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conomatica\Galerias\"/>
    </mc:Choice>
  </mc:AlternateContent>
  <xr:revisionPtr revIDLastSave="0" documentId="13_ncr:1_{95CC819D-7A11-4713-87D6-ECE54AD194A2}" xr6:coauthVersionLast="45" xr6:coauthVersionMax="45" xr10:uidLastSave="{00000000-0000-0000-0000-000000000000}"/>
  <bookViews>
    <workbookView xWindow="-120" yWindow="-120" windowWidth="20730" windowHeight="11160" activeTab="1" xr2:uid="{34B9009F-4B1D-4880-B300-4CD5548614C0}"/>
  </bookViews>
  <sheets>
    <sheet name="Histórico de Cierre" sheetId="2" r:id="rId1"/>
    <sheet name="Cierre Base 100" sheetId="1" r:id="rId2"/>
  </sheets>
  <definedNames>
    <definedName name="_ECO_RANGE_ID0cc5cf8cb6254bbdac89437f4f333e09" localSheetId="0" hidden="1">'Histórico de Cierre'!$B$10</definedName>
    <definedName name="_ECO_RANGE_ID22f265b72d5e42f2942eeea40ad40a5d" localSheetId="1" hidden="1">'Cierre Base 100'!$C$11:$C$515</definedName>
    <definedName name="_ECO_RANGE_ID3a21c0b603f749148edff97909266ca8" localSheetId="1" hidden="1">'Cierre Base 100'!$E$11:$E$515</definedName>
    <definedName name="_ECO_RANGE_ID5aef877b653d409eac106ee382fb0556" localSheetId="1" hidden="1">'Cierre Base 100'!$A$11:$B$515</definedName>
    <definedName name="_ECO_RANGE_ID64ba93be7e4d40b2ba14b2a4ae3e9d0d" localSheetId="1" hidden="1">'Cierre Base 100'!$B$10</definedName>
    <definedName name="_ECO_RANGE_ID685e2247b91642bab3456a66797dbf0e" localSheetId="0" hidden="1">'Histórico de Cierre'!$E$11:$E$515</definedName>
    <definedName name="_ECO_RANGE_ID8249943bd9e54375be245964daa5e0d0" localSheetId="0" hidden="1">'Histórico de Cierre'!$D$11:$D$515</definedName>
    <definedName name="_ECO_RANGE_ID932fefecd08f4c468aa731e88f180c96" localSheetId="1" hidden="1">'Cierre Base 100'!$D$11:$D$515</definedName>
    <definedName name="_ECO_RANGE_IDbbcb9a6d03f64d8098232c12d2f938f1" localSheetId="0" hidden="1">'Histórico de Cierre'!$A$11:$B$515</definedName>
    <definedName name="_ECO_RANGE_IDd3b03bfceaab41de818dfb6fc98eeb72" localSheetId="0" hidden="1">'Histórico de Cierre'!$C$11:$C$515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B4" i="2"/>
  <c r="B4" i="1"/>
  <c r="B3" i="2" l="1"/>
  <c r="E10" i="2"/>
  <c r="F10" i="2"/>
  <c r="G10" i="2"/>
  <c r="H10" i="2"/>
  <c r="I10" i="2"/>
  <c r="J10" i="2"/>
  <c r="K10" i="2"/>
  <c r="D10" i="2"/>
  <c r="A10" i="2"/>
  <c r="C10" i="2"/>
  <c r="B3" i="1" l="1"/>
  <c r="F10" i="1"/>
  <c r="G10" i="1"/>
  <c r="H10" i="1"/>
  <c r="I10" i="1"/>
  <c r="K10" i="1"/>
  <c r="J10" i="1"/>
  <c r="A10" i="1"/>
  <c r="D10" i="1"/>
  <c r="C10" i="1"/>
  <c r="E10" i="1"/>
</calcChain>
</file>

<file path=xl/sharedStrings.xml><?xml version="1.0" encoding="utf-8"?>
<sst xmlns="http://schemas.openxmlformats.org/spreadsheetml/2006/main" count="49" uniqueCount="17">
  <si>
    <t>Data Inicial:</t>
  </si>
  <si>
    <t>Data Final:</t>
  </si>
  <si>
    <t>Intervalo:</t>
  </si>
  <si>
    <t>D</t>
  </si>
  <si>
    <t>Deflator:</t>
  </si>
  <si>
    <t>Original Currency</t>
  </si>
  <si>
    <t>YPFD</t>
  </si>
  <si>
    <t>GGAL</t>
  </si>
  <si>
    <t>Fecha</t>
  </si>
  <si>
    <t>Cierre</t>
  </si>
  <si>
    <t>Histórico de Cotizaciones (Cierre) en Base 100</t>
  </si>
  <si>
    <t>← Digitar fecha de preferencia</t>
  </si>
  <si>
    <t>← Digite el período (D=dias; W=semanas; M=mes; Q=trimestre; Y=año)</t>
  </si>
  <si>
    <t>← Seleccione</t>
  </si>
  <si>
    <t>BMA</t>
  </si>
  <si>
    <t>Histórico de Cotizaciones (Cierre)</t>
  </si>
  <si>
    <t>MERVAL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</si>
</sst>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d/m/yyyy"/>
  </numFmts>
  <fonts count="9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rgb="FFC59C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0" fillId="0" borderId="0" xfId="0" applyNumberFormat="1"/>
    <xf numFmtId="3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2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d7ca7f6f03374e22a29d653eccbb5df8">
      <tp t="e">
        <v>#N/A</v>
        <stp/>
        <stp>d4dccdb4-012a-4ab2-9130-989c8ebfe5c4</stp>
        <stp>1</stp>
        <tr r="E10" s="1"/>
      </tp>
    </main>
    <main first="rtdsrv.d7ca7f6f03374e22a29d653eccbb5df8">
      <tp t="e">
        <v>#N/A</v>
        <stp/>
        <stp>951881bd-e187-41d5-8079-4ae5c29e5af0</stp>
        <stp>1</stp>
        <tr r="B4" s="1"/>
      </tp>
    </main>
    <main first="rtdsrv.d7ca7f6f03374e22a29d653eccbb5df8">
      <tp t="e">
        <v>#N/A</v>
        <stp/>
        <stp>e91801a8-e245-47ae-ad47-eeee02407231</stp>
        <stp>1</stp>
        <tr r="A10" s="2"/>
      </tp>
    </main>
    <main first="rtdsrv.d7ca7f6f03374e22a29d653eccbb5df8">
      <tp t="e">
        <v>#N/A</v>
        <stp/>
        <stp>efd9bac2-2726-4d9a-b6e7-e4f9e0afa60b</stp>
        <stp>1</stp>
        <tr r="C10" s="2"/>
      </tp>
      <tp t="e">
        <v>#N/A</v>
        <stp/>
        <stp>b3db9d40-9079-4e36-aaad-cf05bbf56ebb</stp>
        <stp>1</stp>
        <tr r="D10" s="2"/>
      </tp>
    </main>
    <main first="rtdsrv.d7ca7f6f03374e22a29d653eccbb5df8">
      <tp t="e">
        <v>#N/A</v>
        <stp/>
        <stp>dbc820f2-e57f-4df2-b134-280ce4a8b6b9</stp>
        <stp>1</stp>
        <tr r="B4" s="2"/>
      </tp>
      <tp t="e">
        <v>#N/A</v>
        <stp/>
        <stp>2783bc4a-e272-4530-804a-8d044f121447</stp>
        <stp>1</stp>
        <tr r="A10" s="1"/>
      </tp>
    </main>
    <main first="rtdsrv.d7ca7f6f03374e22a29d653eccbb5df8">
      <tp t="e">
        <v>#N/A</v>
        <stp/>
        <stp>81e516c0-ef04-49a3-8c0d-2dc5be3694cd</stp>
        <stp>1</stp>
        <tr r="D10" s="1"/>
      </tp>
      <tp t="e">
        <v>#N/A</v>
        <stp/>
        <stp>34ccb1a4-ac22-49b5-b350-85bcdcf911b4</stp>
        <stp>1</stp>
        <tr r="E10" s="2"/>
      </tp>
      <tp t="e">
        <v>#N/A</v>
        <stp/>
        <stp>db3dfdcd-a859-4698-b74e-5d5069838532</stp>
        <stp>1</stp>
        <tr r="C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285750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DCBBA8-65E5-4787-9945-6E1C0C35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219075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240-A18B-4A14-9328-89D4091C71FC}">
  <dimension ref="A1:CJ688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11.28515625" style="3" bestFit="1" customWidth="1"/>
    <col min="2" max="3" width="11" style="16" customWidth="1"/>
    <col min="4" max="5" width="10.7109375" style="16" customWidth="1"/>
    <col min="6" max="6" width="10.140625" style="16" customWidth="1"/>
    <col min="7" max="7" width="9.42578125" style="16" customWidth="1"/>
    <col min="8" max="8" width="9.42578125" style="17" customWidth="1"/>
    <col min="9" max="9" width="9.7109375" style="17" customWidth="1"/>
    <col min="10" max="10" width="9.28515625" style="18" customWidth="1"/>
    <col min="11" max="11" width="9.7109375" customWidth="1"/>
    <col min="12" max="12" width="7.7109375" customWidth="1"/>
    <col min="13" max="13" width="8" customWidth="1"/>
    <col min="14" max="14" width="7.7109375" customWidth="1"/>
    <col min="15" max="15" width="7.42578125" customWidth="1"/>
    <col min="16" max="16" width="8.28515625" customWidth="1"/>
  </cols>
  <sheetData>
    <row r="1" spans="1:88" ht="39.950000000000003" customHeight="1" x14ac:dyDescent="0.25"/>
    <row r="2" spans="1:88" ht="15.95" customHeight="1" x14ac:dyDescent="0.25">
      <c r="A2" s="7" t="s">
        <v>15</v>
      </c>
    </row>
    <row r="3" spans="1:88" ht="15.95" customHeight="1" x14ac:dyDescent="0.25">
      <c r="A3" s="5" t="s">
        <v>0</v>
      </c>
      <c r="B3" s="23">
        <f>IF(C3="",EOMONTH(B4,-24),C3)</f>
        <v>43312</v>
      </c>
      <c r="C3" s="30"/>
      <c r="D3" s="20" t="s">
        <v>11</v>
      </c>
      <c r="E3" s="21"/>
      <c r="F3" s="21"/>
      <c r="G3" s="21"/>
    </row>
    <row r="4" spans="1:88" ht="15.95" customHeight="1" x14ac:dyDescent="0.25">
      <c r="A4" s="5" t="s">
        <v>1</v>
      </c>
      <c r="B4" s="34">
        <f>IF(C4="",_xll.ECONOMATICA("MERVAL","DATE OF LAST QUOTE"),C4)</f>
        <v>44019</v>
      </c>
      <c r="C4" s="30"/>
      <c r="D4" s="20" t="s">
        <v>11</v>
      </c>
      <c r="E4" s="21"/>
      <c r="F4" s="21"/>
      <c r="G4" s="21"/>
    </row>
    <row r="5" spans="1:88" ht="15.95" customHeight="1" x14ac:dyDescent="0.25">
      <c r="A5" s="5" t="s">
        <v>2</v>
      </c>
      <c r="B5" s="28" t="s">
        <v>3</v>
      </c>
      <c r="C5" s="24" t="s">
        <v>12</v>
      </c>
      <c r="D5" s="19"/>
      <c r="E5" s="19"/>
      <c r="F5" s="21"/>
      <c r="G5" s="21"/>
    </row>
    <row r="6" spans="1:88" ht="15.95" customHeight="1" x14ac:dyDescent="0.25">
      <c r="A6" s="5" t="s">
        <v>4</v>
      </c>
      <c r="B6" s="32" t="s">
        <v>5</v>
      </c>
      <c r="C6" s="25" t="s">
        <v>13</v>
      </c>
      <c r="D6" s="19"/>
      <c r="E6" s="19"/>
      <c r="F6" s="21"/>
      <c r="G6" s="21"/>
    </row>
    <row r="8" spans="1:88" s="39" customFormat="1" x14ac:dyDescent="0.25">
      <c r="A8" s="37"/>
      <c r="B8" s="42" t="s">
        <v>16</v>
      </c>
      <c r="C8" s="42" t="s">
        <v>7</v>
      </c>
      <c r="D8" s="42" t="s">
        <v>6</v>
      </c>
      <c r="E8" s="42" t="s">
        <v>14</v>
      </c>
      <c r="F8" s="42"/>
      <c r="G8" s="42"/>
      <c r="H8" s="42"/>
      <c r="I8" s="42"/>
      <c r="J8" s="42"/>
      <c r="K8" s="42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88" x14ac:dyDescent="0.25">
      <c r="A9" s="6" t="s">
        <v>8</v>
      </c>
      <c r="B9" s="22" t="s">
        <v>9</v>
      </c>
      <c r="C9" s="22" t="s">
        <v>9</v>
      </c>
      <c r="D9" s="22" t="s">
        <v>9</v>
      </c>
      <c r="E9" s="22" t="s">
        <v>9</v>
      </c>
      <c r="F9" s="22" t="s">
        <v>9</v>
      </c>
      <c r="G9" s="22" t="s">
        <v>9</v>
      </c>
      <c r="H9" s="22" t="s">
        <v>9</v>
      </c>
      <c r="I9" s="22" t="s">
        <v>9</v>
      </c>
      <c r="J9" s="22" t="s">
        <v>9</v>
      </c>
      <c r="K9" s="22" t="s">
        <v>9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88" x14ac:dyDescent="0.25">
      <c r="A10" s="35">
        <f>_xll.ECONOMATICA(B8,"CLOSE",,$B$4,$B$3,$B$5,$B$6,,,"FALSE")</f>
        <v>43312</v>
      </c>
      <c r="B10" s="16">
        <v>29287.340000003602</v>
      </c>
      <c r="C10" s="16">
        <f>IF(C8="","",_xll.ECONOMATICA(C8,"CLOSE",,$B$4,$B$3,$B$5,$B$6,,"FALSE","FALSE"))</f>
        <v>96.150248787249396</v>
      </c>
      <c r="D10" s="16">
        <f>IF(D8="","",_xll.ECONOMATICA(D8,"CLOSE",,$B$4,$B$3,$B$5,$B$6,,"FALSE","FALSE"))</f>
        <v>447.40543725248398</v>
      </c>
      <c r="E10" s="16">
        <f>IF(E8="","",_xll.ECONOMATICA(E8,"CLOSE",,$B$4,$B$3,$B$5,$B$6,,"FALSE","FALSE"))</f>
        <v>178.59704251401101</v>
      </c>
      <c r="F10" s="16" t="str">
        <f>IF(F8="","",_xll.ECONOMATICA(F8,"CLOSE",,$B$4,$B$3,$B$5,$B$6,,"FALSE","FALSE"))</f>
        <v/>
      </c>
      <c r="G10" s="16" t="str">
        <f>IF(G8="","",_xll.ECONOMATICA(G8,"CLOSE",,$B$4,$B$3,$B$5,$B$6,,"FALSE","FALSE"))</f>
        <v/>
      </c>
      <c r="H10" s="16" t="str">
        <f>IF(H8="","",_xll.ECONOMATICA(H8,"CLOSE",,$B$4,$B$3,$B$5,$B$6,,"FALSE","FALSE"))</f>
        <v/>
      </c>
      <c r="I10" s="16" t="str">
        <f>IF(I8="","",_xll.ECONOMATICA(I8,"CLOSE",,$B$4,$B$3,$B$5,$B$6,,"FALSE","FALSE"))</f>
        <v/>
      </c>
      <c r="J10" s="16" t="str">
        <f>IF(J8="","",_xll.ECONOMATICA(J8,"CLOSE",,$B$4,$B$3,$B$5,$B$6,,"FALSE","FALSE"))</f>
        <v/>
      </c>
      <c r="K10" s="16" t="str">
        <f>IF(K8="","",_xll.ECONOMATICA(K8,"CLOSE",,$B$4,$B$3,$B$5,$B$6,,"FALSE","FALSE"))</f>
        <v/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</row>
    <row r="11" spans="1:88" x14ac:dyDescent="0.25">
      <c r="A11" s="33">
        <v>43313</v>
      </c>
      <c r="B11" s="16">
        <v>29345.7400000095</v>
      </c>
      <c r="C11" s="16">
        <v>98.2726618765155</v>
      </c>
      <c r="D11" s="16">
        <v>439.37177721736998</v>
      </c>
      <c r="E11" s="16">
        <v>176.40332717192399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</row>
    <row r="12" spans="1:88" x14ac:dyDescent="0.25">
      <c r="A12" s="33">
        <v>43314</v>
      </c>
      <c r="B12" s="16">
        <v>28889.7599999905</v>
      </c>
      <c r="C12" s="16">
        <v>98.864963203668594</v>
      </c>
      <c r="D12" s="16">
        <v>435.20617571752501</v>
      </c>
      <c r="E12" s="16">
        <v>165.6731977819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1:88" x14ac:dyDescent="0.25">
      <c r="A13" s="33">
        <v>43315</v>
      </c>
      <c r="B13" s="16">
        <v>29218.580000013098</v>
      </c>
      <c r="C13" s="16">
        <v>100.69122562930001</v>
      </c>
      <c r="D13" s="16">
        <v>448.19888515677297</v>
      </c>
      <c r="E13" s="16">
        <v>171.44362292066199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</row>
    <row r="14" spans="1:88" x14ac:dyDescent="0.25">
      <c r="A14" s="33">
        <v>43318</v>
      </c>
      <c r="B14" s="16">
        <v>28921.0099999905</v>
      </c>
      <c r="C14" s="16">
        <v>100.296358077787</v>
      </c>
      <c r="D14" s="16">
        <v>441.15703500295098</v>
      </c>
      <c r="E14" s="16">
        <v>168.868391867029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</row>
    <row r="15" spans="1:88" x14ac:dyDescent="0.25">
      <c r="A15" s="33">
        <v>43319</v>
      </c>
      <c r="B15" s="16">
        <v>27781.169999986902</v>
      </c>
      <c r="C15" s="16">
        <v>94.373344805557295</v>
      </c>
      <c r="D15" s="16">
        <v>432.03238409943901</v>
      </c>
      <c r="E15" s="16">
        <v>155.753789279144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</row>
    <row r="16" spans="1:88" x14ac:dyDescent="0.25">
      <c r="A16" s="33">
        <v>43320</v>
      </c>
      <c r="B16" s="16">
        <v>26679.580000013098</v>
      </c>
      <c r="C16" s="16">
        <v>91.658630389021695</v>
      </c>
      <c r="D16" s="16">
        <v>424.296267028432</v>
      </c>
      <c r="E16" s="16">
        <v>144.594454713631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</row>
    <row r="17" spans="1:88" x14ac:dyDescent="0.25">
      <c r="A17" s="33">
        <v>43321</v>
      </c>
      <c r="B17" s="16">
        <v>26926.2599999905</v>
      </c>
      <c r="C17" s="16">
        <v>94.373344805557295</v>
      </c>
      <c r="D17" s="16">
        <v>428.41227803425897</v>
      </c>
      <c r="E17" s="16">
        <v>150.84177449159299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</row>
    <row r="18" spans="1:88" x14ac:dyDescent="0.25">
      <c r="A18" s="33">
        <v>43322</v>
      </c>
      <c r="B18" s="16">
        <v>26856.150000006</v>
      </c>
      <c r="C18" s="16">
        <v>92.399007048108601</v>
      </c>
      <c r="D18" s="16">
        <v>441.05785401491403</v>
      </c>
      <c r="E18" s="16">
        <v>146.35896487976399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</row>
    <row r="19" spans="1:88" x14ac:dyDescent="0.25">
      <c r="A19" s="33">
        <v>43325</v>
      </c>
      <c r="B19" s="16">
        <v>26119.789999991699</v>
      </c>
      <c r="C19" s="16">
        <v>89.881726407445996</v>
      </c>
      <c r="D19" s="16">
        <v>442.09925438975898</v>
      </c>
      <c r="E19" s="16">
        <v>138.347134935437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x14ac:dyDescent="0.25">
      <c r="A20" s="33">
        <v>43326</v>
      </c>
      <c r="B20" s="16">
        <v>26536.629999995199</v>
      </c>
      <c r="C20" s="16">
        <v>89.931084851268693</v>
      </c>
      <c r="D20" s="16">
        <v>451.02554331766402</v>
      </c>
      <c r="E20" s="16">
        <v>138.58558225515301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</row>
    <row r="21" spans="1:88" x14ac:dyDescent="0.25">
      <c r="A21" s="33">
        <v>43327</v>
      </c>
      <c r="B21" s="16">
        <v>27010.659999996398</v>
      </c>
      <c r="C21" s="16">
        <v>93.929118810105095</v>
      </c>
      <c r="D21" s="16">
        <v>448.19888515677297</v>
      </c>
      <c r="E21" s="16">
        <v>139.30092421453401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</row>
    <row r="22" spans="1:88" x14ac:dyDescent="0.25">
      <c r="A22" s="33">
        <v>43328</v>
      </c>
      <c r="B22" s="16">
        <v>26966.280000001199</v>
      </c>
      <c r="C22" s="16">
        <v>91.806705720839105</v>
      </c>
      <c r="D22" s="16">
        <v>450.480047883</v>
      </c>
      <c r="E22" s="16">
        <v>137.059519408504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</row>
    <row r="23" spans="1:88" x14ac:dyDescent="0.25">
      <c r="A23" s="33">
        <v>43329</v>
      </c>
      <c r="B23" s="16">
        <v>26277.4300000072</v>
      </c>
      <c r="C23" s="16">
        <v>86.5747106636409</v>
      </c>
      <c r="D23" s="16">
        <v>444.52918859803998</v>
      </c>
      <c r="E23" s="16">
        <v>133.673567467602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</row>
    <row r="24" spans="1:88" x14ac:dyDescent="0.25">
      <c r="A24" s="33">
        <v>43332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</row>
    <row r="25" spans="1:88" x14ac:dyDescent="0.25">
      <c r="A25" s="33">
        <v>43333</v>
      </c>
      <c r="B25" s="16">
        <v>26064.9900000095</v>
      </c>
      <c r="C25" s="16">
        <v>84.254863798618302</v>
      </c>
      <c r="D25" s="16">
        <v>461.14200410246798</v>
      </c>
      <c r="E25" s="16">
        <v>132.62439926061799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</row>
    <row r="26" spans="1:88" x14ac:dyDescent="0.25">
      <c r="A26" s="33">
        <v>43334</v>
      </c>
      <c r="B26" s="16">
        <v>26872.469999998801</v>
      </c>
      <c r="C26" s="16">
        <v>87.808671762002604</v>
      </c>
      <c r="D26" s="16">
        <v>483.705678891856</v>
      </c>
      <c r="E26" s="16">
        <v>138.49020332726599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</row>
    <row r="27" spans="1:88" x14ac:dyDescent="0.25">
      <c r="A27" s="33">
        <v>43335</v>
      </c>
      <c r="B27" s="16">
        <v>26549.9799999893</v>
      </c>
      <c r="C27" s="16">
        <v>85.291391121339998</v>
      </c>
      <c r="D27" s="16">
        <v>483.705678891856</v>
      </c>
      <c r="E27" s="16">
        <v>136.773382624844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</row>
    <row r="28" spans="1:88" x14ac:dyDescent="0.25">
      <c r="A28" s="33">
        <v>43336</v>
      </c>
      <c r="B28" s="16">
        <v>25167.960000008301</v>
      </c>
      <c r="C28" s="16">
        <v>79.664528512512305</v>
      </c>
      <c r="D28" s="16">
        <v>467.39040635153702</v>
      </c>
      <c r="E28" s="16">
        <v>132.004436229123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</row>
    <row r="29" spans="1:88" x14ac:dyDescent="0.25">
      <c r="A29" s="33">
        <v>43339</v>
      </c>
      <c r="B29" s="16">
        <v>25481.340000003602</v>
      </c>
      <c r="C29" s="16">
        <v>78.5292843021452</v>
      </c>
      <c r="D29" s="16">
        <v>491.09466250380501</v>
      </c>
      <c r="E29" s="16">
        <v>131.241404806031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</row>
    <row r="30" spans="1:88" x14ac:dyDescent="0.25">
      <c r="A30" s="33">
        <v>43340</v>
      </c>
      <c r="B30" s="16">
        <v>25085.169999986902</v>
      </c>
      <c r="C30" s="16">
        <v>75.123551670461893</v>
      </c>
      <c r="D30" s="16">
        <v>488.61513780150602</v>
      </c>
      <c r="E30" s="16">
        <v>128.95231053605701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</row>
    <row r="31" spans="1:88" x14ac:dyDescent="0.25">
      <c r="A31" s="33">
        <v>43341</v>
      </c>
      <c r="B31" s="16">
        <v>25460.909999996398</v>
      </c>
      <c r="C31" s="16">
        <v>73.494723020587102</v>
      </c>
      <c r="D31" s="16">
        <v>511.12922209687503</v>
      </c>
      <c r="E31" s="16">
        <v>124.326432532514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</row>
    <row r="32" spans="1:88" x14ac:dyDescent="0.25">
      <c r="A32" s="33">
        <v>43342</v>
      </c>
      <c r="B32" s="16">
        <v>26728.659999996398</v>
      </c>
      <c r="C32" s="16">
        <v>74.136382791795796</v>
      </c>
      <c r="D32" s="16">
        <v>545.14830101095095</v>
      </c>
      <c r="E32" s="16">
        <v>129.095378928119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</row>
    <row r="33" spans="1:88" x14ac:dyDescent="0.25">
      <c r="A33" s="33">
        <v>43343</v>
      </c>
      <c r="B33" s="16">
        <v>29351.2299999893</v>
      </c>
      <c r="C33" s="16">
        <v>84.995240457705194</v>
      </c>
      <c r="D33" s="16">
        <v>562.05865947902203</v>
      </c>
      <c r="E33" s="16">
        <v>155.80147874331999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</row>
    <row r="34" spans="1:88" x14ac:dyDescent="0.25">
      <c r="A34" s="33">
        <v>43346</v>
      </c>
      <c r="B34" s="16">
        <v>28844.590000003602</v>
      </c>
      <c r="C34" s="16">
        <v>85.636900228913902</v>
      </c>
      <c r="D34" s="16">
        <v>548.12373065296595</v>
      </c>
      <c r="E34" s="16">
        <v>154.895378927933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</row>
    <row r="35" spans="1:88" x14ac:dyDescent="0.25">
      <c r="A35" s="33">
        <v>43347</v>
      </c>
      <c r="B35" s="16">
        <v>27742.919999986902</v>
      </c>
      <c r="C35" s="16">
        <v>77.295323203783497</v>
      </c>
      <c r="D35" s="16">
        <v>555.95902871154203</v>
      </c>
      <c r="E35" s="16">
        <v>138.20406654337401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</row>
    <row r="36" spans="1:88" x14ac:dyDescent="0.25">
      <c r="A36" s="33">
        <v>43348</v>
      </c>
      <c r="B36" s="16">
        <v>28734.289999991699</v>
      </c>
      <c r="C36" s="16">
        <v>81.885658489656606</v>
      </c>
      <c r="D36" s="16">
        <v>569.15010012686298</v>
      </c>
      <c r="E36" s="16">
        <v>152.74935304978899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</row>
    <row r="37" spans="1:88" x14ac:dyDescent="0.25">
      <c r="A37" s="33">
        <v>43349</v>
      </c>
      <c r="B37" s="16">
        <v>29957.5</v>
      </c>
      <c r="C37" s="16">
        <v>91.461196613381603</v>
      </c>
      <c r="D37" s="16">
        <v>569.24928111489896</v>
      </c>
      <c r="E37" s="16">
        <v>160.09353049914401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</row>
    <row r="38" spans="1:88" x14ac:dyDescent="0.25">
      <c r="A38" s="33">
        <v>43350</v>
      </c>
      <c r="B38" s="16">
        <v>29811.219999998801</v>
      </c>
      <c r="C38" s="16">
        <v>86.722785995458295</v>
      </c>
      <c r="D38" s="16">
        <v>566.91852789465304</v>
      </c>
      <c r="E38" s="16">
        <v>151.080221811542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</row>
    <row r="39" spans="1:88" x14ac:dyDescent="0.25">
      <c r="A39" s="33">
        <v>43353</v>
      </c>
      <c r="B39" s="16">
        <v>29455.219999998801</v>
      </c>
      <c r="C39" s="16">
        <v>84.896523569826996</v>
      </c>
      <c r="D39" s="16">
        <v>553.97540894988902</v>
      </c>
      <c r="E39" s="16">
        <v>150.65101663582001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</row>
    <row r="40" spans="1:88" x14ac:dyDescent="0.25">
      <c r="A40" s="33">
        <v>43354</v>
      </c>
      <c r="B40" s="16">
        <v>29240.560000002399</v>
      </c>
      <c r="C40" s="16">
        <v>83.810637803282603</v>
      </c>
      <c r="D40" s="16">
        <v>555.31435228977398</v>
      </c>
      <c r="E40" s="16">
        <v>146.83585951942999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</row>
    <row r="41" spans="1:88" x14ac:dyDescent="0.25">
      <c r="A41" s="33">
        <v>43355</v>
      </c>
      <c r="B41" s="16">
        <v>29766.860000014301</v>
      </c>
      <c r="C41" s="16">
        <v>85.439466453157394</v>
      </c>
      <c r="D41" s="16">
        <v>570.73699593637104</v>
      </c>
      <c r="E41" s="16">
        <v>150.46025878004701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</row>
    <row r="42" spans="1:88" x14ac:dyDescent="0.25">
      <c r="A42" s="33">
        <v>43356</v>
      </c>
      <c r="B42" s="16">
        <v>30094.419999986902</v>
      </c>
      <c r="C42" s="16">
        <v>83.020902700256599</v>
      </c>
      <c r="D42" s="16">
        <v>593.89575665444102</v>
      </c>
      <c r="E42" s="16">
        <v>150.507948243991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</row>
    <row r="43" spans="1:88" x14ac:dyDescent="0.25">
      <c r="A43" s="33">
        <v>43357</v>
      </c>
      <c r="B43" s="16">
        <v>30198.780000001199</v>
      </c>
      <c r="C43" s="16">
        <v>84.995240457705194</v>
      </c>
      <c r="D43" s="16">
        <v>594.094118630514</v>
      </c>
      <c r="E43" s="16">
        <v>150.603327171877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</row>
    <row r="44" spans="1:88" x14ac:dyDescent="0.25">
      <c r="A44" s="33">
        <v>43360</v>
      </c>
      <c r="B44" s="16">
        <v>31157.400000006</v>
      </c>
      <c r="C44" s="16">
        <v>92.695157711743406</v>
      </c>
      <c r="D44" s="16">
        <v>593.54862319584902</v>
      </c>
      <c r="E44" s="16">
        <v>150.74639556394001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</row>
    <row r="45" spans="1:88" x14ac:dyDescent="0.25">
      <c r="A45" s="33">
        <v>43361</v>
      </c>
      <c r="B45" s="16">
        <v>32136.900000006</v>
      </c>
      <c r="C45" s="16">
        <v>94.866929244832093</v>
      </c>
      <c r="D45" s="16">
        <v>630.49354125745595</v>
      </c>
      <c r="E45" s="16">
        <v>152.08170055458299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</row>
    <row r="46" spans="1:88" x14ac:dyDescent="0.25">
      <c r="A46" s="33">
        <v>43362</v>
      </c>
      <c r="B46" s="16">
        <v>33163.949999988101</v>
      </c>
      <c r="C46" s="16">
        <v>97.680360549129503</v>
      </c>
      <c r="D46" s="16">
        <v>648.14775713719405</v>
      </c>
      <c r="E46" s="16">
        <v>155.276894639712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</row>
    <row r="47" spans="1:88" x14ac:dyDescent="0.25">
      <c r="A47" s="33">
        <v>43363</v>
      </c>
      <c r="B47" s="16">
        <v>34498.610000014298</v>
      </c>
      <c r="C47" s="16">
        <v>106.86103112134199</v>
      </c>
      <c r="D47" s="16">
        <v>654.34656889177904</v>
      </c>
      <c r="E47" s="16">
        <v>170.29907578579201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</row>
    <row r="48" spans="1:88" x14ac:dyDescent="0.25">
      <c r="A48" s="33">
        <v>43364</v>
      </c>
      <c r="B48" s="16">
        <v>34373.089999973803</v>
      </c>
      <c r="C48" s="16">
        <v>109.526387093822</v>
      </c>
      <c r="D48" s="16">
        <v>633.36978991143405</v>
      </c>
      <c r="E48" s="16">
        <v>172.874306839192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</row>
    <row r="49" spans="1:88" x14ac:dyDescent="0.25">
      <c r="A49" s="33">
        <v>43367</v>
      </c>
      <c r="B49" s="16">
        <v>33146.649999976202</v>
      </c>
      <c r="C49" s="16">
        <v>104.738618032075</v>
      </c>
      <c r="D49" s="16">
        <v>613.23604933079298</v>
      </c>
      <c r="E49" s="16">
        <v>166.77005545306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</row>
    <row r="50" spans="1:88" x14ac:dyDescent="0.25">
      <c r="A50" s="33">
        <v>43368</v>
      </c>
      <c r="B50" s="16">
        <v>34022.529999971397</v>
      </c>
      <c r="C50" s="16">
        <v>112.88276128144901</v>
      </c>
      <c r="D50" s="16">
        <v>629.55132187064703</v>
      </c>
      <c r="E50" s="16">
        <v>172.39741219976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</row>
    <row r="51" spans="1:88" x14ac:dyDescent="0.25">
      <c r="A51" s="33">
        <v>43369</v>
      </c>
      <c r="B51" s="16">
        <v>33956.269999980897</v>
      </c>
      <c r="C51" s="16">
        <v>111.648800183088</v>
      </c>
      <c r="D51" s="16">
        <v>624.24513900838804</v>
      </c>
      <c r="E51" s="16">
        <v>173.58964879857399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</row>
    <row r="52" spans="1:88" x14ac:dyDescent="0.25">
      <c r="A52" s="33">
        <v>43370</v>
      </c>
      <c r="B52" s="16">
        <v>33712.519999980897</v>
      </c>
      <c r="C52" s="16">
        <v>106.021937574376</v>
      </c>
      <c r="D52" s="16">
        <v>636.14685757923905</v>
      </c>
      <c r="E52" s="16">
        <v>167.05619223648699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</row>
    <row r="53" spans="1:88" x14ac:dyDescent="0.25">
      <c r="A53" s="33">
        <v>43371</v>
      </c>
      <c r="B53" s="16">
        <v>33635.199999988101</v>
      </c>
      <c r="C53" s="16">
        <v>104.29439203662299</v>
      </c>
      <c r="D53" s="16">
        <v>638.77515376266103</v>
      </c>
      <c r="E53" s="16">
        <v>164.09944547154001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</row>
    <row r="54" spans="1:88" x14ac:dyDescent="0.25">
      <c r="A54" s="33">
        <v>43374</v>
      </c>
      <c r="B54" s="16">
        <v>32676.840000003602</v>
      </c>
      <c r="C54" s="16">
        <v>100.444433409604</v>
      </c>
      <c r="D54" s="16">
        <v>595.63142394553904</v>
      </c>
      <c r="E54" s="16">
        <v>158.71053604432399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</row>
    <row r="55" spans="1:88" x14ac:dyDescent="0.25">
      <c r="A55" s="33">
        <v>43375</v>
      </c>
      <c r="B55" s="16">
        <v>32762.75</v>
      </c>
      <c r="C55" s="16">
        <v>104.541184256319</v>
      </c>
      <c r="D55" s="16">
        <v>593.30067072622501</v>
      </c>
      <c r="E55" s="16">
        <v>161.09500924218401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</row>
    <row r="56" spans="1:88" x14ac:dyDescent="0.25">
      <c r="A56" s="33">
        <v>43376</v>
      </c>
      <c r="B56" s="16">
        <v>32245.629999995199</v>
      </c>
      <c r="C56" s="16">
        <v>100.098924302147</v>
      </c>
      <c r="D56" s="16">
        <v>587.59776391088997</v>
      </c>
      <c r="E56" s="16">
        <v>158.185951940948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</row>
    <row r="57" spans="1:88" x14ac:dyDescent="0.25">
      <c r="A57" s="33">
        <v>43377</v>
      </c>
      <c r="B57" s="16">
        <v>30976.879999995199</v>
      </c>
      <c r="C57" s="16">
        <v>93.583609702647706</v>
      </c>
      <c r="D57" s="16">
        <v>567.51361382380105</v>
      </c>
      <c r="E57" s="16">
        <v>149.124953789404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</row>
    <row r="58" spans="1:88" x14ac:dyDescent="0.25">
      <c r="A58" s="33">
        <v>43378</v>
      </c>
      <c r="B58" s="16">
        <v>30197.300000011899</v>
      </c>
      <c r="C58" s="16">
        <v>90.227235514903398</v>
      </c>
      <c r="D58" s="16">
        <v>542.71836680266995</v>
      </c>
      <c r="E58" s="16">
        <v>147.93271719059001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</row>
    <row r="59" spans="1:88" x14ac:dyDescent="0.25">
      <c r="A59" s="33">
        <v>43381</v>
      </c>
      <c r="B59" s="16">
        <v>30589.389999985699</v>
      </c>
      <c r="C59" s="16">
        <v>91.757347276900006</v>
      </c>
      <c r="D59" s="16">
        <v>565.28204159159202</v>
      </c>
      <c r="E59" s="16">
        <v>148.79112754156799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</row>
    <row r="60" spans="1:88" x14ac:dyDescent="0.25">
      <c r="A60" s="33">
        <v>43382</v>
      </c>
      <c r="B60" s="16">
        <v>29702.159999996398</v>
      </c>
      <c r="C60" s="16">
        <v>86.229201556066997</v>
      </c>
      <c r="D60" s="16">
        <v>563.44719331152703</v>
      </c>
      <c r="E60" s="16">
        <v>137.72717190394201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</row>
    <row r="61" spans="1:88" x14ac:dyDescent="0.25">
      <c r="A61" s="33">
        <v>43383</v>
      </c>
      <c r="B61" s="16">
        <v>28445.960000008301</v>
      </c>
      <c r="C61" s="16">
        <v>81.589507826138302</v>
      </c>
      <c r="D61" s="16">
        <v>539.74293715972499</v>
      </c>
      <c r="E61" s="16">
        <v>129.66765249543801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</row>
    <row r="62" spans="1:88" x14ac:dyDescent="0.25">
      <c r="A62" s="33">
        <v>43384</v>
      </c>
      <c r="B62" s="16">
        <v>27717.879999995199</v>
      </c>
      <c r="C62" s="16">
        <v>78.331850526272305</v>
      </c>
      <c r="D62" s="16">
        <v>518.36943422816705</v>
      </c>
      <c r="E62" s="16">
        <v>127.37855822557999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</row>
    <row r="63" spans="1:88" x14ac:dyDescent="0.25">
      <c r="A63" s="33">
        <v>43385</v>
      </c>
      <c r="B63" s="16">
        <v>29731.340000003602</v>
      </c>
      <c r="C63" s="16">
        <v>90.227235514903398</v>
      </c>
      <c r="D63" s="16">
        <v>542.17287136800599</v>
      </c>
      <c r="E63" s="16">
        <v>141.256192236673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</row>
    <row r="64" spans="1:88" x14ac:dyDescent="0.25">
      <c r="A64" s="33">
        <v>43388</v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</row>
    <row r="65" spans="1:88" x14ac:dyDescent="0.25">
      <c r="A65" s="33">
        <v>43389</v>
      </c>
      <c r="B65" s="16">
        <v>29475.2599999905</v>
      </c>
      <c r="C65" s="16">
        <v>86.821502883336507</v>
      </c>
      <c r="D65" s="16">
        <v>526.05596080422401</v>
      </c>
      <c r="E65" s="16">
        <v>134.77042513876199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</row>
    <row r="66" spans="1:88" x14ac:dyDescent="0.25">
      <c r="A66" s="33">
        <v>43390</v>
      </c>
      <c r="B66" s="16">
        <v>28744.4900000095</v>
      </c>
      <c r="C66" s="16">
        <v>82.724752036738195</v>
      </c>
      <c r="D66" s="16">
        <v>526.00637030973996</v>
      </c>
      <c r="E66" s="16">
        <v>129.23844731971599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</row>
    <row r="67" spans="1:88" x14ac:dyDescent="0.25">
      <c r="A67" s="33">
        <v>43391</v>
      </c>
      <c r="B67" s="16">
        <v>28435.8199999928</v>
      </c>
      <c r="C67" s="16">
        <v>81.737583157955697</v>
      </c>
      <c r="D67" s="16">
        <v>524.518655488268</v>
      </c>
      <c r="E67" s="16">
        <v>128.141589649022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</row>
    <row r="68" spans="1:88" x14ac:dyDescent="0.25">
      <c r="A68" s="33">
        <v>43392</v>
      </c>
      <c r="B68" s="16">
        <v>28690.610000014301</v>
      </c>
      <c r="C68" s="16">
        <v>83.070261144195698</v>
      </c>
      <c r="D68" s="16">
        <v>525.11374141741499</v>
      </c>
      <c r="E68" s="16">
        <v>131.336783733917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</row>
    <row r="69" spans="1:88" x14ac:dyDescent="0.25">
      <c r="A69" s="33">
        <v>43395</v>
      </c>
      <c r="B69" s="16">
        <v>28583.620000004801</v>
      </c>
      <c r="C69" s="16">
        <v>82.329884485225193</v>
      </c>
      <c r="D69" s="16">
        <v>515.34441409073804</v>
      </c>
      <c r="E69" s="16">
        <v>132.91053604451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</row>
    <row r="70" spans="1:88" x14ac:dyDescent="0.25">
      <c r="A70" s="33">
        <v>43396</v>
      </c>
      <c r="B70" s="16">
        <v>28406.310000002399</v>
      </c>
      <c r="C70" s="16">
        <v>81.984375377651304</v>
      </c>
      <c r="D70" s="16">
        <v>512.071441483684</v>
      </c>
      <c r="E70" s="16">
        <v>134.00739371543801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</row>
    <row r="71" spans="1:88" x14ac:dyDescent="0.25">
      <c r="A71" s="33">
        <v>43397</v>
      </c>
      <c r="B71" s="16">
        <v>28157.4300000072</v>
      </c>
      <c r="C71" s="16">
        <v>81.688224714016499</v>
      </c>
      <c r="D71" s="16">
        <v>495.805759437848</v>
      </c>
      <c r="E71" s="16">
        <v>140.44547134940501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</row>
    <row r="72" spans="1:88" x14ac:dyDescent="0.25">
      <c r="A72" s="33">
        <v>43398</v>
      </c>
      <c r="B72" s="16">
        <v>29334.9900000095</v>
      </c>
      <c r="C72" s="16">
        <v>85.735617116675698</v>
      </c>
      <c r="D72" s="16">
        <v>534.48634479194902</v>
      </c>
      <c r="E72" s="16">
        <v>149.36340110911999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</row>
    <row r="73" spans="1:88" x14ac:dyDescent="0.25">
      <c r="A73" s="33">
        <v>43399</v>
      </c>
      <c r="B73" s="16">
        <v>29369.870000004801</v>
      </c>
      <c r="C73" s="16">
        <v>83.8599962471053</v>
      </c>
      <c r="D73" s="16">
        <v>550.40489337872702</v>
      </c>
      <c r="E73" s="16">
        <v>150.07874306850101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</row>
    <row r="74" spans="1:88" x14ac:dyDescent="0.25">
      <c r="A74" s="33">
        <v>43402</v>
      </c>
      <c r="B74" s="16">
        <v>28992.349999994</v>
      </c>
      <c r="C74" s="16">
        <v>81.638866269960999</v>
      </c>
      <c r="D74" s="16">
        <v>545.69379644468404</v>
      </c>
      <c r="E74" s="16">
        <v>147.74195933458401</v>
      </c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</row>
    <row r="75" spans="1:88" x14ac:dyDescent="0.25">
      <c r="A75" s="33">
        <v>43403</v>
      </c>
      <c r="B75" s="16">
        <v>29425.789999991699</v>
      </c>
      <c r="C75" s="16">
        <v>83.119619588134796</v>
      </c>
      <c r="D75" s="16">
        <v>543.46222421340599</v>
      </c>
      <c r="E75" s="16">
        <v>151.50942698726399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</row>
    <row r="76" spans="1:88" x14ac:dyDescent="0.25">
      <c r="A76" s="33">
        <v>43404</v>
      </c>
      <c r="B76" s="16">
        <v>29507.110000014301</v>
      </c>
      <c r="C76" s="16">
        <v>82.181809153291397</v>
      </c>
      <c r="D76" s="16">
        <v>537.41218393947895</v>
      </c>
      <c r="E76" s="16">
        <v>151.98632162669699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</row>
    <row r="77" spans="1:88" x14ac:dyDescent="0.25">
      <c r="A77" s="33">
        <v>43405</v>
      </c>
      <c r="B77" s="16">
        <v>31357.530000001199</v>
      </c>
      <c r="C77" s="16">
        <v>94.225269473623499</v>
      </c>
      <c r="D77" s="16">
        <v>560.02544922381605</v>
      </c>
      <c r="E77" s="16">
        <v>166.960813308833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</row>
    <row r="78" spans="1:88" x14ac:dyDescent="0.25">
      <c r="A78" s="33">
        <v>43406</v>
      </c>
      <c r="B78" s="16">
        <v>31384.330000013098</v>
      </c>
      <c r="C78" s="16">
        <v>94.620137025136501</v>
      </c>
      <c r="D78" s="16">
        <v>561.41398305632197</v>
      </c>
      <c r="E78" s="16">
        <v>163.86099815159099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</row>
    <row r="79" spans="1:88" x14ac:dyDescent="0.25">
      <c r="A79" s="33">
        <v>43409</v>
      </c>
      <c r="B79" s="16">
        <v>31466.159999996398</v>
      </c>
      <c r="C79" s="16">
        <v>94.866929244832093</v>
      </c>
      <c r="D79" s="16">
        <v>573.216520638205</v>
      </c>
      <c r="E79" s="16">
        <v>161.66728280973601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</row>
    <row r="80" spans="1:88" x14ac:dyDescent="0.25">
      <c r="A80" s="33">
        <v>43410</v>
      </c>
      <c r="B80" s="16">
        <v>31025.030000001199</v>
      </c>
      <c r="C80" s="16">
        <v>92.448365492047699</v>
      </c>
      <c r="D80" s="16">
        <v>570.43945297226298</v>
      </c>
      <c r="E80" s="16">
        <v>155.03844731999601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</row>
    <row r="81" spans="1:88" x14ac:dyDescent="0.25">
      <c r="A81" s="33">
        <v>43411</v>
      </c>
      <c r="B81" s="16">
        <v>31404.689999997601</v>
      </c>
      <c r="C81" s="16">
        <v>94.669495469192</v>
      </c>
      <c r="D81" s="16">
        <v>574.80341644771397</v>
      </c>
      <c r="E81" s="16">
        <v>152.98780036973801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</row>
    <row r="82" spans="1:88" x14ac:dyDescent="0.25">
      <c r="A82" s="33">
        <v>43412</v>
      </c>
      <c r="B82" s="16">
        <v>30756.840000003602</v>
      </c>
      <c r="C82" s="16">
        <v>92.843233043560801</v>
      </c>
      <c r="D82" s="16">
        <v>557.09961007442303</v>
      </c>
      <c r="E82" s="16">
        <v>150.93715341971301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</row>
    <row r="83" spans="1:88" x14ac:dyDescent="0.25">
      <c r="A83" s="33">
        <v>43413</v>
      </c>
      <c r="B83" s="16">
        <v>29952.5699999928</v>
      </c>
      <c r="C83" s="16">
        <v>89.091991304419906</v>
      </c>
      <c r="D83" s="16">
        <v>541.08188049867704</v>
      </c>
      <c r="E83" s="16">
        <v>148.21885397401601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</row>
    <row r="84" spans="1:88" x14ac:dyDescent="0.25">
      <c r="A84" s="33">
        <v>43416</v>
      </c>
      <c r="B84" s="16">
        <v>29478.349999994</v>
      </c>
      <c r="C84" s="16">
        <v>86.772144439397394</v>
      </c>
      <c r="D84" s="16">
        <v>558.14101044926804</v>
      </c>
      <c r="E84" s="16">
        <v>145.02365988912101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</row>
    <row r="85" spans="1:88" x14ac:dyDescent="0.25">
      <c r="A85" s="33">
        <v>43417</v>
      </c>
      <c r="B85" s="16">
        <v>28587.159999996398</v>
      </c>
      <c r="C85" s="16">
        <v>83.958713135099998</v>
      </c>
      <c r="D85" s="16">
        <v>531.26296267844702</v>
      </c>
      <c r="E85" s="16">
        <v>144.30831792997199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</row>
    <row r="86" spans="1:88" x14ac:dyDescent="0.25">
      <c r="A86" s="33">
        <v>43418</v>
      </c>
      <c r="B86" s="16">
        <v>29372.539999991699</v>
      </c>
      <c r="C86" s="16">
        <v>87.808671762002604</v>
      </c>
      <c r="D86" s="16">
        <v>545.49543446861196</v>
      </c>
      <c r="E86" s="16">
        <v>151.175600739429</v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</row>
    <row r="87" spans="1:88" x14ac:dyDescent="0.25">
      <c r="A87" s="33">
        <v>43419</v>
      </c>
      <c r="B87" s="16">
        <v>30452.639999985699</v>
      </c>
      <c r="C87" s="16">
        <v>92.596440823865095</v>
      </c>
      <c r="D87" s="16">
        <v>569.34846210293495</v>
      </c>
      <c r="E87" s="16">
        <v>156.61219963035501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</row>
    <row r="88" spans="1:88" x14ac:dyDescent="0.25">
      <c r="A88" s="33">
        <v>43420</v>
      </c>
      <c r="B88" s="16">
        <v>31109.25</v>
      </c>
      <c r="C88" s="16">
        <v>94.866929244832093</v>
      </c>
      <c r="D88" s="16">
        <v>569.34846210293495</v>
      </c>
      <c r="E88" s="16">
        <v>162.954898336669</v>
      </c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</row>
    <row r="89" spans="1:88" x14ac:dyDescent="0.25">
      <c r="A89" s="33">
        <v>43423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</row>
    <row r="90" spans="1:88" x14ac:dyDescent="0.25">
      <c r="A90" s="33">
        <v>43424</v>
      </c>
      <c r="B90" s="16">
        <v>29784.650000006</v>
      </c>
      <c r="C90" s="16">
        <v>90.128518627025201</v>
      </c>
      <c r="D90" s="16">
        <v>535.57733566034597</v>
      </c>
      <c r="E90" s="16">
        <v>152.41552680241901</v>
      </c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</row>
    <row r="91" spans="1:88" x14ac:dyDescent="0.25">
      <c r="A91" s="33">
        <v>43425</v>
      </c>
      <c r="B91" s="16">
        <v>30262.919999986902</v>
      </c>
      <c r="C91" s="16">
        <v>92.250931716174804</v>
      </c>
      <c r="D91" s="16">
        <v>542.71836680266995</v>
      </c>
      <c r="E91" s="16">
        <v>161.04731977824099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</row>
    <row r="92" spans="1:88" x14ac:dyDescent="0.25">
      <c r="A92" s="33">
        <v>43426</v>
      </c>
      <c r="B92" s="16">
        <v>30295.9300000072</v>
      </c>
      <c r="C92" s="16">
        <v>92.004139496595599</v>
      </c>
      <c r="D92" s="16">
        <v>544.602805575356</v>
      </c>
      <c r="E92" s="16">
        <v>162.14417744916901</v>
      </c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</row>
    <row r="93" spans="1:88" x14ac:dyDescent="0.25">
      <c r="A93" s="33">
        <v>43427</v>
      </c>
      <c r="B93" s="16">
        <v>30723.4799999893</v>
      </c>
      <c r="C93" s="16">
        <v>96.051531899371199</v>
      </c>
      <c r="D93" s="16">
        <v>555.66148574743397</v>
      </c>
      <c r="E93" s="16">
        <v>163.76561922370499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</row>
    <row r="94" spans="1:88" x14ac:dyDescent="0.25">
      <c r="A94" s="33">
        <v>43430</v>
      </c>
      <c r="B94" s="16">
        <v>31123.919999986902</v>
      </c>
      <c r="C94" s="16">
        <v>96.594474782585195</v>
      </c>
      <c r="D94" s="16">
        <v>565.48040356859599</v>
      </c>
      <c r="E94" s="16">
        <v>163.241035120096</v>
      </c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</row>
    <row r="95" spans="1:88" x14ac:dyDescent="0.25">
      <c r="A95" s="33">
        <v>43431</v>
      </c>
      <c r="B95" s="16">
        <v>30895.669999986902</v>
      </c>
      <c r="C95" s="16">
        <v>95.952815011376501</v>
      </c>
      <c r="D95" s="16">
        <v>558.24019143730402</v>
      </c>
      <c r="E95" s="16">
        <v>164.194824399194</v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</row>
    <row r="96" spans="1:88" x14ac:dyDescent="0.25">
      <c r="A96" s="33">
        <v>43432</v>
      </c>
      <c r="B96" s="16">
        <v>31162.060000002399</v>
      </c>
      <c r="C96" s="16">
        <v>98.519454096211106</v>
      </c>
      <c r="D96" s="16">
        <v>574.60505447164201</v>
      </c>
      <c r="E96" s="16">
        <v>160.0458410352</v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</row>
    <row r="97" spans="1:88" x14ac:dyDescent="0.25">
      <c r="A97" s="33">
        <v>43433</v>
      </c>
      <c r="B97" s="16">
        <v>31482.580000013098</v>
      </c>
      <c r="C97" s="16">
        <v>100.59250874142199</v>
      </c>
      <c r="D97" s="16">
        <v>562.50497392565001</v>
      </c>
      <c r="E97" s="16">
        <v>162.00110905757199</v>
      </c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</row>
    <row r="98" spans="1:88" x14ac:dyDescent="0.25">
      <c r="A98" s="33">
        <v>43434</v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</row>
    <row r="99" spans="1:88" x14ac:dyDescent="0.25">
      <c r="A99" s="33">
        <v>43437</v>
      </c>
      <c r="B99" s="16">
        <v>31907.860000014301</v>
      </c>
      <c r="C99" s="16">
        <v>101.925186727778</v>
      </c>
      <c r="D99" s="16">
        <v>567.56320431735401</v>
      </c>
      <c r="E99" s="16">
        <v>162.04879852128201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</row>
    <row r="100" spans="1:88" x14ac:dyDescent="0.25">
      <c r="A100" s="33">
        <v>43438</v>
      </c>
      <c r="B100" s="16">
        <v>31958.330000013098</v>
      </c>
      <c r="C100" s="16">
        <v>101.480960732326</v>
      </c>
      <c r="D100" s="16">
        <v>580.95263770874601</v>
      </c>
      <c r="E100" s="16">
        <v>161.905730129452</v>
      </c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</row>
    <row r="101" spans="1:88" x14ac:dyDescent="0.25">
      <c r="A101" s="33">
        <v>43439</v>
      </c>
      <c r="B101" s="16">
        <v>31848.379999995199</v>
      </c>
      <c r="C101" s="16">
        <v>100.049565858091</v>
      </c>
      <c r="D101" s="16">
        <v>585.46537266671703</v>
      </c>
      <c r="E101" s="16">
        <v>159.23512014793201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</row>
    <row r="102" spans="1:88" x14ac:dyDescent="0.25">
      <c r="A102" s="33">
        <v>43440</v>
      </c>
      <c r="B102" s="16">
        <v>32063.370000004801</v>
      </c>
      <c r="C102" s="16">
        <v>103.257864714018</v>
      </c>
      <c r="D102" s="16">
        <v>567.61279481183703</v>
      </c>
      <c r="E102" s="16">
        <v>159.66432532342199</v>
      </c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</row>
    <row r="103" spans="1:88" x14ac:dyDescent="0.25">
      <c r="A103" s="33">
        <v>43441</v>
      </c>
      <c r="B103" s="16">
        <v>31546.050000011899</v>
      </c>
      <c r="C103" s="16">
        <v>102.270695835236</v>
      </c>
      <c r="D103" s="16">
        <v>556.55411464069005</v>
      </c>
      <c r="E103" s="16">
        <v>154.51386321638699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</row>
    <row r="104" spans="1:88" x14ac:dyDescent="0.25">
      <c r="A104" s="33">
        <v>43444</v>
      </c>
      <c r="B104" s="16">
        <v>30753.539999991699</v>
      </c>
      <c r="C104" s="16">
        <v>99.852132082451106</v>
      </c>
      <c r="D104" s="16">
        <v>547.23110175970896</v>
      </c>
      <c r="E104" s="16">
        <v>148.98188539734099</v>
      </c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</row>
    <row r="105" spans="1:88" x14ac:dyDescent="0.25">
      <c r="A105" s="33">
        <v>43445</v>
      </c>
      <c r="B105" s="16">
        <v>30993.939999997601</v>
      </c>
      <c r="C105" s="16">
        <v>104.541184256319</v>
      </c>
      <c r="D105" s="16">
        <v>535.32938318978995</v>
      </c>
      <c r="E105" s="16">
        <v>150.74639556394001</v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</row>
    <row r="106" spans="1:88" x14ac:dyDescent="0.25">
      <c r="A106" s="33">
        <v>43446</v>
      </c>
      <c r="B106" s="16">
        <v>31119.169999986902</v>
      </c>
      <c r="C106" s="16">
        <v>104.393108924502</v>
      </c>
      <c r="D106" s="16">
        <v>535.726107142866</v>
      </c>
      <c r="E106" s="16">
        <v>150.46025878004701</v>
      </c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</row>
    <row r="107" spans="1:88" x14ac:dyDescent="0.25">
      <c r="A107" s="33">
        <v>43447</v>
      </c>
      <c r="B107" s="16">
        <v>31043.4900000095</v>
      </c>
      <c r="C107" s="16">
        <v>103.504656933597</v>
      </c>
      <c r="D107" s="16">
        <v>535.57733566034597</v>
      </c>
      <c r="E107" s="16">
        <v>151.89094269880999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</row>
    <row r="108" spans="1:88" x14ac:dyDescent="0.25">
      <c r="A108" s="33">
        <v>43448</v>
      </c>
      <c r="B108" s="16">
        <v>31161.219999998801</v>
      </c>
      <c r="C108" s="16">
        <v>104.442467368557</v>
      </c>
      <c r="D108" s="16">
        <v>545.54502496216401</v>
      </c>
      <c r="E108" s="16">
        <v>152.98780036973801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</row>
    <row r="109" spans="1:88" x14ac:dyDescent="0.25">
      <c r="A109" s="33">
        <v>43451</v>
      </c>
      <c r="B109" s="16">
        <v>30002.75</v>
      </c>
      <c r="C109" s="16">
        <v>96.742550114402505</v>
      </c>
      <c r="D109" s="16">
        <v>519.46042509656399</v>
      </c>
      <c r="E109" s="16">
        <v>141.39926062850299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</row>
    <row r="110" spans="1:88" x14ac:dyDescent="0.25">
      <c r="A110" s="33">
        <v>43452</v>
      </c>
      <c r="B110" s="16">
        <v>29768.25</v>
      </c>
      <c r="C110" s="16">
        <v>98.815604759729496</v>
      </c>
      <c r="D110" s="16">
        <v>502.69883811008202</v>
      </c>
      <c r="E110" s="16">
        <v>144.88059149729099</v>
      </c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</row>
    <row r="111" spans="1:88" x14ac:dyDescent="0.25">
      <c r="A111" s="33">
        <v>43453</v>
      </c>
      <c r="B111" s="16">
        <v>30000.120000004801</v>
      </c>
      <c r="C111" s="16">
        <v>101.28352695656901</v>
      </c>
      <c r="D111" s="16">
        <v>501.45907575869899</v>
      </c>
      <c r="E111" s="16">
        <v>146.025138632394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</row>
    <row r="112" spans="1:88" x14ac:dyDescent="0.25">
      <c r="A112" s="33">
        <v>43454</v>
      </c>
      <c r="B112" s="16">
        <v>29305.7700000107</v>
      </c>
      <c r="C112" s="16">
        <v>99.358547643059893</v>
      </c>
      <c r="D112" s="16">
        <v>491.24343398585899</v>
      </c>
      <c r="E112" s="16">
        <v>139.87319778185301</v>
      </c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</row>
    <row r="113" spans="1:88" x14ac:dyDescent="0.25">
      <c r="A113" s="33">
        <v>43455</v>
      </c>
      <c r="B113" s="16">
        <v>28465.389999985699</v>
      </c>
      <c r="C113" s="16">
        <v>95.212438352405997</v>
      </c>
      <c r="D113" s="16">
        <v>472.98794520460098</v>
      </c>
      <c r="E113" s="16">
        <v>135.24731977819499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</row>
    <row r="114" spans="1:88" x14ac:dyDescent="0.25">
      <c r="A114" s="33">
        <v>43458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</row>
    <row r="115" spans="1:88" x14ac:dyDescent="0.25">
      <c r="A115" s="33">
        <v>43459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</row>
    <row r="116" spans="1:88" x14ac:dyDescent="0.25">
      <c r="A116" s="33">
        <v>43460</v>
      </c>
      <c r="B116" s="16">
        <v>28473.439999997601</v>
      </c>
      <c r="C116" s="16">
        <v>94.274627917678998</v>
      </c>
      <c r="D116" s="16">
        <v>496.21060134749899</v>
      </c>
      <c r="E116" s="16">
        <v>137.72717190394201</v>
      </c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</row>
    <row r="117" spans="1:88" x14ac:dyDescent="0.25">
      <c r="A117" s="33">
        <v>43461</v>
      </c>
      <c r="B117" s="16">
        <v>29567.210000008301</v>
      </c>
      <c r="C117" s="16">
        <v>99.210472311242498</v>
      </c>
      <c r="D117" s="16">
        <v>498.29468587366898</v>
      </c>
      <c r="E117" s="16">
        <v>147.12199630308899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</row>
    <row r="118" spans="1:88" x14ac:dyDescent="0.25">
      <c r="A118" s="33">
        <v>43462</v>
      </c>
      <c r="B118" s="16">
        <v>30294.909999996398</v>
      </c>
      <c r="C118" s="16">
        <v>101.974545171717</v>
      </c>
      <c r="D118" s="16">
        <v>498.34430693322798</v>
      </c>
      <c r="E118" s="16">
        <v>156.37375231063899</v>
      </c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</row>
    <row r="119" spans="1:88" x14ac:dyDescent="0.25">
      <c r="A119" s="33">
        <v>43465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</row>
    <row r="120" spans="1:88" x14ac:dyDescent="0.25">
      <c r="A120" s="33">
        <v>43466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</row>
    <row r="121" spans="1:88" x14ac:dyDescent="0.25">
      <c r="A121" s="33">
        <v>43467</v>
      </c>
      <c r="B121" s="16">
        <v>31075.7400000095</v>
      </c>
      <c r="C121" s="16">
        <v>105.577711578924</v>
      </c>
      <c r="D121" s="16">
        <v>509.70752970408603</v>
      </c>
      <c r="E121" s="16">
        <v>158.567467652494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</row>
    <row r="122" spans="1:88" x14ac:dyDescent="0.25">
      <c r="A122" s="33">
        <v>43468</v>
      </c>
      <c r="B122" s="16">
        <v>31065.120000004801</v>
      </c>
      <c r="C122" s="16">
        <v>106.51552201376801</v>
      </c>
      <c r="D122" s="16">
        <v>514.57039359770704</v>
      </c>
      <c r="E122" s="16">
        <v>160.236598890973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</row>
    <row r="123" spans="1:88" x14ac:dyDescent="0.25">
      <c r="A123" s="33">
        <v>43469</v>
      </c>
      <c r="B123" s="16">
        <v>32318.9900000095</v>
      </c>
      <c r="C123" s="16">
        <v>112.487893729936</v>
      </c>
      <c r="D123" s="16">
        <v>534.46843871101703</v>
      </c>
      <c r="E123" s="16">
        <v>166.15009242156501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</row>
    <row r="124" spans="1:88" x14ac:dyDescent="0.25">
      <c r="A124" s="33">
        <v>43472</v>
      </c>
      <c r="B124" s="16">
        <v>33020.579999983303</v>
      </c>
      <c r="C124" s="16">
        <v>115.99234324949801</v>
      </c>
      <c r="D124" s="16">
        <v>534.91502825263899</v>
      </c>
      <c r="E124" s="16">
        <v>178.835489833727</v>
      </c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</row>
    <row r="125" spans="1:88" x14ac:dyDescent="0.25">
      <c r="A125" s="33">
        <v>43473</v>
      </c>
      <c r="B125" s="16">
        <v>32904.060000002399</v>
      </c>
      <c r="C125" s="16">
        <v>115.005174370715</v>
      </c>
      <c r="D125" s="16">
        <v>532.43397524580405</v>
      </c>
      <c r="E125" s="16">
        <v>175.497227356769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</row>
    <row r="126" spans="1:88" x14ac:dyDescent="0.25">
      <c r="A126" s="33">
        <v>43474</v>
      </c>
      <c r="B126" s="16">
        <v>33875.040000021501</v>
      </c>
      <c r="C126" s="16">
        <v>118.953849885613</v>
      </c>
      <c r="D126" s="16">
        <v>534.41881765145797</v>
      </c>
      <c r="E126" s="16">
        <v>178.835489833727</v>
      </c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</row>
    <row r="127" spans="1:88" x14ac:dyDescent="0.25">
      <c r="A127" s="33">
        <v>43475</v>
      </c>
      <c r="B127" s="16">
        <v>34199.730000019103</v>
      </c>
      <c r="C127" s="16">
        <v>122.112790297484</v>
      </c>
      <c r="D127" s="16">
        <v>531.14382768236101</v>
      </c>
      <c r="E127" s="16">
        <v>185.512014787411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</row>
    <row r="128" spans="1:88" x14ac:dyDescent="0.25">
      <c r="A128" s="33">
        <v>43476</v>
      </c>
      <c r="B128" s="16">
        <v>33915.2400000095</v>
      </c>
      <c r="C128" s="16">
        <v>118.65769922197801</v>
      </c>
      <c r="D128" s="16">
        <v>545.53393512219202</v>
      </c>
      <c r="E128" s="16">
        <v>185.130499075865</v>
      </c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</row>
    <row r="129" spans="1:88" x14ac:dyDescent="0.25">
      <c r="A129" s="33">
        <v>43479</v>
      </c>
      <c r="B129" s="16">
        <v>33812.459999978499</v>
      </c>
      <c r="C129" s="16">
        <v>116.83143679634701</v>
      </c>
      <c r="D129" s="16">
        <v>532.53321736585303</v>
      </c>
      <c r="E129" s="16">
        <v>188.65951940859699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</row>
    <row r="130" spans="1:88" x14ac:dyDescent="0.25">
      <c r="A130" s="33">
        <v>43480</v>
      </c>
      <c r="B130" s="16">
        <v>33623.060000002399</v>
      </c>
      <c r="C130" s="16">
        <v>115.99234324949801</v>
      </c>
      <c r="D130" s="16">
        <v>528.31542725488498</v>
      </c>
      <c r="E130" s="16">
        <v>187.03807763429401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</row>
    <row r="131" spans="1:88" x14ac:dyDescent="0.25">
      <c r="A131" s="33">
        <v>43481</v>
      </c>
      <c r="B131" s="16">
        <v>34043.959999978499</v>
      </c>
      <c r="C131" s="16">
        <v>117.966681006947</v>
      </c>
      <c r="D131" s="16">
        <v>550.14869371335999</v>
      </c>
      <c r="E131" s="16">
        <v>181.74454713496399</v>
      </c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</row>
    <row r="132" spans="1:88" x14ac:dyDescent="0.25">
      <c r="A132" s="33">
        <v>43482</v>
      </c>
      <c r="B132" s="16">
        <v>34254.310000002399</v>
      </c>
      <c r="C132" s="16">
        <v>117.621171899373</v>
      </c>
      <c r="D132" s="16">
        <v>558.98124241828896</v>
      </c>
      <c r="E132" s="16">
        <v>185.89353049895701</v>
      </c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</row>
    <row r="133" spans="1:88" x14ac:dyDescent="0.25">
      <c r="A133" s="33">
        <v>43483</v>
      </c>
      <c r="B133" s="16">
        <v>35125.339999973803</v>
      </c>
      <c r="C133" s="16">
        <v>124.383278718567</v>
      </c>
      <c r="D133" s="16">
        <v>573.86756045837001</v>
      </c>
      <c r="E133" s="16">
        <v>193.95304990769401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</row>
    <row r="134" spans="1:88" x14ac:dyDescent="0.25">
      <c r="A134" s="33">
        <v>43486</v>
      </c>
      <c r="B134" s="16">
        <v>35342.970000028603</v>
      </c>
      <c r="C134" s="16">
        <v>123.840335835237</v>
      </c>
      <c r="D134" s="16">
        <v>591.97924740798805</v>
      </c>
      <c r="E134" s="16">
        <v>196.09907578583801</v>
      </c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</row>
    <row r="135" spans="1:88" x14ac:dyDescent="0.25">
      <c r="A135" s="33">
        <v>43487</v>
      </c>
      <c r="B135" s="16">
        <v>34169.060000002399</v>
      </c>
      <c r="C135" s="16">
        <v>119.299358993187</v>
      </c>
      <c r="D135" s="16">
        <v>567.81379112228797</v>
      </c>
      <c r="E135" s="16">
        <v>187.41959334584001</v>
      </c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</row>
    <row r="136" spans="1:88" x14ac:dyDescent="0.25">
      <c r="A136" s="33">
        <v>43488</v>
      </c>
      <c r="B136" s="16">
        <v>34853.0099999905</v>
      </c>
      <c r="C136" s="16">
        <v>126.061465812381</v>
      </c>
      <c r="D136" s="16">
        <v>563.14941146969795</v>
      </c>
      <c r="E136" s="16">
        <v>196.814417744987</v>
      </c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</row>
    <row r="137" spans="1:88" x14ac:dyDescent="0.25">
      <c r="A137" s="33">
        <v>43489</v>
      </c>
      <c r="B137" s="16">
        <v>34965.420000016697</v>
      </c>
      <c r="C137" s="16">
        <v>123.297392952023</v>
      </c>
      <c r="D137" s="16">
        <v>587.463730935939</v>
      </c>
      <c r="E137" s="16">
        <v>195.14528650674001</v>
      </c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</row>
    <row r="138" spans="1:88" x14ac:dyDescent="0.25">
      <c r="A138" s="33">
        <v>43490</v>
      </c>
      <c r="B138" s="16">
        <v>34831.019999980897</v>
      </c>
      <c r="C138" s="16">
        <v>125.271730709472</v>
      </c>
      <c r="D138" s="16">
        <v>571.08878109138504</v>
      </c>
      <c r="E138" s="16">
        <v>195.90831792983201</v>
      </c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</row>
    <row r="139" spans="1:88" x14ac:dyDescent="0.25">
      <c r="A139" s="33">
        <v>43493</v>
      </c>
      <c r="B139" s="16">
        <v>34878.730000019103</v>
      </c>
      <c r="C139" s="16">
        <v>129.269764668075</v>
      </c>
      <c r="D139" s="16">
        <v>563.39751677028801</v>
      </c>
      <c r="E139" s="16">
        <v>196.19445471349201</v>
      </c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</row>
    <row r="140" spans="1:88" x14ac:dyDescent="0.25">
      <c r="A140" s="33">
        <v>43494</v>
      </c>
      <c r="B140" s="16">
        <v>35597.720000028603</v>
      </c>
      <c r="C140" s="16">
        <v>129.02297244849601</v>
      </c>
      <c r="D140" s="16">
        <v>584.53608838748198</v>
      </c>
      <c r="E140" s="16">
        <v>205.49390018498499</v>
      </c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</row>
    <row r="141" spans="1:88" x14ac:dyDescent="0.25">
      <c r="A141" s="33">
        <v>43495</v>
      </c>
      <c r="B141" s="16">
        <v>36122.639999985702</v>
      </c>
      <c r="C141" s="16">
        <v>130.79987643030501</v>
      </c>
      <c r="D141" s="16">
        <v>591.03644726518496</v>
      </c>
      <c r="E141" s="16">
        <v>204.92162661743399</v>
      </c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</row>
    <row r="142" spans="1:88" x14ac:dyDescent="0.25">
      <c r="A142" s="33">
        <v>43496</v>
      </c>
      <c r="B142" s="16">
        <v>36373.189999997601</v>
      </c>
      <c r="C142" s="16">
        <v>133.613307734719</v>
      </c>
      <c r="D142" s="16">
        <v>601.70497519429796</v>
      </c>
      <c r="E142" s="16">
        <v>204.587800369831</v>
      </c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</row>
    <row r="143" spans="1:88" x14ac:dyDescent="0.25">
      <c r="A143" s="33">
        <v>43497</v>
      </c>
      <c r="B143" s="16">
        <v>36619.269999980897</v>
      </c>
      <c r="C143" s="16">
        <v>132.32998819230099</v>
      </c>
      <c r="D143" s="16">
        <v>610.09093435667501</v>
      </c>
      <c r="E143" s="16">
        <v>206.01848428836101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</row>
    <row r="144" spans="1:88" x14ac:dyDescent="0.25">
      <c r="A144" s="33">
        <v>43500</v>
      </c>
      <c r="B144" s="16">
        <v>37160.2400000095</v>
      </c>
      <c r="C144" s="16">
        <v>135.78507926780699</v>
      </c>
      <c r="D144" s="16">
        <v>610.98411343991802</v>
      </c>
      <c r="E144" s="16">
        <v>212.361182994442</v>
      </c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</row>
    <row r="145" spans="1:88" x14ac:dyDescent="0.25">
      <c r="A145" s="33">
        <v>43501</v>
      </c>
      <c r="B145" s="16">
        <v>37474.870000004797</v>
      </c>
      <c r="C145" s="16">
        <v>137.216474141926</v>
      </c>
      <c r="D145" s="16">
        <v>608.45343937259202</v>
      </c>
      <c r="E145" s="16">
        <v>213.267282809829</v>
      </c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</row>
    <row r="146" spans="1:88" x14ac:dyDescent="0.25">
      <c r="A146" s="33">
        <v>43502</v>
      </c>
      <c r="B146" s="16">
        <v>36765.350000023798</v>
      </c>
      <c r="C146" s="16">
        <v>133.11972329532699</v>
      </c>
      <c r="D146" s="16">
        <v>600.01785914879304</v>
      </c>
      <c r="E146" s="16">
        <v>206.066173752537</v>
      </c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</row>
    <row r="147" spans="1:88" x14ac:dyDescent="0.25">
      <c r="A147" s="33">
        <v>43503</v>
      </c>
      <c r="B147" s="16">
        <v>35952.810000002399</v>
      </c>
      <c r="C147" s="16">
        <v>129.368481556186</v>
      </c>
      <c r="D147" s="16">
        <v>577.48989784903802</v>
      </c>
      <c r="E147" s="16">
        <v>203.30018484289801</v>
      </c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</row>
    <row r="148" spans="1:88" x14ac:dyDescent="0.25">
      <c r="A148" s="33">
        <v>43504</v>
      </c>
      <c r="B148" s="16">
        <v>36639.220000028603</v>
      </c>
      <c r="C148" s="16">
        <v>134.30432594963301</v>
      </c>
      <c r="D148" s="16">
        <v>586.96752033475798</v>
      </c>
      <c r="E148" s="16">
        <v>206.924584103515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</row>
    <row r="149" spans="1:88" x14ac:dyDescent="0.25">
      <c r="A149" s="33">
        <v>43507</v>
      </c>
      <c r="B149" s="16">
        <v>37036.360000014298</v>
      </c>
      <c r="C149" s="16">
        <v>136.67353125847899</v>
      </c>
      <c r="D149" s="16">
        <v>580.16943509504199</v>
      </c>
      <c r="E149" s="16">
        <v>207.83068391866999</v>
      </c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</row>
    <row r="150" spans="1:88" x14ac:dyDescent="0.25">
      <c r="A150" s="33">
        <v>43508</v>
      </c>
      <c r="B150" s="16">
        <v>37685.959999978499</v>
      </c>
      <c r="C150" s="16">
        <v>138.49979368434299</v>
      </c>
      <c r="D150" s="16">
        <v>600.96065929159499</v>
      </c>
      <c r="E150" s="16">
        <v>213.17190388170999</v>
      </c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</row>
    <row r="151" spans="1:88" x14ac:dyDescent="0.25">
      <c r="A151" s="33">
        <v>43509</v>
      </c>
      <c r="B151" s="16">
        <v>37038.920000016697</v>
      </c>
      <c r="C151" s="16">
        <v>133.41587395872901</v>
      </c>
      <c r="D151" s="16">
        <v>595.00613207556296</v>
      </c>
      <c r="E151" s="16">
        <v>206.066173752537</v>
      </c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</row>
    <row r="152" spans="1:88" x14ac:dyDescent="0.25">
      <c r="A152" s="33">
        <v>43510</v>
      </c>
      <c r="B152" s="16">
        <v>37431.189999997601</v>
      </c>
      <c r="C152" s="16">
        <v>134.403042837512</v>
      </c>
      <c r="D152" s="16">
        <v>600.61331187188603</v>
      </c>
      <c r="E152" s="16">
        <v>211.312014787458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</row>
    <row r="153" spans="1:88" x14ac:dyDescent="0.25">
      <c r="A153" s="33">
        <v>43511</v>
      </c>
      <c r="B153" s="16">
        <v>37488.040000021501</v>
      </c>
      <c r="C153" s="16">
        <v>133.07036485127199</v>
      </c>
      <c r="D153" s="16">
        <v>598.87657476682205</v>
      </c>
      <c r="E153" s="16">
        <v>210.40591497253601</v>
      </c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</row>
    <row r="154" spans="1:88" x14ac:dyDescent="0.25">
      <c r="A154" s="33">
        <v>43514</v>
      </c>
      <c r="B154" s="16">
        <v>37403.339999973803</v>
      </c>
      <c r="C154" s="16">
        <v>132.28062974824601</v>
      </c>
      <c r="D154" s="16">
        <v>589.59743652120198</v>
      </c>
      <c r="E154" s="16">
        <v>207.06765249557799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</row>
    <row r="155" spans="1:88" x14ac:dyDescent="0.25">
      <c r="A155" s="33">
        <v>43515</v>
      </c>
      <c r="B155" s="16">
        <v>36338.370000004797</v>
      </c>
      <c r="C155" s="16">
        <v>126.900559359347</v>
      </c>
      <c r="D155" s="16">
        <v>576.497476645745</v>
      </c>
      <c r="E155" s="16">
        <v>195.71756007405901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</row>
    <row r="156" spans="1:88" x14ac:dyDescent="0.25">
      <c r="A156" s="33">
        <v>43516</v>
      </c>
      <c r="B156" s="16">
        <v>36574.360000014298</v>
      </c>
      <c r="C156" s="16">
        <v>129.319123112131</v>
      </c>
      <c r="D156" s="16">
        <v>584.03987778630096</v>
      </c>
      <c r="E156" s="16">
        <v>195.431423290167</v>
      </c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</row>
    <row r="157" spans="1:88" x14ac:dyDescent="0.25">
      <c r="A157" s="33">
        <v>43517</v>
      </c>
      <c r="B157" s="16">
        <v>35924.199999988101</v>
      </c>
      <c r="C157" s="16">
        <v>126.160182700376</v>
      </c>
      <c r="D157" s="16">
        <v>574.01642363891006</v>
      </c>
      <c r="E157" s="16">
        <v>193.714602587977</v>
      </c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</row>
    <row r="158" spans="1:88" x14ac:dyDescent="0.25">
      <c r="A158" s="33">
        <v>43518</v>
      </c>
      <c r="B158" s="16">
        <v>36646.790000021501</v>
      </c>
      <c r="C158" s="16">
        <v>130.158216659212</v>
      </c>
      <c r="D158" s="16">
        <v>587.860699416138</v>
      </c>
      <c r="E158" s="16">
        <v>201.774121996481</v>
      </c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</row>
    <row r="159" spans="1:88" x14ac:dyDescent="0.25">
      <c r="A159" s="33">
        <v>43521</v>
      </c>
      <c r="B159" s="16">
        <v>36331.730000019103</v>
      </c>
      <c r="C159" s="16">
        <v>129.81270755152201</v>
      </c>
      <c r="D159" s="16">
        <v>573.76831833832</v>
      </c>
      <c r="E159" s="16">
        <v>196.86210720893001</v>
      </c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</row>
    <row r="160" spans="1:88" x14ac:dyDescent="0.25">
      <c r="A160" s="33">
        <v>43522</v>
      </c>
      <c r="B160" s="16">
        <v>36026.930000007203</v>
      </c>
      <c r="C160" s="16">
        <v>128.08516201376901</v>
      </c>
      <c r="D160" s="16">
        <v>562.90130616910801</v>
      </c>
      <c r="E160" s="16">
        <v>198.24510166375001</v>
      </c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</row>
    <row r="161" spans="1:88" x14ac:dyDescent="0.25">
      <c r="A161" s="33">
        <v>43523</v>
      </c>
      <c r="B161" s="16">
        <v>35409.540000021501</v>
      </c>
      <c r="C161" s="16">
        <v>122.853166956571</v>
      </c>
      <c r="D161" s="16">
        <v>556.74829471204396</v>
      </c>
      <c r="E161" s="16">
        <v>198.10203327168699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</row>
    <row r="162" spans="1:88" x14ac:dyDescent="0.25">
      <c r="A162" s="33">
        <v>43524</v>
      </c>
      <c r="B162" s="16">
        <v>34566.300000011899</v>
      </c>
      <c r="C162" s="16">
        <v>119.25000054924701</v>
      </c>
      <c r="D162" s="16">
        <v>549.99983053375001</v>
      </c>
      <c r="E162" s="16">
        <v>187.61035120161301</v>
      </c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</row>
    <row r="163" spans="1:88" x14ac:dyDescent="0.25">
      <c r="A163" s="33">
        <v>43525</v>
      </c>
      <c r="B163" s="16">
        <v>33834.860000014298</v>
      </c>
      <c r="C163" s="16">
        <v>115.89362636161999</v>
      </c>
      <c r="D163" s="16">
        <v>545.98052466288198</v>
      </c>
      <c r="E163" s="16">
        <v>178.74011090560799</v>
      </c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</row>
    <row r="164" spans="1:88" x14ac:dyDescent="0.25">
      <c r="A164" s="33">
        <v>43528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</row>
    <row r="165" spans="1:88" x14ac:dyDescent="0.25">
      <c r="A165" s="33">
        <v>43529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</row>
    <row r="166" spans="1:88" x14ac:dyDescent="0.25">
      <c r="A166" s="33">
        <v>43530</v>
      </c>
      <c r="B166" s="16">
        <v>32388.310000002399</v>
      </c>
      <c r="C166" s="16">
        <v>107.354615560733</v>
      </c>
      <c r="D166" s="16">
        <v>498.44354905374303</v>
      </c>
      <c r="E166" s="16">
        <v>169.82218114612601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</row>
    <row r="167" spans="1:88" x14ac:dyDescent="0.25">
      <c r="A167" s="33">
        <v>43531</v>
      </c>
      <c r="B167" s="16">
        <v>33257.540000021501</v>
      </c>
      <c r="C167" s="16">
        <v>107.70012466819</v>
      </c>
      <c r="D167" s="16">
        <v>537.84267080109601</v>
      </c>
      <c r="E167" s="16">
        <v>176.40332717192399</v>
      </c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</row>
    <row r="168" spans="1:88" x14ac:dyDescent="0.25">
      <c r="A168" s="33">
        <v>43532</v>
      </c>
      <c r="B168" s="16">
        <v>33044.800000011899</v>
      </c>
      <c r="C168" s="16">
        <v>108.83536887879001</v>
      </c>
      <c r="D168" s="16">
        <v>531.83852252457302</v>
      </c>
      <c r="E168" s="16">
        <v>175.21109057311</v>
      </c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</row>
    <row r="169" spans="1:88" x14ac:dyDescent="0.25">
      <c r="A169" s="33">
        <v>43535</v>
      </c>
      <c r="B169" s="16">
        <v>33790.680000007203</v>
      </c>
      <c r="C169" s="16">
        <v>112.043667734601</v>
      </c>
      <c r="D169" s="16">
        <v>556.45056835189496</v>
      </c>
      <c r="E169" s="16">
        <v>187.61035120161301</v>
      </c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</row>
    <row r="170" spans="1:88" x14ac:dyDescent="0.25">
      <c r="A170" s="33">
        <v>43536</v>
      </c>
      <c r="B170" s="16">
        <v>33681.279999971397</v>
      </c>
      <c r="C170" s="16">
        <v>110.365480640787</v>
      </c>
      <c r="D170" s="16">
        <v>563.69524313136901</v>
      </c>
      <c r="E170" s="16">
        <v>180.361552680377</v>
      </c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</row>
    <row r="171" spans="1:88" x14ac:dyDescent="0.25">
      <c r="A171" s="33">
        <v>43537</v>
      </c>
      <c r="B171" s="16">
        <v>34061.180000007203</v>
      </c>
      <c r="C171" s="16">
        <v>112.191743066418</v>
      </c>
      <c r="D171" s="16">
        <v>571.73385487217502</v>
      </c>
      <c r="E171" s="16">
        <v>184.60591497249001</v>
      </c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</row>
    <row r="172" spans="1:88" x14ac:dyDescent="0.25">
      <c r="A172" s="33">
        <v>43538</v>
      </c>
      <c r="B172" s="16">
        <v>33530.449999988101</v>
      </c>
      <c r="C172" s="16">
        <v>109.921254645335</v>
      </c>
      <c r="D172" s="16">
        <v>567.16871734056599</v>
      </c>
      <c r="E172" s="16">
        <v>182.84140480589099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</row>
    <row r="173" spans="1:88" x14ac:dyDescent="0.25">
      <c r="A173" s="33">
        <v>43539</v>
      </c>
      <c r="B173" s="16">
        <v>33875.720000028603</v>
      </c>
      <c r="C173" s="16">
        <v>111.846233958844</v>
      </c>
      <c r="D173" s="16">
        <v>572.47817077487696</v>
      </c>
      <c r="E173" s="16">
        <v>189.94713493529699</v>
      </c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</row>
    <row r="174" spans="1:88" x14ac:dyDescent="0.25">
      <c r="A174" s="33">
        <v>43542</v>
      </c>
      <c r="B174" s="16">
        <v>34899.980000019103</v>
      </c>
      <c r="C174" s="16">
        <v>116.288493913133</v>
      </c>
      <c r="D174" s="16">
        <v>580.46716145705398</v>
      </c>
      <c r="E174" s="16">
        <v>197.43438077648199</v>
      </c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</row>
    <row r="175" spans="1:88" x14ac:dyDescent="0.25">
      <c r="A175" s="33">
        <v>43543</v>
      </c>
      <c r="B175" s="16">
        <v>34451.160000026197</v>
      </c>
      <c r="C175" s="16">
        <v>114.857099038898</v>
      </c>
      <c r="D175" s="16">
        <v>573.56983409821999</v>
      </c>
      <c r="E175" s="16">
        <v>199.58040665439299</v>
      </c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</row>
    <row r="176" spans="1:88" x14ac:dyDescent="0.25">
      <c r="A176" s="33">
        <v>43544</v>
      </c>
      <c r="B176" s="16">
        <v>34792.180000007203</v>
      </c>
      <c r="C176" s="16">
        <v>116.239135469194</v>
      </c>
      <c r="D176" s="16">
        <v>587.95994153711899</v>
      </c>
      <c r="E176" s="16">
        <v>205.01700554531999</v>
      </c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</row>
    <row r="177" spans="1:88" x14ac:dyDescent="0.25">
      <c r="A177" s="33">
        <v>43545</v>
      </c>
      <c r="B177" s="16">
        <v>34115.4900000095</v>
      </c>
      <c r="C177" s="16">
        <v>113.919288604171</v>
      </c>
      <c r="D177" s="16">
        <v>589.00198379997198</v>
      </c>
      <c r="E177" s="16">
        <v>200.24805914983199</v>
      </c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</row>
    <row r="178" spans="1:88" x14ac:dyDescent="0.25">
      <c r="A178" s="33">
        <v>43546</v>
      </c>
      <c r="B178" s="16">
        <v>32908.060000002399</v>
      </c>
      <c r="C178" s="16">
        <v>107.107823341037</v>
      </c>
      <c r="D178" s="16">
        <v>573.37134985718899</v>
      </c>
      <c r="E178" s="16">
        <v>185.70277264318401</v>
      </c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</row>
    <row r="179" spans="1:88" x14ac:dyDescent="0.25">
      <c r="A179" s="33">
        <v>43549</v>
      </c>
      <c r="B179" s="16">
        <v>33119.290000021501</v>
      </c>
      <c r="C179" s="16">
        <v>111.648800183088</v>
      </c>
      <c r="D179" s="16">
        <v>575.75316074397404</v>
      </c>
      <c r="E179" s="16">
        <v>189.18410351220501</v>
      </c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</row>
    <row r="180" spans="1:88" x14ac:dyDescent="0.25">
      <c r="A180" s="33">
        <v>43550</v>
      </c>
      <c r="B180" s="16">
        <v>32655.599999994</v>
      </c>
      <c r="C180" s="16">
        <v>106.56488045770701</v>
      </c>
      <c r="D180" s="16">
        <v>584.88343580812204</v>
      </c>
      <c r="E180" s="16">
        <v>186.41811460256599</v>
      </c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</row>
    <row r="181" spans="1:88" x14ac:dyDescent="0.25">
      <c r="A181" s="33">
        <v>43551</v>
      </c>
      <c r="B181" s="16">
        <v>32212.310000002399</v>
      </c>
      <c r="C181" s="16">
        <v>105.23220247146701</v>
      </c>
      <c r="D181" s="16">
        <v>586.62017291318602</v>
      </c>
      <c r="E181" s="16">
        <v>179.36007393733601</v>
      </c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</row>
    <row r="182" spans="1:88" x14ac:dyDescent="0.25">
      <c r="A182" s="33">
        <v>43552</v>
      </c>
      <c r="B182" s="16">
        <v>32902.180000007203</v>
      </c>
      <c r="C182" s="16">
        <v>107.453332448495</v>
      </c>
      <c r="D182" s="16">
        <v>590.88758408557601</v>
      </c>
      <c r="E182" s="16">
        <v>183.50905730132899</v>
      </c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</row>
    <row r="183" spans="1:88" x14ac:dyDescent="0.25">
      <c r="A183" s="33">
        <v>43553</v>
      </c>
      <c r="B183" s="16">
        <v>33475.220000028603</v>
      </c>
      <c r="C183" s="16">
        <v>109.279594874126</v>
      </c>
      <c r="D183" s="16">
        <v>605.37693364452605</v>
      </c>
      <c r="E183" s="16">
        <v>189.56561922375101</v>
      </c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</row>
    <row r="184" spans="1:88" x14ac:dyDescent="0.25">
      <c r="A184" s="33">
        <v>43556</v>
      </c>
      <c r="B184" s="16">
        <v>33070.730000019103</v>
      </c>
      <c r="C184" s="16">
        <v>107.206540228799</v>
      </c>
      <c r="D184" s="16">
        <v>611.48032404109802</v>
      </c>
      <c r="E184" s="16">
        <v>191.47319778194699</v>
      </c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</row>
    <row r="185" spans="1:88" x14ac:dyDescent="0.25">
      <c r="A185" s="33">
        <v>43557</v>
      </c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</row>
    <row r="186" spans="1:88" x14ac:dyDescent="0.25">
      <c r="A186" s="33">
        <v>43558</v>
      </c>
      <c r="B186" s="16">
        <v>31776.5200000107</v>
      </c>
      <c r="C186" s="16">
        <v>102.764280274627</v>
      </c>
      <c r="D186" s="16">
        <v>610.04131329711504</v>
      </c>
      <c r="E186" s="16">
        <v>175.64029574859899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</row>
    <row r="187" spans="1:88" x14ac:dyDescent="0.25">
      <c r="A187" s="33">
        <v>43559</v>
      </c>
      <c r="B187" s="16">
        <v>32142.469999998801</v>
      </c>
      <c r="C187" s="16">
        <v>105.67642846691901</v>
      </c>
      <c r="D187" s="16">
        <v>624.87801027763601</v>
      </c>
      <c r="E187" s="16">
        <v>181.124584103469</v>
      </c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</row>
    <row r="188" spans="1:88" x14ac:dyDescent="0.25">
      <c r="A188" s="33">
        <v>43560</v>
      </c>
      <c r="B188" s="16">
        <v>32666.879999995199</v>
      </c>
      <c r="C188" s="16">
        <v>108.144350663642</v>
      </c>
      <c r="D188" s="16">
        <v>633.90904322173401</v>
      </c>
      <c r="E188" s="16">
        <v>190.662476894679</v>
      </c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</row>
    <row r="189" spans="1:88" x14ac:dyDescent="0.25">
      <c r="A189" s="33">
        <v>43563</v>
      </c>
      <c r="B189" s="16">
        <v>33122.319999992797</v>
      </c>
      <c r="C189" s="16">
        <v>109.18087798624801</v>
      </c>
      <c r="D189" s="16">
        <v>647.20748733822302</v>
      </c>
      <c r="E189" s="16">
        <v>196.86210720893001</v>
      </c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</row>
    <row r="190" spans="1:88" x14ac:dyDescent="0.25">
      <c r="A190" s="33">
        <v>43564</v>
      </c>
      <c r="B190" s="16">
        <v>31743.379999995199</v>
      </c>
      <c r="C190" s="16">
        <v>103.800807597348</v>
      </c>
      <c r="D190" s="16">
        <v>632.22192717716098</v>
      </c>
      <c r="E190" s="16">
        <v>190.42402957496199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</row>
    <row r="191" spans="1:88" x14ac:dyDescent="0.25">
      <c r="A191" s="33">
        <v>43565</v>
      </c>
      <c r="B191" s="16">
        <v>32186.419999986902</v>
      </c>
      <c r="C191" s="16">
        <v>107.305257116677</v>
      </c>
      <c r="D191" s="16">
        <v>637.08479107078199</v>
      </c>
      <c r="E191" s="16">
        <v>196.7190388171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</row>
    <row r="192" spans="1:88" x14ac:dyDescent="0.25">
      <c r="A192" s="33">
        <v>43566</v>
      </c>
      <c r="B192" s="16">
        <v>31501.039999991699</v>
      </c>
      <c r="C192" s="16">
        <v>104.34375048056199</v>
      </c>
      <c r="D192" s="16">
        <v>627.21020010393102</v>
      </c>
      <c r="E192" s="16">
        <v>187.944177449215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</row>
    <row r="193" spans="1:88" x14ac:dyDescent="0.25">
      <c r="A193" s="33">
        <v>43567</v>
      </c>
      <c r="B193" s="16">
        <v>31357.030000001199</v>
      </c>
      <c r="C193" s="16">
        <v>106.51552201376801</v>
      </c>
      <c r="D193" s="16">
        <v>616.44243005476903</v>
      </c>
      <c r="E193" s="16">
        <v>194.62070240313199</v>
      </c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</row>
    <row r="194" spans="1:88" x14ac:dyDescent="0.25">
      <c r="A194" s="33">
        <v>43570</v>
      </c>
      <c r="B194" s="16">
        <v>31815.969999998801</v>
      </c>
      <c r="C194" s="16">
        <v>109.67446242563901</v>
      </c>
      <c r="D194" s="16">
        <v>618.47689351998304</v>
      </c>
      <c r="E194" s="16">
        <v>197.14824399258899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</row>
    <row r="195" spans="1:88" x14ac:dyDescent="0.25">
      <c r="A195" s="33">
        <v>43571</v>
      </c>
      <c r="B195" s="16">
        <v>32290.1800000072</v>
      </c>
      <c r="C195" s="16">
        <v>109.378311762121</v>
      </c>
      <c r="D195" s="16">
        <v>633.31359050050401</v>
      </c>
      <c r="E195" s="16">
        <v>200.295748613775</v>
      </c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</row>
    <row r="196" spans="1:88" x14ac:dyDescent="0.25">
      <c r="A196" s="33">
        <v>43572</v>
      </c>
      <c r="B196" s="16">
        <v>32036.780000001199</v>
      </c>
      <c r="C196" s="16">
        <v>109.082161098486</v>
      </c>
      <c r="D196" s="16">
        <v>627.11095798388101</v>
      </c>
      <c r="E196" s="16">
        <v>204.87393715349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</row>
    <row r="197" spans="1:88" x14ac:dyDescent="0.25">
      <c r="A197" s="33">
        <v>43573</v>
      </c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</row>
    <row r="198" spans="1:88" x14ac:dyDescent="0.25">
      <c r="A198" s="33">
        <v>43574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</row>
    <row r="199" spans="1:88" x14ac:dyDescent="0.25">
      <c r="A199" s="33">
        <v>43577</v>
      </c>
      <c r="B199" s="16">
        <v>30847.550000011899</v>
      </c>
      <c r="C199" s="16">
        <v>102.51748805493099</v>
      </c>
      <c r="D199" s="16">
        <v>610.33903965726495</v>
      </c>
      <c r="E199" s="16">
        <v>192.617744916817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</row>
    <row r="200" spans="1:88" x14ac:dyDescent="0.25">
      <c r="A200" s="33">
        <v>43578</v>
      </c>
      <c r="B200" s="16">
        <v>30939.7299999893</v>
      </c>
      <c r="C200" s="16">
        <v>102.665563386749</v>
      </c>
      <c r="D200" s="16">
        <v>624.62990497704595</v>
      </c>
      <c r="E200" s="16">
        <v>190.471719038906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</row>
    <row r="201" spans="1:88" x14ac:dyDescent="0.25">
      <c r="A201" s="33">
        <v>43579</v>
      </c>
      <c r="B201" s="16">
        <v>29865.060000002399</v>
      </c>
      <c r="C201" s="16">
        <v>95.656664347858197</v>
      </c>
      <c r="D201" s="16">
        <v>619.91590426396601</v>
      </c>
      <c r="E201" s="16">
        <v>181.076894639758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</row>
    <row r="202" spans="1:88" x14ac:dyDescent="0.25">
      <c r="A202" s="33">
        <v>43580</v>
      </c>
      <c r="B202" s="16">
        <v>29556.7700000107</v>
      </c>
      <c r="C202" s="16">
        <v>94.027835697983406</v>
      </c>
      <c r="D202" s="16">
        <v>607.85798665136099</v>
      </c>
      <c r="E202" s="16">
        <v>177.452495379141</v>
      </c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</row>
    <row r="203" spans="1:88" x14ac:dyDescent="0.25">
      <c r="A203" s="33">
        <v>43581</v>
      </c>
      <c r="B203" s="16">
        <v>29974.560000002399</v>
      </c>
      <c r="C203" s="16">
        <v>96.347682562889503</v>
      </c>
      <c r="D203" s="16">
        <v>610.33903965726495</v>
      </c>
      <c r="E203" s="16">
        <v>181.74454713496399</v>
      </c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</row>
    <row r="204" spans="1:88" x14ac:dyDescent="0.25">
      <c r="A204" s="33">
        <v>43584</v>
      </c>
      <c r="B204" s="16">
        <v>28827.370000004801</v>
      </c>
      <c r="C204" s="16">
        <v>93.978477254044293</v>
      </c>
      <c r="D204" s="16">
        <v>581.90617220010597</v>
      </c>
      <c r="E204" s="16">
        <v>169.63142329035301</v>
      </c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</row>
    <row r="205" spans="1:88" x14ac:dyDescent="0.25">
      <c r="A205" s="33">
        <v>43585</v>
      </c>
      <c r="B205" s="16">
        <v>29571.360000014301</v>
      </c>
      <c r="C205" s="16">
        <v>95.706022791797295</v>
      </c>
      <c r="D205" s="16">
        <v>595.45272161718503</v>
      </c>
      <c r="E205" s="16">
        <v>172.15896487981101</v>
      </c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</row>
    <row r="206" spans="1:88" x14ac:dyDescent="0.25">
      <c r="A206" s="33">
        <v>43586</v>
      </c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</row>
    <row r="207" spans="1:88" x14ac:dyDescent="0.25">
      <c r="A207" s="33">
        <v>43587</v>
      </c>
      <c r="B207" s="16">
        <v>30817.0099999905</v>
      </c>
      <c r="C207" s="16">
        <v>102.665563386749</v>
      </c>
      <c r="D207" s="16">
        <v>605.62503894511599</v>
      </c>
      <c r="E207" s="16">
        <v>188.08724584104499</v>
      </c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</row>
    <row r="208" spans="1:88" x14ac:dyDescent="0.25">
      <c r="A208" s="33">
        <v>43588</v>
      </c>
      <c r="B208" s="16">
        <v>32412.2700000107</v>
      </c>
      <c r="C208" s="16">
        <v>107.79884155606899</v>
      </c>
      <c r="D208" s="16">
        <v>637.92834909260296</v>
      </c>
      <c r="E208" s="16">
        <v>204.92162661743399</v>
      </c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</row>
    <row r="209" spans="1:88" x14ac:dyDescent="0.25">
      <c r="A209" s="33">
        <v>43591</v>
      </c>
      <c r="B209" s="16">
        <v>33001.079999983303</v>
      </c>
      <c r="C209" s="16">
        <v>107.84820000000801</v>
      </c>
      <c r="D209" s="16">
        <v>654.20405681710702</v>
      </c>
      <c r="E209" s="16">
        <v>205.25545286503601</v>
      </c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</row>
    <row r="210" spans="1:88" x14ac:dyDescent="0.25">
      <c r="A210" s="33">
        <v>43592</v>
      </c>
      <c r="B210" s="16">
        <v>32741.129999995199</v>
      </c>
      <c r="C210" s="16">
        <v>105.349999999977</v>
      </c>
      <c r="D210" s="16">
        <v>663.92978460341703</v>
      </c>
      <c r="E210" s="16">
        <v>198.86506469501199</v>
      </c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</row>
    <row r="211" spans="1:88" x14ac:dyDescent="0.25">
      <c r="A211" s="33">
        <v>43593</v>
      </c>
      <c r="B211" s="16">
        <v>33775.970000028603</v>
      </c>
      <c r="C211" s="16">
        <v>111.099999999977</v>
      </c>
      <c r="D211" s="16">
        <v>673.85399662982695</v>
      </c>
      <c r="E211" s="16">
        <v>204.397042514058</v>
      </c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</row>
    <row r="212" spans="1:88" x14ac:dyDescent="0.25">
      <c r="A212" s="33">
        <v>43594</v>
      </c>
      <c r="B212" s="16">
        <v>34149.910000026197</v>
      </c>
      <c r="C212" s="16">
        <v>113.900000000023</v>
      </c>
      <c r="D212" s="16">
        <v>676.83126023784303</v>
      </c>
      <c r="E212" s="16">
        <v>206.39999999990701</v>
      </c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</row>
    <row r="213" spans="1:88" x14ac:dyDescent="0.25">
      <c r="A213" s="33">
        <v>43595</v>
      </c>
      <c r="B213" s="16">
        <v>33427.350000023798</v>
      </c>
      <c r="C213" s="16">
        <v>111.69999999995299</v>
      </c>
      <c r="D213" s="16">
        <v>654.79950953833804</v>
      </c>
      <c r="E213" s="16">
        <v>210.05000000004699</v>
      </c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</row>
    <row r="214" spans="1:88" x14ac:dyDescent="0.25">
      <c r="A214" s="33">
        <v>43598</v>
      </c>
      <c r="B214" s="16">
        <v>32300.25</v>
      </c>
      <c r="C214" s="16">
        <v>107.400000000023</v>
      </c>
      <c r="D214" s="16">
        <v>636.78706470970099</v>
      </c>
      <c r="E214" s="16">
        <v>194.60000000009299</v>
      </c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</row>
    <row r="215" spans="1:88" x14ac:dyDescent="0.25">
      <c r="A215" s="33">
        <v>43599</v>
      </c>
      <c r="B215" s="16">
        <v>32645.530000001199</v>
      </c>
      <c r="C215" s="16">
        <v>108.849999999977</v>
      </c>
      <c r="D215" s="16">
        <v>652.76504607312404</v>
      </c>
      <c r="E215" s="16">
        <v>196.5</v>
      </c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</row>
    <row r="216" spans="1:88" x14ac:dyDescent="0.25">
      <c r="A216" s="33">
        <v>43600</v>
      </c>
      <c r="B216" s="16">
        <v>33212.459999978499</v>
      </c>
      <c r="C216" s="16">
        <v>111.900000000023</v>
      </c>
      <c r="D216" s="16">
        <v>679.21307112462796</v>
      </c>
      <c r="E216" s="16">
        <v>200.19999999995301</v>
      </c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</row>
    <row r="217" spans="1:88" x14ac:dyDescent="0.25">
      <c r="A217" s="33">
        <v>43601</v>
      </c>
      <c r="B217" s="16">
        <v>33892.170000016697</v>
      </c>
      <c r="C217" s="16">
        <v>114.94999999995299</v>
      </c>
      <c r="D217" s="16">
        <v>699.01187411788896</v>
      </c>
      <c r="E217" s="16">
        <v>207.35000000009299</v>
      </c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</row>
    <row r="218" spans="1:88" x14ac:dyDescent="0.25">
      <c r="A218" s="33">
        <v>43602</v>
      </c>
      <c r="B218" s="16">
        <v>33423.7400000095</v>
      </c>
      <c r="C218" s="16">
        <v>110.69999999995299</v>
      </c>
      <c r="D218" s="16">
        <v>691.86644145939499</v>
      </c>
      <c r="E218" s="16">
        <v>203.69999999995301</v>
      </c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</row>
    <row r="219" spans="1:88" x14ac:dyDescent="0.25">
      <c r="A219" s="33">
        <v>43605</v>
      </c>
      <c r="B219" s="16">
        <v>33549.839999973803</v>
      </c>
      <c r="C219" s="16">
        <v>112.599999999977</v>
      </c>
      <c r="D219" s="16">
        <v>693.80166280362801</v>
      </c>
      <c r="E219" s="16">
        <v>208.30000000004699</v>
      </c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</row>
    <row r="220" spans="1:88" x14ac:dyDescent="0.25">
      <c r="A220" s="33">
        <v>43606</v>
      </c>
      <c r="B220" s="16">
        <v>34564.480000019103</v>
      </c>
      <c r="C220" s="16">
        <v>117.25</v>
      </c>
      <c r="D220" s="16">
        <v>682.43844003416598</v>
      </c>
      <c r="E220" s="16">
        <v>218.14999999990701</v>
      </c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</row>
    <row r="221" spans="1:88" x14ac:dyDescent="0.25">
      <c r="A221" s="33">
        <v>43607</v>
      </c>
      <c r="B221" s="16">
        <v>34532.339999973803</v>
      </c>
      <c r="C221" s="16">
        <v>117.55000000004701</v>
      </c>
      <c r="D221" s="16">
        <v>679.80852384678997</v>
      </c>
      <c r="E221" s="16">
        <v>220.94999999995301</v>
      </c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</row>
    <row r="222" spans="1:88" x14ac:dyDescent="0.25">
      <c r="A222" s="33">
        <v>43608</v>
      </c>
      <c r="B222" s="16">
        <v>34381.730000019103</v>
      </c>
      <c r="C222" s="16">
        <v>117.650000000023</v>
      </c>
      <c r="D222" s="16">
        <v>669.834690758958</v>
      </c>
      <c r="E222" s="16">
        <v>219.80000000004699</v>
      </c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</row>
    <row r="223" spans="1:88" x14ac:dyDescent="0.25">
      <c r="A223" s="33">
        <v>43609</v>
      </c>
      <c r="B223" s="16">
        <v>35092.819999992797</v>
      </c>
      <c r="C223" s="16">
        <v>119.94999999995299</v>
      </c>
      <c r="D223" s="16">
        <v>686.20964060351298</v>
      </c>
      <c r="E223" s="16">
        <v>226.14999999990701</v>
      </c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</row>
    <row r="224" spans="1:88" x14ac:dyDescent="0.25">
      <c r="A224" s="33">
        <v>43612</v>
      </c>
      <c r="B224" s="16">
        <v>35532.430000007203</v>
      </c>
      <c r="C224" s="16">
        <v>119.849999999977</v>
      </c>
      <c r="D224" s="16">
        <v>694.09938916563999</v>
      </c>
      <c r="E224" s="16">
        <v>227.75</v>
      </c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</row>
    <row r="225" spans="1:88" x14ac:dyDescent="0.25">
      <c r="A225" s="33">
        <v>43613</v>
      </c>
      <c r="B225" s="16">
        <v>34637.290000021501</v>
      </c>
      <c r="C225" s="16">
        <v>115.80000000004701</v>
      </c>
      <c r="D225" s="16">
        <v>693.10696796327795</v>
      </c>
      <c r="E225" s="16">
        <v>218</v>
      </c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</row>
    <row r="226" spans="1:88" x14ac:dyDescent="0.25">
      <c r="A226" s="33">
        <v>43614</v>
      </c>
      <c r="B226" s="16">
        <v>34013.800000011899</v>
      </c>
      <c r="C226" s="16">
        <v>114.150000000023</v>
      </c>
      <c r="D226" s="16">
        <v>664.72372156474705</v>
      </c>
      <c r="E226" s="16">
        <v>215.55000000004699</v>
      </c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</row>
    <row r="227" spans="1:88" x14ac:dyDescent="0.25">
      <c r="A227" s="33">
        <v>43615</v>
      </c>
      <c r="B227" s="16">
        <v>34233.610000014298</v>
      </c>
      <c r="C227" s="16">
        <v>115.94999999995299</v>
      </c>
      <c r="D227" s="16">
        <v>664.87258474621899</v>
      </c>
      <c r="E227" s="16">
        <v>223.39999999990701</v>
      </c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</row>
    <row r="228" spans="1:88" x14ac:dyDescent="0.25">
      <c r="A228" s="33">
        <v>43616</v>
      </c>
      <c r="B228" s="16">
        <v>33949.529999971397</v>
      </c>
      <c r="C228" s="16">
        <v>114.69999999995299</v>
      </c>
      <c r="D228" s="16">
        <v>658.12412056792505</v>
      </c>
      <c r="E228" s="16">
        <v>223.85000000009299</v>
      </c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</row>
    <row r="229" spans="1:88" x14ac:dyDescent="0.25">
      <c r="A229" s="33">
        <v>43619</v>
      </c>
      <c r="B229" s="16">
        <v>33853.279999971397</v>
      </c>
      <c r="C229" s="16">
        <v>112.099999999977</v>
      </c>
      <c r="D229" s="16">
        <v>665.17031110636901</v>
      </c>
      <c r="E229" s="16">
        <v>225.05000000004699</v>
      </c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</row>
    <row r="230" spans="1:88" x14ac:dyDescent="0.25">
      <c r="A230" s="33">
        <v>43620</v>
      </c>
      <c r="B230" s="16">
        <v>34837.480000019103</v>
      </c>
      <c r="C230" s="16">
        <v>117.900000000023</v>
      </c>
      <c r="D230" s="16">
        <v>669.09037485718704</v>
      </c>
      <c r="E230" s="16">
        <v>239.14999999990701</v>
      </c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</row>
    <row r="231" spans="1:88" x14ac:dyDescent="0.25">
      <c r="A231" s="33">
        <v>43621</v>
      </c>
      <c r="B231" s="16">
        <v>35278.139999985702</v>
      </c>
      <c r="C231" s="16">
        <v>121.05000000004701</v>
      </c>
      <c r="D231" s="16">
        <v>670.23165924008902</v>
      </c>
      <c r="E231" s="16">
        <v>245.05000000004699</v>
      </c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</row>
    <row r="232" spans="1:88" x14ac:dyDescent="0.25">
      <c r="A232" s="33">
        <v>43622</v>
      </c>
      <c r="B232" s="16">
        <v>35739.5</v>
      </c>
      <c r="C232" s="16">
        <v>123.900000000023</v>
      </c>
      <c r="D232" s="16">
        <v>681.04905034974195</v>
      </c>
      <c r="E232" s="16">
        <v>249.85000000009299</v>
      </c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</row>
    <row r="233" spans="1:88" x14ac:dyDescent="0.25">
      <c r="A233" s="33">
        <v>43623</v>
      </c>
      <c r="B233" s="16">
        <v>35644.899999976202</v>
      </c>
      <c r="C233" s="16">
        <v>123.150000000023</v>
      </c>
      <c r="D233" s="16">
        <v>695.43915778864198</v>
      </c>
      <c r="E233" s="16">
        <v>251.85000000009299</v>
      </c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</row>
    <row r="234" spans="1:88" x14ac:dyDescent="0.25">
      <c r="A234" s="33">
        <v>43626</v>
      </c>
      <c r="B234" s="16">
        <v>36560.730000019103</v>
      </c>
      <c r="C234" s="16">
        <v>127.75</v>
      </c>
      <c r="D234" s="16">
        <v>713.55084473826003</v>
      </c>
      <c r="E234" s="16">
        <v>259.20000000018598</v>
      </c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</row>
    <row r="235" spans="1:88" x14ac:dyDescent="0.25">
      <c r="A235" s="33">
        <v>43627</v>
      </c>
      <c r="B235" s="16">
        <v>37945.439999997601</v>
      </c>
      <c r="C235" s="16">
        <v>133.94999999995301</v>
      </c>
      <c r="D235" s="16">
        <v>737.17046936228905</v>
      </c>
      <c r="E235" s="16">
        <v>270.20000000018598</v>
      </c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</row>
    <row r="236" spans="1:88" x14ac:dyDescent="0.25">
      <c r="A236" s="33">
        <v>43628</v>
      </c>
      <c r="B236" s="16">
        <v>40740.199999988101</v>
      </c>
      <c r="C236" s="16">
        <v>147.44999999995301</v>
      </c>
      <c r="D236" s="16">
        <v>745.30832322407502</v>
      </c>
      <c r="E236" s="16">
        <v>295</v>
      </c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</row>
    <row r="237" spans="1:88" x14ac:dyDescent="0.25">
      <c r="A237" s="33">
        <v>43629</v>
      </c>
      <c r="B237" s="16">
        <v>40644.850000023798</v>
      </c>
      <c r="C237" s="16">
        <v>148.30000000004699</v>
      </c>
      <c r="D237" s="16">
        <v>740.64394357148603</v>
      </c>
      <c r="E237" s="16">
        <v>297.64999999990698</v>
      </c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</row>
    <row r="238" spans="1:88" x14ac:dyDescent="0.25">
      <c r="A238" s="33">
        <v>43630</v>
      </c>
      <c r="B238" s="16">
        <v>40576.779999971397</v>
      </c>
      <c r="C238" s="16">
        <v>145.55000000004699</v>
      </c>
      <c r="D238" s="16">
        <v>745.35794428456597</v>
      </c>
      <c r="E238" s="16">
        <v>288.64999999990698</v>
      </c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</row>
    <row r="239" spans="1:88" x14ac:dyDescent="0.25">
      <c r="A239" s="33">
        <v>43633</v>
      </c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</row>
    <row r="240" spans="1:88" x14ac:dyDescent="0.25">
      <c r="A240" s="33">
        <v>43634</v>
      </c>
      <c r="B240" s="16">
        <v>40697.470000028603</v>
      </c>
      <c r="C240" s="16">
        <v>146.44999999995301</v>
      </c>
      <c r="D240" s="16">
        <v>763.46963123325304</v>
      </c>
      <c r="E240" s="16">
        <v>294.04999999981402</v>
      </c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</row>
    <row r="241" spans="1:88" x14ac:dyDescent="0.25">
      <c r="A241" s="33">
        <v>43635</v>
      </c>
      <c r="B241" s="16">
        <v>39919.649999976202</v>
      </c>
      <c r="C241" s="16">
        <v>142.10000000009299</v>
      </c>
      <c r="D241" s="16">
        <v>757.26699871663004</v>
      </c>
      <c r="E241" s="16">
        <v>282.70000000018598</v>
      </c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</row>
    <row r="242" spans="1:88" x14ac:dyDescent="0.25">
      <c r="A242" s="33">
        <v>43636</v>
      </c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</row>
    <row r="243" spans="1:88" x14ac:dyDescent="0.25">
      <c r="A243" s="33">
        <v>43637</v>
      </c>
      <c r="B243" s="16">
        <v>40379.769999980897</v>
      </c>
      <c r="C243" s="16">
        <v>146.5</v>
      </c>
      <c r="D243" s="16">
        <v>775.32906460575805</v>
      </c>
      <c r="E243" s="16">
        <v>285.95000000018598</v>
      </c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</row>
    <row r="244" spans="1:88" x14ac:dyDescent="0.25">
      <c r="A244" s="33">
        <v>43640</v>
      </c>
      <c r="B244" s="16">
        <v>40085.279999971397</v>
      </c>
      <c r="C244" s="16">
        <v>145.69999999995301</v>
      </c>
      <c r="D244" s="16">
        <v>765.85144212003797</v>
      </c>
      <c r="E244" s="16">
        <v>286.89999999990698</v>
      </c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</row>
    <row r="245" spans="1:88" x14ac:dyDescent="0.25">
      <c r="A245" s="33">
        <v>43641</v>
      </c>
      <c r="B245" s="16">
        <v>40384.439999997601</v>
      </c>
      <c r="C245" s="16">
        <v>147.64999999990701</v>
      </c>
      <c r="D245" s="16">
        <v>764.16432607546403</v>
      </c>
      <c r="E245" s="16">
        <v>295.20000000018598</v>
      </c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</row>
    <row r="246" spans="1:88" x14ac:dyDescent="0.25">
      <c r="A246" s="33">
        <v>43642</v>
      </c>
      <c r="B246" s="16">
        <v>39922.439999997601</v>
      </c>
      <c r="C246" s="16">
        <v>144</v>
      </c>
      <c r="D246" s="16">
        <v>771.35937979538005</v>
      </c>
      <c r="E246" s="16">
        <v>290</v>
      </c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</row>
    <row r="247" spans="1:88" x14ac:dyDescent="0.25">
      <c r="A247" s="33">
        <v>43643</v>
      </c>
      <c r="B247" s="16">
        <v>41073.449999988101</v>
      </c>
      <c r="C247" s="16">
        <v>145.60000000009299</v>
      </c>
      <c r="D247" s="16">
        <v>781.035486521199</v>
      </c>
      <c r="E247" s="16">
        <v>303.29999999981402</v>
      </c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</row>
    <row r="248" spans="1:88" x14ac:dyDescent="0.25">
      <c r="A248" s="33">
        <v>43644</v>
      </c>
      <c r="B248" s="16">
        <v>41795.649999976202</v>
      </c>
      <c r="C248" s="16">
        <v>151.60000000009299</v>
      </c>
      <c r="D248" s="16">
        <v>774.03891704231501</v>
      </c>
      <c r="E248" s="16">
        <v>312.60000000009302</v>
      </c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</row>
    <row r="249" spans="1:88" x14ac:dyDescent="0.25">
      <c r="A249" s="33">
        <v>43647</v>
      </c>
      <c r="B249" s="16">
        <v>41507.480000019103</v>
      </c>
      <c r="C249" s="16">
        <v>150.19999999995301</v>
      </c>
      <c r="D249" s="16">
        <v>778.05822291318304</v>
      </c>
      <c r="E249" s="16">
        <v>303.04999999981402</v>
      </c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</row>
    <row r="250" spans="1:88" x14ac:dyDescent="0.25">
      <c r="A250" s="33">
        <v>43648</v>
      </c>
      <c r="B250" s="16">
        <v>41777.9900000095</v>
      </c>
      <c r="C250" s="16">
        <v>154.85000000009299</v>
      </c>
      <c r="D250" s="16">
        <v>756.96927235554904</v>
      </c>
      <c r="E250" s="16">
        <v>310.35000000009302</v>
      </c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</row>
    <row r="251" spans="1:88" x14ac:dyDescent="0.25">
      <c r="A251" s="33">
        <v>43649</v>
      </c>
      <c r="B251" s="16">
        <v>41275.439999997601</v>
      </c>
      <c r="C251" s="16">
        <v>150.94999999995301</v>
      </c>
      <c r="D251" s="16">
        <v>765.75219999905698</v>
      </c>
      <c r="E251" s="16">
        <v>304.5</v>
      </c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</row>
    <row r="252" spans="1:88" x14ac:dyDescent="0.25">
      <c r="A252" s="33">
        <v>43650</v>
      </c>
      <c r="B252" s="16">
        <v>41347.829999983303</v>
      </c>
      <c r="C252" s="16">
        <v>151.85000000009299</v>
      </c>
      <c r="D252" s="16">
        <v>765.75219999905698</v>
      </c>
      <c r="E252" s="16">
        <v>301.29999999981402</v>
      </c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</row>
    <row r="253" spans="1:88" x14ac:dyDescent="0.25">
      <c r="A253" s="33">
        <v>43651</v>
      </c>
      <c r="B253" s="16">
        <v>41795.139999985702</v>
      </c>
      <c r="C253" s="16">
        <v>152.64999999990701</v>
      </c>
      <c r="D253" s="16">
        <v>761.04999999981396</v>
      </c>
      <c r="E253" s="16">
        <v>305.45000000018598</v>
      </c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</row>
    <row r="254" spans="1:88" x14ac:dyDescent="0.25">
      <c r="A254" s="33">
        <v>43654</v>
      </c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</row>
    <row r="255" spans="1:88" x14ac:dyDescent="0.25">
      <c r="A255" s="33">
        <v>43655</v>
      </c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</row>
    <row r="256" spans="1:88" x14ac:dyDescent="0.25">
      <c r="A256" s="33">
        <v>43656</v>
      </c>
      <c r="B256" s="16">
        <v>42753.5099999905</v>
      </c>
      <c r="C256" s="16">
        <v>159</v>
      </c>
      <c r="D256" s="16">
        <v>770.40000000037298</v>
      </c>
      <c r="E256" s="16">
        <v>313.54999999981402</v>
      </c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</row>
    <row r="257" spans="1:88" x14ac:dyDescent="0.25">
      <c r="A257" s="33">
        <v>43657</v>
      </c>
      <c r="B257" s="16">
        <v>42878.5</v>
      </c>
      <c r="C257" s="16">
        <v>158.35000000009299</v>
      </c>
      <c r="D257" s="16">
        <v>772.65000000037298</v>
      </c>
      <c r="E257" s="16">
        <v>309.60000000009302</v>
      </c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</row>
    <row r="258" spans="1:88" x14ac:dyDescent="0.25">
      <c r="A258" s="33">
        <v>43658</v>
      </c>
      <c r="B258" s="16">
        <v>42660.529999971397</v>
      </c>
      <c r="C258" s="16">
        <v>158.10000000009299</v>
      </c>
      <c r="D258" s="16">
        <v>771.04999999981396</v>
      </c>
      <c r="E258" s="16">
        <v>305.95000000018598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</row>
    <row r="259" spans="1:88" x14ac:dyDescent="0.25">
      <c r="A259" s="33">
        <v>43661</v>
      </c>
      <c r="B259" s="16">
        <v>41331.569999992797</v>
      </c>
      <c r="C259" s="16">
        <v>151.80000000004699</v>
      </c>
      <c r="D259" s="16">
        <v>764.04999999981396</v>
      </c>
      <c r="E259" s="16">
        <v>290.10000000009302</v>
      </c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</row>
    <row r="260" spans="1:88" x14ac:dyDescent="0.25">
      <c r="A260" s="33">
        <v>43662</v>
      </c>
      <c r="B260" s="16">
        <v>41790.7599999905</v>
      </c>
      <c r="C260" s="16">
        <v>154.19999999995301</v>
      </c>
      <c r="D260" s="16">
        <v>772.40000000037298</v>
      </c>
      <c r="E260" s="16">
        <v>296.64999999990698</v>
      </c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</row>
    <row r="261" spans="1:88" x14ac:dyDescent="0.25">
      <c r="A261" s="33">
        <v>43663</v>
      </c>
      <c r="B261" s="16">
        <v>41472.170000016697</v>
      </c>
      <c r="C261" s="16">
        <v>152.89999999990701</v>
      </c>
      <c r="D261" s="16">
        <v>765.79999999981396</v>
      </c>
      <c r="E261" s="16">
        <v>289.70000000018598</v>
      </c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</row>
    <row r="262" spans="1:88" x14ac:dyDescent="0.25">
      <c r="A262" s="33">
        <v>43664</v>
      </c>
      <c r="B262" s="16">
        <v>40772.629999995203</v>
      </c>
      <c r="C262" s="16">
        <v>150.39999999990701</v>
      </c>
      <c r="D262" s="16">
        <v>753.15000000037298</v>
      </c>
      <c r="E262" s="16">
        <v>285.70000000018598</v>
      </c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</row>
    <row r="263" spans="1:88" x14ac:dyDescent="0.25">
      <c r="A263" s="33">
        <v>43665</v>
      </c>
      <c r="B263" s="16">
        <v>40097.310000002399</v>
      </c>
      <c r="C263" s="16">
        <v>148.44999999995301</v>
      </c>
      <c r="D263" s="16">
        <v>734.79999999981396</v>
      </c>
      <c r="E263" s="16">
        <v>279</v>
      </c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</row>
    <row r="264" spans="1:88" x14ac:dyDescent="0.25">
      <c r="A264" s="33">
        <v>43668</v>
      </c>
      <c r="B264" s="16">
        <v>38835.209999978499</v>
      </c>
      <c r="C264" s="16">
        <v>142</v>
      </c>
      <c r="D264" s="16">
        <v>717.79999999981396</v>
      </c>
      <c r="E264" s="16">
        <v>270.45000000018598</v>
      </c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</row>
    <row r="265" spans="1:88" x14ac:dyDescent="0.25">
      <c r="A265" s="33">
        <v>43669</v>
      </c>
      <c r="B265" s="16">
        <v>39220.9900000095</v>
      </c>
      <c r="C265" s="16">
        <v>144.60000000009299</v>
      </c>
      <c r="D265" s="16">
        <v>717.40000000037298</v>
      </c>
      <c r="E265" s="16">
        <v>278.35000000009302</v>
      </c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</row>
    <row r="266" spans="1:88" x14ac:dyDescent="0.25">
      <c r="A266" s="33">
        <v>43670</v>
      </c>
      <c r="B266" s="16">
        <v>39782.089999973803</v>
      </c>
      <c r="C266" s="16">
        <v>146.10000000009299</v>
      </c>
      <c r="D266" s="16">
        <v>726.25</v>
      </c>
      <c r="E266" s="16">
        <v>282.04999999981402</v>
      </c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</row>
    <row r="267" spans="1:88" x14ac:dyDescent="0.25">
      <c r="A267" s="33">
        <v>43671</v>
      </c>
      <c r="B267" s="16">
        <v>39884.350000023798</v>
      </c>
      <c r="C267" s="16">
        <v>147.64999999990701</v>
      </c>
      <c r="D267" s="16">
        <v>724.25</v>
      </c>
      <c r="E267" s="16">
        <v>285.89999999990698</v>
      </c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</row>
    <row r="268" spans="1:88" x14ac:dyDescent="0.25">
      <c r="A268" s="33">
        <v>43672</v>
      </c>
      <c r="B268" s="16">
        <v>41980.879999995203</v>
      </c>
      <c r="C268" s="16">
        <v>163.14999999990701</v>
      </c>
      <c r="D268" s="16">
        <v>732.79999999981396</v>
      </c>
      <c r="E268" s="16">
        <v>309</v>
      </c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</row>
    <row r="269" spans="1:88" x14ac:dyDescent="0.25">
      <c r="A269" s="33">
        <v>43675</v>
      </c>
      <c r="B269" s="16">
        <v>42715.899999976202</v>
      </c>
      <c r="C269" s="16">
        <v>167.44999999995301</v>
      </c>
      <c r="D269" s="16">
        <v>742.65000000037298</v>
      </c>
      <c r="E269" s="16">
        <v>315.54999999981402</v>
      </c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</row>
    <row r="270" spans="1:88" x14ac:dyDescent="0.25">
      <c r="A270" s="33">
        <v>43676</v>
      </c>
      <c r="B270" s="16">
        <v>42515.810000002399</v>
      </c>
      <c r="C270" s="16">
        <v>164.89999999990701</v>
      </c>
      <c r="D270" s="16">
        <v>735.45000000018604</v>
      </c>
      <c r="E270" s="16">
        <v>311.64999999990698</v>
      </c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</row>
    <row r="271" spans="1:88" x14ac:dyDescent="0.25">
      <c r="A271" s="33">
        <v>43677</v>
      </c>
      <c r="B271" s="16">
        <v>42004.709999978499</v>
      </c>
      <c r="C271" s="16">
        <v>162.05000000004699</v>
      </c>
      <c r="D271" s="16">
        <v>731.45000000018604</v>
      </c>
      <c r="E271" s="16">
        <v>305.54999999981402</v>
      </c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</row>
    <row r="272" spans="1:88" x14ac:dyDescent="0.25">
      <c r="A272" s="33">
        <v>43678</v>
      </c>
      <c r="B272" s="16">
        <v>41369.779999971397</v>
      </c>
      <c r="C272" s="16">
        <v>158.69999999995301</v>
      </c>
      <c r="D272" s="16">
        <v>721.34999999962702</v>
      </c>
      <c r="E272" s="16">
        <v>293.20000000018598</v>
      </c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</row>
    <row r="273" spans="1:88" x14ac:dyDescent="0.25">
      <c r="A273" s="33">
        <v>43679</v>
      </c>
      <c r="B273" s="16">
        <v>41383.649999976202</v>
      </c>
      <c r="C273" s="16">
        <v>157.10000000009299</v>
      </c>
      <c r="D273" s="16">
        <v>712.95000000018604</v>
      </c>
      <c r="E273" s="16">
        <v>291.89999999990698</v>
      </c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</row>
    <row r="274" spans="1:88" x14ac:dyDescent="0.25">
      <c r="A274" s="33">
        <v>43682</v>
      </c>
      <c r="B274" s="16">
        <v>40873.350000023798</v>
      </c>
      <c r="C274" s="16">
        <v>155.85000000009299</v>
      </c>
      <c r="D274" s="16">
        <v>707.70000000018604</v>
      </c>
      <c r="E274" s="16">
        <v>288.39999999990698</v>
      </c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</row>
    <row r="275" spans="1:88" x14ac:dyDescent="0.25">
      <c r="A275" s="33">
        <v>43683</v>
      </c>
      <c r="B275" s="16">
        <v>41342.810000002399</v>
      </c>
      <c r="C275" s="16">
        <v>160.64999999990701</v>
      </c>
      <c r="D275" s="16">
        <v>712.40000000037298</v>
      </c>
      <c r="E275" s="16">
        <v>301.60000000009302</v>
      </c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</row>
    <row r="276" spans="1:88" x14ac:dyDescent="0.25">
      <c r="A276" s="33">
        <v>43684</v>
      </c>
      <c r="B276" s="16">
        <v>40944.069999992797</v>
      </c>
      <c r="C276" s="16">
        <v>157.60000000009299</v>
      </c>
      <c r="D276" s="16">
        <v>723.59999999962702</v>
      </c>
      <c r="E276" s="16">
        <v>300.45000000018598</v>
      </c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</row>
    <row r="277" spans="1:88" x14ac:dyDescent="0.25">
      <c r="A277" s="33">
        <v>43685</v>
      </c>
      <c r="B277" s="16">
        <v>41135.5</v>
      </c>
      <c r="C277" s="16">
        <v>158.94999999995301</v>
      </c>
      <c r="D277" s="16">
        <v>706.25</v>
      </c>
      <c r="E277" s="16">
        <v>315.04999999981402</v>
      </c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</row>
    <row r="278" spans="1:88" x14ac:dyDescent="0.25">
      <c r="A278" s="33">
        <v>43686</v>
      </c>
      <c r="B278" s="16">
        <v>44287.040000021501</v>
      </c>
      <c r="C278" s="16">
        <v>174.55000000004699</v>
      </c>
      <c r="D278" s="16">
        <v>760</v>
      </c>
      <c r="E278" s="16">
        <v>350.85000000009302</v>
      </c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</row>
    <row r="279" spans="1:88" x14ac:dyDescent="0.25">
      <c r="A279" s="33">
        <v>43689</v>
      </c>
      <c r="B279" s="16">
        <v>27940.25</v>
      </c>
      <c r="C279" s="16">
        <v>92.400000000023297</v>
      </c>
      <c r="D279" s="16">
        <v>631.45000000018604</v>
      </c>
      <c r="E279" s="16">
        <v>187.64999999990701</v>
      </c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</row>
    <row r="280" spans="1:88" x14ac:dyDescent="0.25">
      <c r="A280" s="33">
        <v>43690</v>
      </c>
      <c r="B280" s="16">
        <v>30465.689999997601</v>
      </c>
      <c r="C280" s="16">
        <v>100.5</v>
      </c>
      <c r="D280" s="16">
        <v>663.09999999962702</v>
      </c>
      <c r="E280" s="16">
        <v>219.14999999990701</v>
      </c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</row>
    <row r="281" spans="1:88" x14ac:dyDescent="0.25">
      <c r="A281" s="33">
        <v>43691</v>
      </c>
      <c r="B281" s="16">
        <v>29779.2299999893</v>
      </c>
      <c r="C281" s="16">
        <v>102.44999999995299</v>
      </c>
      <c r="D281" s="16">
        <v>637.45000000018604</v>
      </c>
      <c r="E281" s="16">
        <v>222.64999999990701</v>
      </c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</row>
    <row r="282" spans="1:88" x14ac:dyDescent="0.25">
      <c r="A282" s="33">
        <v>43692</v>
      </c>
      <c r="B282" s="16">
        <v>31039.310000002399</v>
      </c>
      <c r="C282" s="16">
        <v>101.900000000023</v>
      </c>
      <c r="D282" s="16">
        <v>623.15000000037298</v>
      </c>
      <c r="E282" s="16">
        <v>228.85000000009299</v>
      </c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</row>
    <row r="283" spans="1:88" x14ac:dyDescent="0.25">
      <c r="A283" s="33">
        <v>43693</v>
      </c>
      <c r="B283" s="16">
        <v>30406.650000006</v>
      </c>
      <c r="C283" s="16">
        <v>100.650000000023</v>
      </c>
      <c r="D283" s="16">
        <v>600.20000000018604</v>
      </c>
      <c r="E283" s="16">
        <v>217.14999999990701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</row>
    <row r="284" spans="1:88" x14ac:dyDescent="0.25">
      <c r="A284" s="33">
        <v>43696</v>
      </c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</row>
    <row r="285" spans="1:88" x14ac:dyDescent="0.25">
      <c r="A285" s="33">
        <v>43697</v>
      </c>
      <c r="B285" s="16">
        <v>27230.620000004801</v>
      </c>
      <c r="C285" s="16">
        <v>84.349999999976703</v>
      </c>
      <c r="D285" s="16">
        <v>536.95000000018604</v>
      </c>
      <c r="E285" s="16">
        <v>178.80000000004699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</row>
    <row r="286" spans="1:88" x14ac:dyDescent="0.25">
      <c r="A286" s="33">
        <v>43698</v>
      </c>
      <c r="B286" s="16">
        <v>27942.120000004801</v>
      </c>
      <c r="C286" s="16">
        <v>86.349999999976703</v>
      </c>
      <c r="D286" s="16">
        <v>556.04999999981396</v>
      </c>
      <c r="E286" s="16">
        <v>186.39999999990701</v>
      </c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</row>
    <row r="287" spans="1:88" x14ac:dyDescent="0.25">
      <c r="A287" s="33">
        <v>43699</v>
      </c>
      <c r="B287" s="16">
        <v>28051.360000014301</v>
      </c>
      <c r="C287" s="16">
        <v>86.75</v>
      </c>
      <c r="D287" s="16">
        <v>547.25</v>
      </c>
      <c r="E287" s="16">
        <v>185.35000000009299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</row>
    <row r="288" spans="1:88" x14ac:dyDescent="0.25">
      <c r="A288" s="33">
        <v>43700</v>
      </c>
      <c r="B288" s="16">
        <v>26585.969999998801</v>
      </c>
      <c r="C288" s="16">
        <v>80.800000000046595</v>
      </c>
      <c r="D288" s="16">
        <v>535.15000000037298</v>
      </c>
      <c r="E288" s="16">
        <v>170.69999999995301</v>
      </c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</row>
    <row r="289" spans="1:88" x14ac:dyDescent="0.25">
      <c r="A289" s="33">
        <v>43703</v>
      </c>
      <c r="B289" s="16">
        <v>25848.2599999905</v>
      </c>
      <c r="C289" s="16">
        <v>77</v>
      </c>
      <c r="D289" s="16">
        <v>525.90000000037298</v>
      </c>
      <c r="E289" s="16">
        <v>165.39999999990701</v>
      </c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</row>
    <row r="290" spans="1:88" x14ac:dyDescent="0.25">
      <c r="A290" s="33">
        <v>43704</v>
      </c>
      <c r="B290" s="16">
        <v>24622.469999998801</v>
      </c>
      <c r="C290" s="16">
        <v>72.849999999976703</v>
      </c>
      <c r="D290" s="16">
        <v>513.54999999981396</v>
      </c>
      <c r="E290" s="16">
        <v>154.05000000004699</v>
      </c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</row>
    <row r="291" spans="1:88" x14ac:dyDescent="0.25">
      <c r="A291" s="33">
        <v>43705</v>
      </c>
      <c r="B291" s="16">
        <v>25496.7599999905</v>
      </c>
      <c r="C291" s="16">
        <v>75.699999999953405</v>
      </c>
      <c r="D291" s="16">
        <v>525.65000000037298</v>
      </c>
      <c r="E291" s="16">
        <v>158.69999999995301</v>
      </c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</row>
    <row r="292" spans="1:88" x14ac:dyDescent="0.25">
      <c r="A292" s="33">
        <v>43706</v>
      </c>
      <c r="B292" s="16">
        <v>24009.439999997601</v>
      </c>
      <c r="C292" s="16">
        <v>69.199999999953405</v>
      </c>
      <c r="D292" s="16">
        <v>525.59999999962702</v>
      </c>
      <c r="E292" s="16">
        <v>145.35000000009299</v>
      </c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</row>
    <row r="293" spans="1:88" x14ac:dyDescent="0.25">
      <c r="A293" s="33">
        <v>43707</v>
      </c>
      <c r="B293" s="16">
        <v>24518.560000002399</v>
      </c>
      <c r="C293" s="16">
        <v>69.150000000023297</v>
      </c>
      <c r="D293" s="16">
        <v>553.65000000037298</v>
      </c>
      <c r="E293" s="16">
        <v>147.05000000004699</v>
      </c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</row>
    <row r="294" spans="1:88" x14ac:dyDescent="0.25">
      <c r="A294" s="33">
        <v>43710</v>
      </c>
      <c r="B294" s="16">
        <v>26167.629999995199</v>
      </c>
      <c r="C294" s="16">
        <v>71.650000000023297</v>
      </c>
      <c r="D294" s="16">
        <v>594.34999999962702</v>
      </c>
      <c r="E294" s="16">
        <v>160.5</v>
      </c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</row>
    <row r="295" spans="1:88" x14ac:dyDescent="0.25">
      <c r="A295" s="33">
        <v>43711</v>
      </c>
      <c r="B295" s="16">
        <v>23142.129999995199</v>
      </c>
      <c r="C295" s="16">
        <v>59.25</v>
      </c>
      <c r="D295" s="16">
        <v>502.95000000018598</v>
      </c>
      <c r="E295" s="16">
        <v>135.19999999995301</v>
      </c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</row>
    <row r="296" spans="1:88" x14ac:dyDescent="0.25">
      <c r="A296" s="33">
        <v>43712</v>
      </c>
      <c r="B296" s="16">
        <v>24680.0699999928</v>
      </c>
      <c r="C296" s="16">
        <v>67.349999999976703</v>
      </c>
      <c r="D296" s="16">
        <v>526.75</v>
      </c>
      <c r="E296" s="16">
        <v>144</v>
      </c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</row>
    <row r="297" spans="1:88" x14ac:dyDescent="0.25">
      <c r="A297" s="33">
        <v>43713</v>
      </c>
      <c r="B297" s="16">
        <v>26870.050000011899</v>
      </c>
      <c r="C297" s="16">
        <v>72.25</v>
      </c>
      <c r="D297" s="16">
        <v>589.15000000037298</v>
      </c>
      <c r="E297" s="16">
        <v>157.89999999990701</v>
      </c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</row>
    <row r="298" spans="1:88" x14ac:dyDescent="0.25">
      <c r="A298" s="33">
        <v>43714</v>
      </c>
      <c r="B298" s="16">
        <v>27701.840000003602</v>
      </c>
      <c r="C298" s="16">
        <v>76.150000000023297</v>
      </c>
      <c r="D298" s="16">
        <v>608.29999999981396</v>
      </c>
      <c r="E298" s="16">
        <v>160.55000000004699</v>
      </c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</row>
    <row r="299" spans="1:88" x14ac:dyDescent="0.25">
      <c r="A299" s="33">
        <v>43717</v>
      </c>
      <c r="B299" s="16">
        <v>27261.870000004801</v>
      </c>
      <c r="C299" s="16">
        <v>75.800000000046595</v>
      </c>
      <c r="D299" s="16">
        <v>575.90000000037298</v>
      </c>
      <c r="E299" s="16">
        <v>158.75</v>
      </c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</row>
    <row r="300" spans="1:88" x14ac:dyDescent="0.25">
      <c r="A300" s="33">
        <v>43718</v>
      </c>
      <c r="B300" s="16">
        <v>28463.9799999893</v>
      </c>
      <c r="C300" s="16">
        <v>79.650000000023297</v>
      </c>
      <c r="D300" s="16">
        <v>599.75</v>
      </c>
      <c r="E300" s="16">
        <v>166.44999999995301</v>
      </c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</row>
    <row r="301" spans="1:88" x14ac:dyDescent="0.25">
      <c r="A301" s="33">
        <v>43719</v>
      </c>
      <c r="B301" s="16">
        <v>28647.669999986902</v>
      </c>
      <c r="C301" s="16">
        <v>79.75</v>
      </c>
      <c r="D301" s="16">
        <v>594.95000000018604</v>
      </c>
      <c r="E301" s="16">
        <v>164.94999999995301</v>
      </c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</row>
    <row r="302" spans="1:88" x14ac:dyDescent="0.25">
      <c r="A302" s="33">
        <v>43720</v>
      </c>
      <c r="B302" s="16">
        <v>29106.169999986902</v>
      </c>
      <c r="C302" s="16">
        <v>80.800000000046595</v>
      </c>
      <c r="D302" s="16">
        <v>597.70000000018604</v>
      </c>
      <c r="E302" s="16">
        <v>168.05000000004699</v>
      </c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</row>
    <row r="303" spans="1:88" x14ac:dyDescent="0.25">
      <c r="A303" s="33">
        <v>43721</v>
      </c>
      <c r="B303" s="16">
        <v>30093.889999985699</v>
      </c>
      <c r="C303" s="16">
        <v>80.599999999976703</v>
      </c>
      <c r="D303" s="16">
        <v>628.34999999962702</v>
      </c>
      <c r="E303" s="16">
        <v>178.80000000004699</v>
      </c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</row>
    <row r="304" spans="1:88" x14ac:dyDescent="0.25">
      <c r="A304" s="33">
        <v>43724</v>
      </c>
      <c r="B304" s="16">
        <v>30680.2299999893</v>
      </c>
      <c r="C304" s="16">
        <v>82.550000000046595</v>
      </c>
      <c r="D304" s="16">
        <v>630.20000000018604</v>
      </c>
      <c r="E304" s="16">
        <v>177.64999999990701</v>
      </c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</row>
    <row r="305" spans="1:88" x14ac:dyDescent="0.25">
      <c r="A305" s="33">
        <v>43725</v>
      </c>
      <c r="B305" s="16">
        <v>30150.2299999893</v>
      </c>
      <c r="C305" s="16">
        <v>83.849999999976703</v>
      </c>
      <c r="D305" s="16">
        <v>615.75</v>
      </c>
      <c r="E305" s="16">
        <v>172.75</v>
      </c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</row>
    <row r="306" spans="1:88" x14ac:dyDescent="0.25">
      <c r="A306" s="33">
        <v>43726</v>
      </c>
      <c r="B306" s="16">
        <v>30119.860000014301</v>
      </c>
      <c r="C306" s="16">
        <v>82.349999999976703</v>
      </c>
      <c r="D306" s="16">
        <v>616.45000000018604</v>
      </c>
      <c r="E306" s="16">
        <v>167.55000000004699</v>
      </c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</row>
    <row r="307" spans="1:88" x14ac:dyDescent="0.25">
      <c r="A307" s="33">
        <v>43727</v>
      </c>
      <c r="B307" s="16">
        <v>30456.4900000095</v>
      </c>
      <c r="C307" s="16">
        <v>83.099999999976703</v>
      </c>
      <c r="D307" s="16">
        <v>639.65000000037298</v>
      </c>
      <c r="E307" s="16">
        <v>166.39999999990701</v>
      </c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</row>
    <row r="308" spans="1:88" x14ac:dyDescent="0.25">
      <c r="A308" s="33">
        <v>43728</v>
      </c>
      <c r="B308" s="16">
        <v>30096.6800000072</v>
      </c>
      <c r="C308" s="16">
        <v>81.550000000046595</v>
      </c>
      <c r="D308" s="16">
        <v>635.15000000037298</v>
      </c>
      <c r="E308" s="16">
        <v>163.14999999990701</v>
      </c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</row>
    <row r="309" spans="1:88" x14ac:dyDescent="0.25">
      <c r="A309" s="33">
        <v>43731</v>
      </c>
      <c r="B309" s="16">
        <v>29152.050000011899</v>
      </c>
      <c r="C309" s="16">
        <v>80</v>
      </c>
      <c r="D309" s="16">
        <v>609.54999999981396</v>
      </c>
      <c r="E309" s="16">
        <v>158.44999999995301</v>
      </c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</row>
    <row r="310" spans="1:88" x14ac:dyDescent="0.25">
      <c r="A310" s="33">
        <v>43732</v>
      </c>
      <c r="B310" s="16">
        <v>27817.310000002399</v>
      </c>
      <c r="C310" s="16">
        <v>76.949999999953405</v>
      </c>
      <c r="D310" s="16">
        <v>586.54999999981396</v>
      </c>
      <c r="E310" s="16">
        <v>154</v>
      </c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</row>
    <row r="311" spans="1:88" x14ac:dyDescent="0.25">
      <c r="A311" s="33">
        <v>43733</v>
      </c>
      <c r="B311" s="16">
        <v>28190.300000011899</v>
      </c>
      <c r="C311" s="16">
        <v>79</v>
      </c>
      <c r="D311" s="16">
        <v>586.20000000018604</v>
      </c>
      <c r="E311" s="16">
        <v>158.25</v>
      </c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</row>
    <row r="312" spans="1:88" x14ac:dyDescent="0.25">
      <c r="A312" s="33">
        <v>43734</v>
      </c>
      <c r="B312" s="16">
        <v>28124.289999991699</v>
      </c>
      <c r="C312" s="16">
        <v>79.449999999953405</v>
      </c>
      <c r="D312" s="16">
        <v>580.95000000018604</v>
      </c>
      <c r="E312" s="16">
        <v>158.80000000004699</v>
      </c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</row>
    <row r="313" spans="1:88" x14ac:dyDescent="0.25">
      <c r="A313" s="33">
        <v>43735</v>
      </c>
      <c r="B313" s="16">
        <v>28795.389999985699</v>
      </c>
      <c r="C313" s="16">
        <v>82.25</v>
      </c>
      <c r="D313" s="16">
        <v>602.09999999962702</v>
      </c>
      <c r="E313" s="16">
        <v>165.55000000004699</v>
      </c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</row>
    <row r="314" spans="1:88" x14ac:dyDescent="0.25">
      <c r="A314" s="33">
        <v>43738</v>
      </c>
      <c r="B314" s="16">
        <v>29066.960000008301</v>
      </c>
      <c r="C314" s="16">
        <v>81.550000000046595</v>
      </c>
      <c r="D314" s="16">
        <v>592.45000000018604</v>
      </c>
      <c r="E314" s="16">
        <v>165.94999999995301</v>
      </c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</row>
    <row r="315" spans="1:88" x14ac:dyDescent="0.25">
      <c r="A315" s="33">
        <v>43739</v>
      </c>
      <c r="B315" s="16">
        <v>30066.129999995199</v>
      </c>
      <c r="C315" s="16">
        <v>84.25</v>
      </c>
      <c r="D315" s="16">
        <v>620.65000000037298</v>
      </c>
      <c r="E315" s="16">
        <v>171.85000000009299</v>
      </c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</row>
    <row r="316" spans="1:88" x14ac:dyDescent="0.25">
      <c r="A316" s="33">
        <v>43740</v>
      </c>
      <c r="B316" s="16">
        <v>30792.050000011899</v>
      </c>
      <c r="C316" s="16">
        <v>87.349999999976703</v>
      </c>
      <c r="D316" s="16">
        <v>636.79999999981396</v>
      </c>
      <c r="E316" s="16">
        <v>177</v>
      </c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</row>
    <row r="317" spans="1:88" x14ac:dyDescent="0.25">
      <c r="A317" s="33">
        <v>43741</v>
      </c>
      <c r="B317" s="16">
        <v>30365.900000006</v>
      </c>
      <c r="C317" s="16">
        <v>85.550000000046595</v>
      </c>
      <c r="D317" s="16">
        <v>620.90000000037298</v>
      </c>
      <c r="E317" s="16">
        <v>168.80000000004699</v>
      </c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</row>
    <row r="318" spans="1:88" x14ac:dyDescent="0.25">
      <c r="A318" s="33">
        <v>43742</v>
      </c>
      <c r="B318" s="16">
        <v>31816.5</v>
      </c>
      <c r="C318" s="16">
        <v>89.800000000046595</v>
      </c>
      <c r="D318" s="16">
        <v>650</v>
      </c>
      <c r="E318" s="16">
        <v>179.75</v>
      </c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</row>
    <row r="319" spans="1:88" x14ac:dyDescent="0.25">
      <c r="A319" s="33">
        <v>43745</v>
      </c>
      <c r="B319" s="16">
        <v>30940.870000004801</v>
      </c>
      <c r="C319" s="16">
        <v>87.75</v>
      </c>
      <c r="D319" s="16">
        <v>625.75</v>
      </c>
      <c r="E319" s="16">
        <v>174</v>
      </c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</row>
    <row r="320" spans="1:88" x14ac:dyDescent="0.25">
      <c r="A320" s="33">
        <v>43746</v>
      </c>
      <c r="B320" s="16">
        <v>30257.2599999905</v>
      </c>
      <c r="C320" s="16">
        <v>84.900000000023297</v>
      </c>
      <c r="D320" s="16">
        <v>623.29999999981396</v>
      </c>
      <c r="E320" s="16">
        <v>168.19999999995301</v>
      </c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</row>
    <row r="321" spans="1:88" x14ac:dyDescent="0.25">
      <c r="A321" s="33">
        <v>43747</v>
      </c>
      <c r="B321" s="16">
        <v>30338.169999986902</v>
      </c>
      <c r="C321" s="16">
        <v>86.199999999953405</v>
      </c>
      <c r="D321" s="16">
        <v>620.84999999962702</v>
      </c>
      <c r="E321" s="16">
        <v>174.30000000004699</v>
      </c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</row>
    <row r="322" spans="1:88" x14ac:dyDescent="0.25">
      <c r="A322" s="33">
        <v>43748</v>
      </c>
      <c r="B322" s="16">
        <v>31743.199999988101</v>
      </c>
      <c r="C322" s="16">
        <v>90.449999999953405</v>
      </c>
      <c r="D322" s="16">
        <v>649.95000000018604</v>
      </c>
      <c r="E322" s="16">
        <v>189.05000000004699</v>
      </c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</row>
    <row r="323" spans="1:88" x14ac:dyDescent="0.25">
      <c r="A323" s="33">
        <v>43749</v>
      </c>
      <c r="B323" s="16">
        <v>31798.110000014301</v>
      </c>
      <c r="C323" s="16">
        <v>90.300000000046595</v>
      </c>
      <c r="D323" s="16">
        <v>645.84999999962702</v>
      </c>
      <c r="E323" s="16">
        <v>186.55000000004699</v>
      </c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</row>
    <row r="324" spans="1:88" x14ac:dyDescent="0.25">
      <c r="A324" s="33">
        <v>43752</v>
      </c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</row>
    <row r="325" spans="1:88" x14ac:dyDescent="0.25">
      <c r="A325" s="33">
        <v>43753</v>
      </c>
      <c r="B325" s="16">
        <v>31333.6800000072</v>
      </c>
      <c r="C325" s="16">
        <v>90.5</v>
      </c>
      <c r="D325" s="16">
        <v>639.95000000018604</v>
      </c>
      <c r="E325" s="16">
        <v>183.19999999995301</v>
      </c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</row>
    <row r="326" spans="1:88" x14ac:dyDescent="0.25">
      <c r="A326" s="33">
        <v>43754</v>
      </c>
      <c r="B326" s="16">
        <v>30759.210000008301</v>
      </c>
      <c r="C326" s="16">
        <v>88.5</v>
      </c>
      <c r="D326" s="16">
        <v>627.40000000037298</v>
      </c>
      <c r="E326" s="16">
        <v>178.30000000004699</v>
      </c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</row>
    <row r="327" spans="1:88" x14ac:dyDescent="0.25">
      <c r="A327" s="33">
        <v>43755</v>
      </c>
      <c r="B327" s="16">
        <v>31995.129999995199</v>
      </c>
      <c r="C327" s="16">
        <v>91.800000000046595</v>
      </c>
      <c r="D327" s="16">
        <v>672.45000000018604</v>
      </c>
      <c r="E327" s="16">
        <v>188.80000000004699</v>
      </c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</row>
    <row r="328" spans="1:88" x14ac:dyDescent="0.25">
      <c r="A328" s="33">
        <v>43756</v>
      </c>
      <c r="B328" s="16">
        <v>31968.469999998801</v>
      </c>
      <c r="C328" s="16">
        <v>93.050000000046595</v>
      </c>
      <c r="D328" s="16">
        <v>672.40000000037298</v>
      </c>
      <c r="E328" s="16">
        <v>188.05000000004699</v>
      </c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</row>
    <row r="329" spans="1:88" x14ac:dyDescent="0.25">
      <c r="A329" s="33">
        <v>43759</v>
      </c>
      <c r="B329" s="16">
        <v>32550.7299999893</v>
      </c>
      <c r="C329" s="16">
        <v>95.949999999953405</v>
      </c>
      <c r="D329" s="16">
        <v>689.90000000037298</v>
      </c>
      <c r="E329" s="16">
        <v>190.80000000004699</v>
      </c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</row>
    <row r="330" spans="1:88" x14ac:dyDescent="0.25">
      <c r="A330" s="33">
        <v>43760</v>
      </c>
      <c r="B330" s="16">
        <v>33303.350000023798</v>
      </c>
      <c r="C330" s="16">
        <v>97.599999999976703</v>
      </c>
      <c r="D330" s="16">
        <v>709.84999999962702</v>
      </c>
      <c r="E330" s="16">
        <v>192.35000000009299</v>
      </c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</row>
    <row r="331" spans="1:88" x14ac:dyDescent="0.25">
      <c r="A331" s="33">
        <v>43761</v>
      </c>
      <c r="B331" s="16">
        <v>32775.139999985702</v>
      </c>
      <c r="C331" s="16">
        <v>97.199999999953405</v>
      </c>
      <c r="D331" s="16">
        <v>702.04999999981396</v>
      </c>
      <c r="E331" s="16">
        <v>193.89999999990701</v>
      </c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</row>
    <row r="332" spans="1:88" x14ac:dyDescent="0.25">
      <c r="A332" s="33">
        <v>43762</v>
      </c>
      <c r="B332" s="16">
        <v>33476.160000026197</v>
      </c>
      <c r="C332" s="16">
        <v>97.449999999953405</v>
      </c>
      <c r="D332" s="16">
        <v>734.95000000018604</v>
      </c>
      <c r="E332" s="16">
        <v>190.94999999995301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</row>
    <row r="333" spans="1:88" x14ac:dyDescent="0.25">
      <c r="A333" s="33">
        <v>43763</v>
      </c>
      <c r="B333" s="16">
        <v>34522.25</v>
      </c>
      <c r="C333" s="16">
        <v>101.25</v>
      </c>
      <c r="D333" s="16">
        <v>760.34999999962702</v>
      </c>
      <c r="E333" s="16">
        <v>199.85000000009299</v>
      </c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</row>
    <row r="334" spans="1:88" x14ac:dyDescent="0.25">
      <c r="A334" s="33">
        <v>43766</v>
      </c>
      <c r="B334" s="16">
        <v>33177.160000026197</v>
      </c>
      <c r="C334" s="16">
        <v>92</v>
      </c>
      <c r="D334" s="16">
        <v>729.95000000018604</v>
      </c>
      <c r="E334" s="16">
        <v>187.19999999995301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</row>
    <row r="335" spans="1:88" x14ac:dyDescent="0.25">
      <c r="A335" s="33">
        <v>43767</v>
      </c>
      <c r="B335" s="16">
        <v>32544.199999988101</v>
      </c>
      <c r="C335" s="16">
        <v>86</v>
      </c>
      <c r="D335" s="16">
        <v>721.70000000018604</v>
      </c>
      <c r="E335" s="16">
        <v>180.5</v>
      </c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</row>
    <row r="336" spans="1:88" x14ac:dyDescent="0.25">
      <c r="A336" s="33">
        <v>43768</v>
      </c>
      <c r="B336" s="16">
        <v>33889.029999971397</v>
      </c>
      <c r="C336" s="16">
        <v>89.650000000023297</v>
      </c>
      <c r="D336" s="16">
        <v>745.59999999962702</v>
      </c>
      <c r="E336" s="16">
        <v>182.5</v>
      </c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</row>
    <row r="337" spans="1:88" x14ac:dyDescent="0.25">
      <c r="A337" s="33">
        <v>43769</v>
      </c>
      <c r="B337" s="16">
        <v>34995.199999988101</v>
      </c>
      <c r="C337" s="16">
        <v>92.099999999976703</v>
      </c>
      <c r="D337" s="16">
        <v>754.04999999981396</v>
      </c>
      <c r="E337" s="16">
        <v>183.60000000009299</v>
      </c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</row>
    <row r="338" spans="1:88" x14ac:dyDescent="0.25">
      <c r="A338" s="33">
        <v>43770</v>
      </c>
      <c r="B338" s="16">
        <v>35743.040000021501</v>
      </c>
      <c r="C338" s="16">
        <v>94</v>
      </c>
      <c r="D338" s="16">
        <v>764</v>
      </c>
      <c r="E338" s="16">
        <v>182.5</v>
      </c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</row>
    <row r="339" spans="1:88" x14ac:dyDescent="0.25">
      <c r="A339" s="33">
        <v>43773</v>
      </c>
      <c r="B339" s="16">
        <v>37278.540000021501</v>
      </c>
      <c r="C339" s="16">
        <v>101.44999999995299</v>
      </c>
      <c r="D339" s="16">
        <v>781.75</v>
      </c>
      <c r="E339" s="16">
        <v>192.75</v>
      </c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</row>
    <row r="340" spans="1:88" x14ac:dyDescent="0.25">
      <c r="A340" s="33">
        <v>43774</v>
      </c>
      <c r="B340" s="16">
        <v>36869.959999978499</v>
      </c>
      <c r="C340" s="16">
        <v>100.55000000004701</v>
      </c>
      <c r="D340" s="16">
        <v>779.45000000018604</v>
      </c>
      <c r="E340" s="16">
        <v>191</v>
      </c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</row>
    <row r="341" spans="1:88" x14ac:dyDescent="0.25">
      <c r="A341" s="33">
        <v>43775</v>
      </c>
      <c r="B341" s="16">
        <v>35500.4900000095</v>
      </c>
      <c r="C341" s="16">
        <v>96.650000000023297</v>
      </c>
      <c r="D341" s="16">
        <v>739.45000000018604</v>
      </c>
      <c r="E341" s="16">
        <v>186.5</v>
      </c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</row>
    <row r="342" spans="1:88" x14ac:dyDescent="0.25">
      <c r="A342" s="33">
        <v>43776</v>
      </c>
      <c r="B342" s="16">
        <v>35869.209999978499</v>
      </c>
      <c r="C342" s="16">
        <v>100.400000000023</v>
      </c>
      <c r="D342" s="16">
        <v>752.84999999962702</v>
      </c>
      <c r="E342" s="16">
        <v>188.64999999990701</v>
      </c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</row>
    <row r="343" spans="1:88" x14ac:dyDescent="0.25">
      <c r="A343" s="33">
        <v>43777</v>
      </c>
      <c r="B343" s="16">
        <v>34131.050000011899</v>
      </c>
      <c r="C343" s="16">
        <v>97.400000000023297</v>
      </c>
      <c r="D343" s="16">
        <v>742.5</v>
      </c>
      <c r="E343" s="16">
        <v>183.55000000004699</v>
      </c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</row>
    <row r="344" spans="1:88" x14ac:dyDescent="0.25">
      <c r="A344" s="33">
        <v>43780</v>
      </c>
      <c r="B344" s="16">
        <v>33656.800000011899</v>
      </c>
      <c r="C344" s="16">
        <v>96.800000000046595</v>
      </c>
      <c r="D344" s="16">
        <v>715.95000000018604</v>
      </c>
      <c r="E344" s="16">
        <v>190.30000000004699</v>
      </c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</row>
    <row r="345" spans="1:88" x14ac:dyDescent="0.25">
      <c r="A345" s="33">
        <v>43781</v>
      </c>
      <c r="B345" s="16">
        <v>33430.139999985702</v>
      </c>
      <c r="C345" s="16">
        <v>93.099999999976703</v>
      </c>
      <c r="D345" s="16">
        <v>708.90000000037298</v>
      </c>
      <c r="E345" s="16">
        <v>191.69999999995301</v>
      </c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</row>
    <row r="346" spans="1:88" x14ac:dyDescent="0.25">
      <c r="A346" s="33">
        <v>43782</v>
      </c>
      <c r="B346" s="16">
        <v>32340.699999988101</v>
      </c>
      <c r="C346" s="16">
        <v>88.949999999953405</v>
      </c>
      <c r="D346" s="16">
        <v>688</v>
      </c>
      <c r="E346" s="16">
        <v>188.25</v>
      </c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</row>
    <row r="347" spans="1:88" x14ac:dyDescent="0.25">
      <c r="A347" s="33">
        <v>43783</v>
      </c>
      <c r="B347" s="16">
        <v>31019.689999997601</v>
      </c>
      <c r="C347" s="16">
        <v>84.599999999976703</v>
      </c>
      <c r="D347" s="16">
        <v>696.70000000018604</v>
      </c>
      <c r="E347" s="16">
        <v>176.44999999995301</v>
      </c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</row>
    <row r="348" spans="1:88" x14ac:dyDescent="0.25">
      <c r="A348" s="33">
        <v>43784</v>
      </c>
      <c r="B348" s="16">
        <v>31851.610000014301</v>
      </c>
      <c r="C348" s="16">
        <v>88.75</v>
      </c>
      <c r="D348" s="16">
        <v>708.79999999981396</v>
      </c>
      <c r="E348" s="16">
        <v>177.14999999990701</v>
      </c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</row>
    <row r="349" spans="1:88" x14ac:dyDescent="0.25">
      <c r="A349" s="33">
        <v>43787</v>
      </c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</row>
    <row r="350" spans="1:88" x14ac:dyDescent="0.25">
      <c r="A350" s="33">
        <v>43788</v>
      </c>
      <c r="B350" s="16">
        <v>32252.780000001199</v>
      </c>
      <c r="C350" s="16">
        <v>90.300000000046595</v>
      </c>
      <c r="D350" s="16">
        <v>687.84999999962702</v>
      </c>
      <c r="E350" s="16">
        <v>177.55000000004699</v>
      </c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</row>
    <row r="351" spans="1:88" x14ac:dyDescent="0.25">
      <c r="A351" s="33">
        <v>43789</v>
      </c>
      <c r="B351" s="16">
        <v>33421.120000004797</v>
      </c>
      <c r="C351" s="16">
        <v>93.699999999953405</v>
      </c>
      <c r="D351" s="16">
        <v>703.54999999981396</v>
      </c>
      <c r="E351" s="16">
        <v>184.75</v>
      </c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</row>
    <row r="352" spans="1:88" x14ac:dyDescent="0.25">
      <c r="A352" s="33">
        <v>43790</v>
      </c>
      <c r="B352" s="16">
        <v>33247.389999985702</v>
      </c>
      <c r="C352" s="16">
        <v>93.400000000023297</v>
      </c>
      <c r="D352" s="16">
        <v>692.75</v>
      </c>
      <c r="E352" s="16">
        <v>186</v>
      </c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</row>
    <row r="353" spans="1:88" x14ac:dyDescent="0.25">
      <c r="A353" s="33">
        <v>43791</v>
      </c>
      <c r="B353" s="16">
        <v>33588.829999983303</v>
      </c>
      <c r="C353" s="16">
        <v>94.75</v>
      </c>
      <c r="D353" s="16">
        <v>709.20000000018604</v>
      </c>
      <c r="E353" s="16">
        <v>187</v>
      </c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</row>
    <row r="354" spans="1:88" x14ac:dyDescent="0.25">
      <c r="A354" s="33">
        <v>43794</v>
      </c>
      <c r="B354" s="16">
        <v>33494.720000028603</v>
      </c>
      <c r="C354" s="16">
        <v>94.449999999953405</v>
      </c>
      <c r="D354" s="16">
        <v>712.90000000037298</v>
      </c>
      <c r="E354" s="16">
        <v>189.5</v>
      </c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</row>
    <row r="355" spans="1:88" x14ac:dyDescent="0.25">
      <c r="A355" s="33">
        <v>43795</v>
      </c>
      <c r="B355" s="16">
        <v>32113.2700000107</v>
      </c>
      <c r="C355" s="16">
        <v>91.099999999976703</v>
      </c>
      <c r="D355" s="16">
        <v>679.54999999981396</v>
      </c>
      <c r="E355" s="16">
        <v>179.19999999995301</v>
      </c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</row>
    <row r="356" spans="1:88" x14ac:dyDescent="0.25">
      <c r="A356" s="33">
        <v>43796</v>
      </c>
      <c r="B356" s="16">
        <v>33929.7400000095</v>
      </c>
      <c r="C356" s="16">
        <v>99.75</v>
      </c>
      <c r="D356" s="16">
        <v>709.45000000018604</v>
      </c>
      <c r="E356" s="16">
        <v>195.85000000009299</v>
      </c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</row>
    <row r="357" spans="1:88" x14ac:dyDescent="0.25">
      <c r="A357" s="33">
        <v>43797</v>
      </c>
      <c r="B357" s="16">
        <v>34219.790000021501</v>
      </c>
      <c r="C357" s="16">
        <v>99.75</v>
      </c>
      <c r="D357" s="16">
        <v>715.75</v>
      </c>
      <c r="E357" s="16">
        <v>196</v>
      </c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</row>
    <row r="358" spans="1:88" x14ac:dyDescent="0.25">
      <c r="A358" s="33">
        <v>43798</v>
      </c>
      <c r="B358" s="16">
        <v>34500.209999978499</v>
      </c>
      <c r="C358" s="16">
        <v>99.75</v>
      </c>
      <c r="D358" s="16">
        <v>721.75</v>
      </c>
      <c r="E358" s="16">
        <v>193.55000000004699</v>
      </c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</row>
    <row r="359" spans="1:88" x14ac:dyDescent="0.25">
      <c r="A359" s="33">
        <v>43801</v>
      </c>
      <c r="B359" s="16">
        <v>33446.930000007203</v>
      </c>
      <c r="C359" s="16">
        <v>96.150000000023297</v>
      </c>
      <c r="D359" s="16">
        <v>705.20000000018604</v>
      </c>
      <c r="E359" s="16">
        <v>187</v>
      </c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</row>
    <row r="360" spans="1:88" x14ac:dyDescent="0.25">
      <c r="A360" s="33">
        <v>43802</v>
      </c>
      <c r="B360" s="16">
        <v>32756.7299999893</v>
      </c>
      <c r="C360" s="16">
        <v>95.199999999953405</v>
      </c>
      <c r="D360" s="16">
        <v>682.59999999962702</v>
      </c>
      <c r="E360" s="16">
        <v>185.39999999990701</v>
      </c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</row>
    <row r="361" spans="1:88" x14ac:dyDescent="0.25">
      <c r="A361" s="33">
        <v>43803</v>
      </c>
      <c r="B361" s="16">
        <v>34692.120000004797</v>
      </c>
      <c r="C361" s="16">
        <v>102.44999999995299</v>
      </c>
      <c r="D361" s="16">
        <v>722.25</v>
      </c>
      <c r="E361" s="16">
        <v>204.05000000004699</v>
      </c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</row>
    <row r="362" spans="1:88" x14ac:dyDescent="0.25">
      <c r="A362" s="33">
        <v>43804</v>
      </c>
      <c r="B362" s="16">
        <v>35443.050000011899</v>
      </c>
      <c r="C362" s="16">
        <v>104.5</v>
      </c>
      <c r="D362" s="16">
        <v>735.04999999981396</v>
      </c>
      <c r="E362" s="16">
        <v>217.44999999995301</v>
      </c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</row>
    <row r="363" spans="1:88" x14ac:dyDescent="0.25">
      <c r="A363" s="33">
        <v>43805</v>
      </c>
      <c r="B363" s="16">
        <v>36561.949999988101</v>
      </c>
      <c r="C363" s="16">
        <v>109.650000000023</v>
      </c>
      <c r="D363" s="16">
        <v>759.70000000018604</v>
      </c>
      <c r="E363" s="16">
        <v>226.89999999990701</v>
      </c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</row>
    <row r="364" spans="1:88" x14ac:dyDescent="0.25">
      <c r="A364" s="33">
        <v>43808</v>
      </c>
      <c r="B364" s="16">
        <v>36409.069999992797</v>
      </c>
      <c r="C364" s="16">
        <v>106.900000000023</v>
      </c>
      <c r="D364" s="16">
        <v>787.34999999962702</v>
      </c>
      <c r="E364" s="16">
        <v>220.85000000009299</v>
      </c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</row>
    <row r="365" spans="1:88" x14ac:dyDescent="0.25">
      <c r="A365" s="33">
        <v>43809</v>
      </c>
      <c r="B365" s="16">
        <v>34657.439999997601</v>
      </c>
      <c r="C365" s="16">
        <v>99.599999999976703</v>
      </c>
      <c r="D365" s="16">
        <v>744.84999999962702</v>
      </c>
      <c r="E365" s="16">
        <v>204.75</v>
      </c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</row>
    <row r="366" spans="1:88" x14ac:dyDescent="0.25">
      <c r="A366" s="33">
        <v>43810</v>
      </c>
      <c r="B366" s="16">
        <v>35019.540000021501</v>
      </c>
      <c r="C366" s="16">
        <v>101.19999999995299</v>
      </c>
      <c r="D366" s="16">
        <v>750.59999999962702</v>
      </c>
      <c r="E366" s="16">
        <v>208.39999999990701</v>
      </c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</row>
    <row r="367" spans="1:88" x14ac:dyDescent="0.25">
      <c r="A367" s="33">
        <v>43811</v>
      </c>
      <c r="B367" s="16">
        <v>35504.629999995203</v>
      </c>
      <c r="C367" s="16">
        <v>103.349999999977</v>
      </c>
      <c r="D367" s="16">
        <v>767.95000000018604</v>
      </c>
      <c r="E367" s="16">
        <v>212.69999999995301</v>
      </c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</row>
    <row r="368" spans="1:88" x14ac:dyDescent="0.25">
      <c r="A368" s="33">
        <v>43812</v>
      </c>
      <c r="B368" s="16">
        <v>36769.589999973803</v>
      </c>
      <c r="C368" s="16">
        <v>108.599999999977</v>
      </c>
      <c r="D368" s="16">
        <v>764.20000000018604</v>
      </c>
      <c r="E368" s="16">
        <v>221.60000000009299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</row>
    <row r="369" spans="1:88" x14ac:dyDescent="0.25">
      <c r="A369" s="33">
        <v>43815</v>
      </c>
      <c r="B369" s="16">
        <v>37620.079999983303</v>
      </c>
      <c r="C369" s="16">
        <v>109.25</v>
      </c>
      <c r="D369" s="16">
        <v>781.15000000037298</v>
      </c>
      <c r="E369" s="16">
        <v>229.75</v>
      </c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</row>
    <row r="370" spans="1:88" x14ac:dyDescent="0.25">
      <c r="A370" s="33">
        <v>43816</v>
      </c>
      <c r="B370" s="16">
        <v>36918.839999973803</v>
      </c>
      <c r="C370" s="16">
        <v>107.5</v>
      </c>
      <c r="D370" s="16">
        <v>765</v>
      </c>
      <c r="E370" s="16">
        <v>231.19999999995301</v>
      </c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</row>
    <row r="371" spans="1:88" x14ac:dyDescent="0.25">
      <c r="A371" s="33">
        <v>43817</v>
      </c>
      <c r="B371" s="16">
        <v>37620.220000028603</v>
      </c>
      <c r="C371" s="16">
        <v>108.900000000023</v>
      </c>
      <c r="D371" s="16">
        <v>784.40000000037298</v>
      </c>
      <c r="E371" s="16">
        <v>239.5</v>
      </c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</row>
    <row r="372" spans="1:88" x14ac:dyDescent="0.25">
      <c r="A372" s="33">
        <v>43818</v>
      </c>
      <c r="B372" s="16">
        <v>38083.0099999905</v>
      </c>
      <c r="C372" s="16">
        <v>108.80000000004701</v>
      </c>
      <c r="D372" s="16">
        <v>790.09999999962702</v>
      </c>
      <c r="E372" s="16">
        <v>245.5</v>
      </c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</row>
    <row r="373" spans="1:88" x14ac:dyDescent="0.25">
      <c r="A373" s="33">
        <v>43819</v>
      </c>
      <c r="B373" s="16">
        <v>38632.410000026197</v>
      </c>
      <c r="C373" s="16">
        <v>109.849999999977</v>
      </c>
      <c r="D373" s="16">
        <v>816.90000000037298</v>
      </c>
      <c r="E373" s="16">
        <v>247.10000000009299</v>
      </c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</row>
    <row r="374" spans="1:88" x14ac:dyDescent="0.25">
      <c r="A374" s="33">
        <v>43822</v>
      </c>
      <c r="B374" s="16">
        <v>39915.25</v>
      </c>
      <c r="C374" s="16">
        <v>117.44999999995299</v>
      </c>
      <c r="D374" s="16">
        <v>829</v>
      </c>
      <c r="E374" s="16">
        <v>260.79999999981402</v>
      </c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</row>
    <row r="375" spans="1:88" x14ac:dyDescent="0.25">
      <c r="A375" s="33">
        <v>43823</v>
      </c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</row>
    <row r="376" spans="1:88" x14ac:dyDescent="0.25">
      <c r="A376" s="33">
        <v>43824</v>
      </c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</row>
    <row r="377" spans="1:88" x14ac:dyDescent="0.25">
      <c r="A377" s="33">
        <v>43825</v>
      </c>
      <c r="B377" s="16">
        <v>42278.5099999905</v>
      </c>
      <c r="C377" s="16">
        <v>125.5</v>
      </c>
      <c r="D377" s="16">
        <v>865.45000000018604</v>
      </c>
      <c r="E377" s="16">
        <v>274.95000000018598</v>
      </c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</row>
    <row r="378" spans="1:88" x14ac:dyDescent="0.25">
      <c r="A378" s="33">
        <v>43826</v>
      </c>
      <c r="B378" s="16">
        <v>41681.930000007203</v>
      </c>
      <c r="C378" s="16">
        <v>120.94999999995299</v>
      </c>
      <c r="D378" s="16">
        <v>873.75</v>
      </c>
      <c r="E378" s="16">
        <v>269.14999999990698</v>
      </c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</row>
    <row r="379" spans="1:88" x14ac:dyDescent="0.25">
      <c r="A379" s="33">
        <v>43829</v>
      </c>
      <c r="B379" s="16">
        <v>41671.410000026197</v>
      </c>
      <c r="C379" s="16">
        <v>121.599999999977</v>
      </c>
      <c r="D379" s="16">
        <v>857.20000000018604</v>
      </c>
      <c r="E379" s="16">
        <v>273.60000000009302</v>
      </c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</row>
    <row r="380" spans="1:88" x14ac:dyDescent="0.25">
      <c r="A380" s="33">
        <v>43830</v>
      </c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</row>
    <row r="381" spans="1:88" x14ac:dyDescent="0.25">
      <c r="A381" s="33">
        <v>43831</v>
      </c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</row>
    <row r="382" spans="1:88" x14ac:dyDescent="0.25">
      <c r="A382" s="33">
        <v>43832</v>
      </c>
      <c r="B382" s="16">
        <v>41106.970000028603</v>
      </c>
      <c r="C382" s="16">
        <v>123</v>
      </c>
      <c r="D382" s="16">
        <v>837.84999999962702</v>
      </c>
      <c r="E382" s="16">
        <v>272.64999999990698</v>
      </c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</row>
    <row r="383" spans="1:88" x14ac:dyDescent="0.25">
      <c r="A383" s="33">
        <v>43833</v>
      </c>
      <c r="B383" s="16">
        <v>40499.149999976202</v>
      </c>
      <c r="C383" s="16">
        <v>120.80000000004701</v>
      </c>
      <c r="D383" s="16">
        <v>841.59999999962702</v>
      </c>
      <c r="E383" s="16">
        <v>269.95000000018598</v>
      </c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</row>
    <row r="384" spans="1:88" x14ac:dyDescent="0.25">
      <c r="A384" s="33">
        <v>43836</v>
      </c>
      <c r="B384" s="16">
        <v>41469.660000026197</v>
      </c>
      <c r="C384" s="16">
        <v>124.900000000023</v>
      </c>
      <c r="D384" s="16">
        <v>860.79999999981396</v>
      </c>
      <c r="E384" s="16">
        <v>278.14999999990698</v>
      </c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</row>
    <row r="385" spans="1:88" x14ac:dyDescent="0.25">
      <c r="A385" s="33">
        <v>43837</v>
      </c>
      <c r="B385" s="16">
        <v>41115.709999978499</v>
      </c>
      <c r="C385" s="16">
        <v>124</v>
      </c>
      <c r="D385" s="16">
        <v>837.90000000037298</v>
      </c>
      <c r="E385" s="16">
        <v>274.39999999990698</v>
      </c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</row>
    <row r="386" spans="1:88" x14ac:dyDescent="0.25">
      <c r="A386" s="33">
        <v>43838</v>
      </c>
      <c r="B386" s="16">
        <v>41016.019999980897</v>
      </c>
      <c r="C386" s="16">
        <v>125.900000000023</v>
      </c>
      <c r="D386" s="16">
        <v>843.29999999981396</v>
      </c>
      <c r="E386" s="16">
        <v>278.95000000018598</v>
      </c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</row>
    <row r="387" spans="1:88" x14ac:dyDescent="0.25">
      <c r="A387" s="33">
        <v>43839</v>
      </c>
      <c r="B387" s="16">
        <v>42035.699999988101</v>
      </c>
      <c r="C387" s="16">
        <v>130.35000000009299</v>
      </c>
      <c r="D387" s="16">
        <v>853.95000000018604</v>
      </c>
      <c r="E387" s="16">
        <v>288.89999999990698</v>
      </c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</row>
    <row r="388" spans="1:88" x14ac:dyDescent="0.25">
      <c r="A388" s="33">
        <v>43840</v>
      </c>
      <c r="B388" s="16">
        <v>42740.379999995203</v>
      </c>
      <c r="C388" s="16">
        <v>133.94999999995301</v>
      </c>
      <c r="D388" s="16">
        <v>858.04999999981396</v>
      </c>
      <c r="E388" s="16">
        <v>293.10000000009302</v>
      </c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</row>
    <row r="389" spans="1:88" x14ac:dyDescent="0.25">
      <c r="A389" s="33">
        <v>43843</v>
      </c>
      <c r="B389" s="16">
        <v>42017.779999971397</v>
      </c>
      <c r="C389" s="16">
        <v>127.25</v>
      </c>
      <c r="D389" s="16">
        <v>852.65000000037298</v>
      </c>
      <c r="E389" s="16">
        <v>283.14999999990698</v>
      </c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</row>
    <row r="390" spans="1:88" x14ac:dyDescent="0.25">
      <c r="A390" s="33">
        <v>43844</v>
      </c>
      <c r="B390" s="16">
        <v>41633.730000019103</v>
      </c>
      <c r="C390" s="16">
        <v>125.650000000023</v>
      </c>
      <c r="D390" s="16">
        <v>852.84999999962702</v>
      </c>
      <c r="E390" s="16">
        <v>274.70000000018598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</row>
    <row r="391" spans="1:88" x14ac:dyDescent="0.25">
      <c r="A391" s="33">
        <v>43845</v>
      </c>
      <c r="B391" s="16">
        <v>41246.189999997601</v>
      </c>
      <c r="C391" s="16">
        <v>122.150000000023</v>
      </c>
      <c r="D391" s="16">
        <v>855.79999999981396</v>
      </c>
      <c r="E391" s="16">
        <v>263.60000000009302</v>
      </c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</row>
    <row r="392" spans="1:88" x14ac:dyDescent="0.25">
      <c r="A392" s="33">
        <v>43846</v>
      </c>
      <c r="B392" s="16">
        <v>42362.339999973803</v>
      </c>
      <c r="C392" s="16">
        <v>125.900000000023</v>
      </c>
      <c r="D392" s="16">
        <v>860.20000000018604</v>
      </c>
      <c r="E392" s="16">
        <v>270.95000000018598</v>
      </c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</row>
    <row r="393" spans="1:88" x14ac:dyDescent="0.25">
      <c r="A393" s="33">
        <v>43847</v>
      </c>
      <c r="B393" s="16">
        <v>42339.819999992797</v>
      </c>
      <c r="C393" s="16">
        <v>126.400000000023</v>
      </c>
      <c r="D393" s="16">
        <v>829.79999999981396</v>
      </c>
      <c r="E393" s="16">
        <v>266.95000000018598</v>
      </c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</row>
    <row r="394" spans="1:88" x14ac:dyDescent="0.25">
      <c r="A394" s="33">
        <v>43850</v>
      </c>
      <c r="B394" s="16">
        <v>43054.0099999905</v>
      </c>
      <c r="C394" s="16">
        <v>128.10000000009299</v>
      </c>
      <c r="D394" s="16">
        <v>853.25</v>
      </c>
      <c r="E394" s="16">
        <v>276.79999999981402</v>
      </c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</row>
    <row r="395" spans="1:88" x14ac:dyDescent="0.25">
      <c r="A395" s="33">
        <v>43851</v>
      </c>
      <c r="B395" s="16">
        <v>41485.860000014298</v>
      </c>
      <c r="C395" s="16">
        <v>123.69999999995299</v>
      </c>
      <c r="D395" s="16">
        <v>810.20000000018604</v>
      </c>
      <c r="E395" s="16">
        <v>265.45000000018598</v>
      </c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</row>
    <row r="396" spans="1:88" x14ac:dyDescent="0.25">
      <c r="A396" s="33">
        <v>43852</v>
      </c>
      <c r="B396" s="16">
        <v>42002.339999973803</v>
      </c>
      <c r="C396" s="16">
        <v>124.599999999977</v>
      </c>
      <c r="D396" s="16">
        <v>825.45000000018604</v>
      </c>
      <c r="E396" s="16">
        <v>275.14999999990698</v>
      </c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</row>
    <row r="397" spans="1:88" x14ac:dyDescent="0.25">
      <c r="A397" s="33">
        <v>43853</v>
      </c>
      <c r="B397" s="16">
        <v>41140.209999978499</v>
      </c>
      <c r="C397" s="16">
        <v>121.400000000023</v>
      </c>
      <c r="D397" s="16">
        <v>810.20000000018604</v>
      </c>
      <c r="E397" s="16">
        <v>265.04999999981402</v>
      </c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</row>
    <row r="398" spans="1:88" x14ac:dyDescent="0.25">
      <c r="A398" s="33">
        <v>43854</v>
      </c>
      <c r="B398" s="16">
        <v>39917.819999992797</v>
      </c>
      <c r="C398" s="16">
        <v>117.25</v>
      </c>
      <c r="D398" s="16">
        <v>796.40000000037298</v>
      </c>
      <c r="E398" s="16">
        <v>252.10000000009299</v>
      </c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</row>
    <row r="399" spans="1:88" x14ac:dyDescent="0.25">
      <c r="A399" s="33">
        <v>43857</v>
      </c>
      <c r="B399" s="16">
        <v>39604.569999992797</v>
      </c>
      <c r="C399" s="16">
        <v>114.69999999995299</v>
      </c>
      <c r="D399" s="16">
        <v>794.25</v>
      </c>
      <c r="E399" s="16">
        <v>248.55000000004699</v>
      </c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</row>
    <row r="400" spans="1:88" x14ac:dyDescent="0.25">
      <c r="A400" s="33">
        <v>43858</v>
      </c>
      <c r="B400" s="16">
        <v>40829.699999988101</v>
      </c>
      <c r="C400" s="16">
        <v>121.900000000023</v>
      </c>
      <c r="D400" s="16">
        <v>795.54999999981396</v>
      </c>
      <c r="E400" s="16">
        <v>264.20000000018598</v>
      </c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</row>
    <row r="401" spans="1:88" x14ac:dyDescent="0.25">
      <c r="A401" s="33">
        <v>43859</v>
      </c>
      <c r="B401" s="16">
        <v>40341.420000016697</v>
      </c>
      <c r="C401" s="16">
        <v>122.400000000023</v>
      </c>
      <c r="D401" s="16">
        <v>798.40000000037298</v>
      </c>
      <c r="E401" s="16">
        <v>263</v>
      </c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</row>
    <row r="402" spans="1:88" x14ac:dyDescent="0.25">
      <c r="A402" s="33">
        <v>43860</v>
      </c>
      <c r="B402" s="16">
        <v>40394.949999988101</v>
      </c>
      <c r="C402" s="16">
        <v>124.19999999995299</v>
      </c>
      <c r="D402" s="16">
        <v>806.09999999962702</v>
      </c>
      <c r="E402" s="16">
        <v>263.64999999990698</v>
      </c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</row>
    <row r="403" spans="1:88" x14ac:dyDescent="0.25">
      <c r="A403" s="33">
        <v>43861</v>
      </c>
      <c r="B403" s="16">
        <v>40105.040000021501</v>
      </c>
      <c r="C403" s="16">
        <v>122.19999999995299</v>
      </c>
      <c r="D403" s="16">
        <v>787.20000000018604</v>
      </c>
      <c r="E403" s="16">
        <v>263.39999999990698</v>
      </c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</row>
    <row r="404" spans="1:88" x14ac:dyDescent="0.25">
      <c r="A404" s="33">
        <v>43864</v>
      </c>
      <c r="B404" s="16">
        <v>41577.060000002399</v>
      </c>
      <c r="C404" s="16">
        <v>127.55000000004701</v>
      </c>
      <c r="D404" s="16">
        <v>815.65000000037298</v>
      </c>
      <c r="E404" s="16">
        <v>280</v>
      </c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</row>
    <row r="405" spans="1:88" x14ac:dyDescent="0.25">
      <c r="A405" s="33">
        <v>43865</v>
      </c>
      <c r="B405" s="16">
        <v>41033.790000021501</v>
      </c>
      <c r="C405" s="16">
        <v>126.30000000004701</v>
      </c>
      <c r="D405" s="16">
        <v>812.95000000018604</v>
      </c>
      <c r="E405" s="16">
        <v>274.95000000018598</v>
      </c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</row>
    <row r="406" spans="1:88" x14ac:dyDescent="0.25">
      <c r="A406" s="33">
        <v>43866</v>
      </c>
      <c r="B406" s="16">
        <v>40767.100000023798</v>
      </c>
      <c r="C406" s="16">
        <v>124.75</v>
      </c>
      <c r="D406" s="16">
        <v>825.95000000018604</v>
      </c>
      <c r="E406" s="16">
        <v>273.70000000018598</v>
      </c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</row>
    <row r="407" spans="1:88" x14ac:dyDescent="0.25">
      <c r="A407" s="33">
        <v>43867</v>
      </c>
      <c r="B407" s="16">
        <v>40906.089999973803</v>
      </c>
      <c r="C407" s="16">
        <v>124.80000000004701</v>
      </c>
      <c r="D407" s="16">
        <v>828.90000000037298</v>
      </c>
      <c r="E407" s="16">
        <v>274.95000000018598</v>
      </c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</row>
    <row r="408" spans="1:88" x14ac:dyDescent="0.25">
      <c r="A408" s="33">
        <v>43868</v>
      </c>
      <c r="B408" s="16">
        <v>41213.889999985702</v>
      </c>
      <c r="C408" s="16">
        <v>126.75</v>
      </c>
      <c r="D408" s="16">
        <v>818.5</v>
      </c>
      <c r="E408" s="16">
        <v>279.29999999981402</v>
      </c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</row>
    <row r="409" spans="1:88" x14ac:dyDescent="0.25">
      <c r="A409" s="33">
        <v>43871</v>
      </c>
      <c r="B409" s="16">
        <v>41052.949999988101</v>
      </c>
      <c r="C409" s="16">
        <v>126.400000000023</v>
      </c>
      <c r="D409" s="16">
        <v>826.20000000018604</v>
      </c>
      <c r="E409" s="16">
        <v>278.54999999981402</v>
      </c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</row>
    <row r="410" spans="1:88" x14ac:dyDescent="0.25">
      <c r="A410" s="33">
        <v>43872</v>
      </c>
      <c r="B410" s="16">
        <v>39824.5</v>
      </c>
      <c r="C410" s="16">
        <v>122.80000000004701</v>
      </c>
      <c r="D410" s="16">
        <v>795.20000000018604</v>
      </c>
      <c r="E410" s="16">
        <v>267.39999999990698</v>
      </c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</row>
    <row r="411" spans="1:88" x14ac:dyDescent="0.25">
      <c r="A411" s="33">
        <v>43873</v>
      </c>
      <c r="B411" s="16">
        <v>39936.149999976202</v>
      </c>
      <c r="C411" s="16">
        <v>122.25</v>
      </c>
      <c r="D411" s="16">
        <v>789.40000000037298</v>
      </c>
      <c r="E411" s="16">
        <v>270.35000000009302</v>
      </c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</row>
    <row r="412" spans="1:88" x14ac:dyDescent="0.25">
      <c r="A412" s="33">
        <v>43874</v>
      </c>
      <c r="B412" s="16">
        <v>38669.459999978499</v>
      </c>
      <c r="C412" s="16">
        <v>115.69999999995299</v>
      </c>
      <c r="D412" s="16">
        <v>766.59999999962702</v>
      </c>
      <c r="E412" s="16">
        <v>262.04999999981402</v>
      </c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</row>
    <row r="413" spans="1:88" x14ac:dyDescent="0.25">
      <c r="A413" s="33">
        <v>43875</v>
      </c>
      <c r="B413" s="16">
        <v>38647.680000007203</v>
      </c>
      <c r="C413" s="16">
        <v>116.69999999995299</v>
      </c>
      <c r="D413" s="16">
        <v>776.54999999981396</v>
      </c>
      <c r="E413" s="16">
        <v>261.20000000018598</v>
      </c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</row>
    <row r="414" spans="1:88" x14ac:dyDescent="0.25">
      <c r="A414" s="33">
        <v>43878</v>
      </c>
      <c r="B414" s="16">
        <v>39200.25</v>
      </c>
      <c r="C414" s="16">
        <v>118</v>
      </c>
      <c r="D414" s="16">
        <v>785.20000000018604</v>
      </c>
      <c r="E414" s="16">
        <v>265.5</v>
      </c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</row>
    <row r="415" spans="1:88" x14ac:dyDescent="0.25">
      <c r="A415" s="33">
        <v>43879</v>
      </c>
      <c r="B415" s="16">
        <v>38156.949999988101</v>
      </c>
      <c r="C415" s="16">
        <v>112.650000000023</v>
      </c>
      <c r="D415" s="16">
        <v>769.65000000037298</v>
      </c>
      <c r="E415" s="16">
        <v>255.19999999995301</v>
      </c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</row>
    <row r="416" spans="1:88" x14ac:dyDescent="0.25">
      <c r="A416" s="33">
        <v>43880</v>
      </c>
      <c r="B416" s="16">
        <v>38390.839999973803</v>
      </c>
      <c r="C416" s="16">
        <v>114.44999999995299</v>
      </c>
      <c r="D416" s="16">
        <v>773.75</v>
      </c>
      <c r="E416" s="16">
        <v>265.25</v>
      </c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</row>
    <row r="417" spans="1:88" x14ac:dyDescent="0.25">
      <c r="A417" s="33">
        <v>43881</v>
      </c>
      <c r="B417" s="16">
        <v>38961.410000026197</v>
      </c>
      <c r="C417" s="16">
        <v>115.44999999995299</v>
      </c>
      <c r="D417" s="16">
        <v>784.15000000037298</v>
      </c>
      <c r="E417" s="16">
        <v>276.10000000009302</v>
      </c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</row>
    <row r="418" spans="1:88" x14ac:dyDescent="0.25">
      <c r="A418" s="33">
        <v>43882</v>
      </c>
      <c r="B418" s="16">
        <v>38602.480000019103</v>
      </c>
      <c r="C418" s="16">
        <v>115.599999999977</v>
      </c>
      <c r="D418" s="16">
        <v>767.5</v>
      </c>
      <c r="E418" s="16">
        <v>271.89999999990698</v>
      </c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</row>
    <row r="419" spans="1:88" x14ac:dyDescent="0.25">
      <c r="A419" s="33">
        <v>43885</v>
      </c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</row>
    <row r="420" spans="1:88" x14ac:dyDescent="0.25">
      <c r="A420" s="33">
        <v>43886</v>
      </c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</row>
    <row r="421" spans="1:88" x14ac:dyDescent="0.25">
      <c r="A421" s="33">
        <v>43887</v>
      </c>
      <c r="B421" s="16">
        <v>36422.2400000095</v>
      </c>
      <c r="C421" s="16">
        <v>108.099999999977</v>
      </c>
      <c r="D421" s="16">
        <v>701.54999999981396</v>
      </c>
      <c r="E421" s="16">
        <v>258.95000000018598</v>
      </c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</row>
    <row r="422" spans="1:88" x14ac:dyDescent="0.25">
      <c r="A422" s="33">
        <v>43888</v>
      </c>
      <c r="B422" s="16">
        <v>35387.050000011899</v>
      </c>
      <c r="C422" s="16">
        <v>107.25</v>
      </c>
      <c r="D422" s="16">
        <v>679.20000000018604</v>
      </c>
      <c r="E422" s="16">
        <v>242.30000000004699</v>
      </c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</row>
    <row r="423" spans="1:88" x14ac:dyDescent="0.25">
      <c r="A423" s="33">
        <v>43889</v>
      </c>
      <c r="B423" s="16">
        <v>34973.180000007203</v>
      </c>
      <c r="C423" s="16">
        <v>102.69999999995299</v>
      </c>
      <c r="D423" s="16">
        <v>659.25</v>
      </c>
      <c r="E423" s="16">
        <v>234.89999999990701</v>
      </c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</row>
    <row r="424" spans="1:88" x14ac:dyDescent="0.25">
      <c r="A424" s="33">
        <v>43892</v>
      </c>
      <c r="B424" s="16">
        <v>36253.25</v>
      </c>
      <c r="C424" s="16">
        <v>106.349999999977</v>
      </c>
      <c r="D424" s="16">
        <v>664.90000000037298</v>
      </c>
      <c r="E424" s="16">
        <v>244.5</v>
      </c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</row>
    <row r="425" spans="1:88" x14ac:dyDescent="0.25">
      <c r="A425" s="33">
        <v>43893</v>
      </c>
      <c r="B425" s="16">
        <v>35999.220000028603</v>
      </c>
      <c r="C425" s="16">
        <v>105</v>
      </c>
      <c r="D425" s="16">
        <v>666.15000000037298</v>
      </c>
      <c r="E425" s="16">
        <v>243.75</v>
      </c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</row>
    <row r="426" spans="1:88" x14ac:dyDescent="0.25">
      <c r="A426" s="33">
        <v>43894</v>
      </c>
      <c r="B426" s="16">
        <v>37243.360000014298</v>
      </c>
      <c r="C426" s="16">
        <v>109.400000000023</v>
      </c>
      <c r="D426" s="16">
        <v>669.09999999962702</v>
      </c>
      <c r="E426" s="16">
        <v>254.05000000004699</v>
      </c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</row>
    <row r="427" spans="1:88" x14ac:dyDescent="0.25">
      <c r="A427" s="33">
        <v>43895</v>
      </c>
      <c r="B427" s="16">
        <v>36772.199999988101</v>
      </c>
      <c r="C427" s="16">
        <v>108.55000000004701</v>
      </c>
      <c r="D427" s="16">
        <v>637.84999999962702</v>
      </c>
      <c r="E427" s="16">
        <v>254.89999999990701</v>
      </c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</row>
    <row r="428" spans="1:88" x14ac:dyDescent="0.25">
      <c r="A428" s="33">
        <v>43896</v>
      </c>
      <c r="B428" s="16">
        <v>35222.430000007203</v>
      </c>
      <c r="C428" s="16">
        <v>102.150000000023</v>
      </c>
      <c r="D428" s="16">
        <v>604.04999999981396</v>
      </c>
      <c r="E428" s="16">
        <v>236.10000000009299</v>
      </c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</row>
    <row r="429" spans="1:88" x14ac:dyDescent="0.25">
      <c r="A429" s="33">
        <v>43899</v>
      </c>
      <c r="B429" s="16">
        <v>30379.900000006</v>
      </c>
      <c r="C429" s="16">
        <v>85.900000000023297</v>
      </c>
      <c r="D429" s="16">
        <v>459.95000000018598</v>
      </c>
      <c r="E429" s="16">
        <v>198.25</v>
      </c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</row>
    <row r="430" spans="1:88" x14ac:dyDescent="0.25">
      <c r="A430" s="33">
        <v>43900</v>
      </c>
      <c r="B430" s="16">
        <v>32832.2599999905</v>
      </c>
      <c r="C430" s="16">
        <v>93.199999999953405</v>
      </c>
      <c r="D430" s="16">
        <v>517.09999999962702</v>
      </c>
      <c r="E430" s="16">
        <v>215.25</v>
      </c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</row>
    <row r="431" spans="1:88" x14ac:dyDescent="0.25">
      <c r="A431" s="33">
        <v>43901</v>
      </c>
      <c r="B431" s="16">
        <v>31419.599999994</v>
      </c>
      <c r="C431" s="16">
        <v>89</v>
      </c>
      <c r="D431" s="16">
        <v>479</v>
      </c>
      <c r="E431" s="16">
        <v>209.44999999995301</v>
      </c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</row>
    <row r="432" spans="1:88" x14ac:dyDescent="0.25">
      <c r="A432" s="33">
        <v>43902</v>
      </c>
      <c r="B432" s="16">
        <v>28351.889999985699</v>
      </c>
      <c r="C432" s="16">
        <v>78.900000000023297</v>
      </c>
      <c r="D432" s="16">
        <v>419.70000000018598</v>
      </c>
      <c r="E432" s="16">
        <v>180</v>
      </c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</row>
    <row r="433" spans="1:88" x14ac:dyDescent="0.25">
      <c r="A433" s="33">
        <v>43903</v>
      </c>
      <c r="B433" s="16">
        <v>28447.969999998801</v>
      </c>
      <c r="C433" s="16">
        <v>80.5</v>
      </c>
      <c r="D433" s="16">
        <v>404.35000000009302</v>
      </c>
      <c r="E433" s="16">
        <v>181.94999999995301</v>
      </c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</row>
    <row r="434" spans="1:88" x14ac:dyDescent="0.25">
      <c r="A434" s="33">
        <v>43906</v>
      </c>
      <c r="B434" s="16">
        <v>25697.5099999905</v>
      </c>
      <c r="C434" s="16">
        <v>66.150000000023297</v>
      </c>
      <c r="D434" s="16">
        <v>353</v>
      </c>
      <c r="E434" s="16">
        <v>160</v>
      </c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</row>
    <row r="435" spans="1:88" x14ac:dyDescent="0.25">
      <c r="A435" s="33">
        <v>43907</v>
      </c>
      <c r="B435" s="16">
        <v>25823.469999998801</v>
      </c>
      <c r="C435" s="16">
        <v>67.599999999976703</v>
      </c>
      <c r="D435" s="16">
        <v>318.29999999981402</v>
      </c>
      <c r="E435" s="16">
        <v>168.75</v>
      </c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</row>
    <row r="436" spans="1:88" x14ac:dyDescent="0.25">
      <c r="A436" s="33">
        <v>43908</v>
      </c>
      <c r="B436" s="16">
        <v>22087.129999995199</v>
      </c>
      <c r="C436" s="16">
        <v>55.150000000023297</v>
      </c>
      <c r="D436" s="16">
        <v>235.60000000009299</v>
      </c>
      <c r="E436" s="16">
        <v>140.80000000004699</v>
      </c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</row>
    <row r="437" spans="1:88" x14ac:dyDescent="0.25">
      <c r="A437" s="33">
        <v>43909</v>
      </c>
      <c r="B437" s="16">
        <v>22656.4300000072</v>
      </c>
      <c r="C437" s="16">
        <v>56.049999999988401</v>
      </c>
      <c r="D437" s="16">
        <v>282.79999999981402</v>
      </c>
      <c r="E437" s="16">
        <v>136.35000000009299</v>
      </c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</row>
    <row r="438" spans="1:88" x14ac:dyDescent="0.25">
      <c r="A438" s="33">
        <v>43910</v>
      </c>
      <c r="B438" s="16">
        <v>23890.349999994</v>
      </c>
      <c r="C438" s="16">
        <v>61.049999999988401</v>
      </c>
      <c r="D438" s="16">
        <v>319.10000000009302</v>
      </c>
      <c r="E438" s="16">
        <v>145.64999999990701</v>
      </c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</row>
    <row r="439" spans="1:88" x14ac:dyDescent="0.25">
      <c r="A439" s="33">
        <v>43913</v>
      </c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</row>
    <row r="440" spans="1:88" x14ac:dyDescent="0.25">
      <c r="A440" s="33">
        <v>43914</v>
      </c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</row>
    <row r="441" spans="1:88" x14ac:dyDescent="0.25">
      <c r="A441" s="33">
        <v>43915</v>
      </c>
      <c r="B441" s="16">
        <v>26338.030000001199</v>
      </c>
      <c r="C441" s="16">
        <v>66.5</v>
      </c>
      <c r="D441" s="16">
        <v>377.89999999990698</v>
      </c>
      <c r="E441" s="16">
        <v>157.85000000009299</v>
      </c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</row>
    <row r="442" spans="1:88" x14ac:dyDescent="0.25">
      <c r="A442" s="33">
        <v>43916</v>
      </c>
      <c r="B442" s="16">
        <v>25483.939999997601</v>
      </c>
      <c r="C442" s="16">
        <v>65.5</v>
      </c>
      <c r="D442" s="16">
        <v>356.14999999990698</v>
      </c>
      <c r="E442" s="16">
        <v>152.85000000009299</v>
      </c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</row>
    <row r="443" spans="1:88" x14ac:dyDescent="0.25">
      <c r="A443" s="33">
        <v>43917</v>
      </c>
      <c r="B443" s="16">
        <v>24058.599999994</v>
      </c>
      <c r="C443" s="16">
        <v>59.5</v>
      </c>
      <c r="D443" s="16">
        <v>340.79999999981402</v>
      </c>
      <c r="E443" s="16">
        <v>137.64999999990701</v>
      </c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</row>
    <row r="444" spans="1:88" x14ac:dyDescent="0.25">
      <c r="A444" s="33">
        <v>43920</v>
      </c>
      <c r="B444" s="16">
        <v>24384.2400000095</v>
      </c>
      <c r="C444" s="16">
        <v>57.950000000011599</v>
      </c>
      <c r="D444" s="16">
        <v>345.5</v>
      </c>
      <c r="E444" s="16">
        <v>139.64999999990701</v>
      </c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</row>
    <row r="445" spans="1:88" x14ac:dyDescent="0.25">
      <c r="A445" s="33">
        <v>43921</v>
      </c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</row>
    <row r="446" spans="1:88" x14ac:dyDescent="0.25">
      <c r="A446" s="33">
        <v>43922</v>
      </c>
      <c r="B446" s="16">
        <v>25324.280000001199</v>
      </c>
      <c r="C446" s="16">
        <v>60.150000000023297</v>
      </c>
      <c r="D446" s="16">
        <v>366</v>
      </c>
      <c r="E446" s="16">
        <v>144.39999999990701</v>
      </c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</row>
    <row r="447" spans="1:88" x14ac:dyDescent="0.25">
      <c r="A447" s="33">
        <v>43923</v>
      </c>
      <c r="B447" s="16">
        <v>26003.280000001199</v>
      </c>
      <c r="C447" s="16">
        <v>64.25</v>
      </c>
      <c r="D447" s="16">
        <v>383</v>
      </c>
      <c r="E447" s="16">
        <v>150.89999999990701</v>
      </c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</row>
    <row r="448" spans="1:88" x14ac:dyDescent="0.25">
      <c r="A448" s="33">
        <v>43924</v>
      </c>
      <c r="B448" s="16">
        <v>26505.409999996398</v>
      </c>
      <c r="C448" s="16">
        <v>65.050000000046595</v>
      </c>
      <c r="D448" s="16">
        <v>388.35000000009302</v>
      </c>
      <c r="E448" s="16">
        <v>155</v>
      </c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</row>
    <row r="449" spans="1:88" x14ac:dyDescent="0.25">
      <c r="A449" s="33">
        <v>43927</v>
      </c>
      <c r="B449" s="16">
        <v>26922.590000003602</v>
      </c>
      <c r="C449" s="16">
        <v>63.799999999988401</v>
      </c>
      <c r="D449" s="16">
        <v>391.79999999981402</v>
      </c>
      <c r="E449" s="16">
        <v>152.69999999995301</v>
      </c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</row>
    <row r="450" spans="1:88" x14ac:dyDescent="0.25">
      <c r="A450" s="33">
        <v>43928</v>
      </c>
      <c r="B450" s="16">
        <v>26696.099999994</v>
      </c>
      <c r="C450" s="16">
        <v>62.849999999976703</v>
      </c>
      <c r="D450" s="16">
        <v>378.45000000018598</v>
      </c>
      <c r="E450" s="16">
        <v>147.5</v>
      </c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</row>
    <row r="451" spans="1:88" x14ac:dyDescent="0.25">
      <c r="A451" s="33">
        <v>43929</v>
      </c>
      <c r="B451" s="16">
        <v>28017.590000003602</v>
      </c>
      <c r="C451" s="16">
        <v>67.599999999976703</v>
      </c>
      <c r="D451" s="16">
        <v>404.10000000009302</v>
      </c>
      <c r="E451" s="16">
        <v>153.25</v>
      </c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</row>
    <row r="452" spans="1:88" x14ac:dyDescent="0.25">
      <c r="A452" s="33">
        <v>43930</v>
      </c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</row>
    <row r="453" spans="1:88" x14ac:dyDescent="0.25">
      <c r="A453" s="33">
        <v>43931</v>
      </c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</row>
    <row r="454" spans="1:88" x14ac:dyDescent="0.25">
      <c r="A454" s="33">
        <v>43934</v>
      </c>
      <c r="B454" s="16">
        <v>28880.639999985699</v>
      </c>
      <c r="C454" s="16">
        <v>70.050000000046595</v>
      </c>
      <c r="D454" s="16">
        <v>406.10000000009302</v>
      </c>
      <c r="E454" s="16">
        <v>163.69999999995301</v>
      </c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</row>
    <row r="455" spans="1:88" x14ac:dyDescent="0.25">
      <c r="A455" s="33">
        <v>43935</v>
      </c>
      <c r="B455" s="16">
        <v>30781.550000011899</v>
      </c>
      <c r="C455" s="16">
        <v>77.099999999976703</v>
      </c>
      <c r="D455" s="16">
        <v>432.54999999981402</v>
      </c>
      <c r="E455" s="16">
        <v>176.44999999995301</v>
      </c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</row>
    <row r="456" spans="1:88" x14ac:dyDescent="0.25">
      <c r="A456" s="33">
        <v>43936</v>
      </c>
      <c r="B456" s="16">
        <v>32070.669999986902</v>
      </c>
      <c r="C456" s="16">
        <v>82.849999999976703</v>
      </c>
      <c r="D456" s="16">
        <v>437.04999999981402</v>
      </c>
      <c r="E456" s="16">
        <v>191.64999999990701</v>
      </c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</row>
    <row r="457" spans="1:88" x14ac:dyDescent="0.25">
      <c r="A457" s="33">
        <v>43937</v>
      </c>
      <c r="B457" s="16">
        <v>30077.719999998801</v>
      </c>
      <c r="C457" s="16">
        <v>79.599999999976703</v>
      </c>
      <c r="D457" s="16">
        <v>400.60000000009302</v>
      </c>
      <c r="E457" s="16">
        <v>177.69999999995301</v>
      </c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</row>
    <row r="458" spans="1:88" x14ac:dyDescent="0.25">
      <c r="A458" s="33">
        <v>43938</v>
      </c>
      <c r="B458" s="16">
        <v>29883.2700000107</v>
      </c>
      <c r="C458" s="16">
        <v>75.849999999976703</v>
      </c>
      <c r="D458" s="16">
        <v>401.85000000009302</v>
      </c>
      <c r="E458" s="16">
        <v>169.55000000004699</v>
      </c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</row>
    <row r="459" spans="1:88" x14ac:dyDescent="0.25">
      <c r="A459" s="33">
        <v>43941</v>
      </c>
      <c r="B459" s="16">
        <v>30535.7299999893</v>
      </c>
      <c r="C459" s="16">
        <v>78.150000000023297</v>
      </c>
      <c r="D459" s="16">
        <v>397.20000000018598</v>
      </c>
      <c r="E459" s="16">
        <v>177.69999999995301</v>
      </c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</row>
    <row r="460" spans="1:88" x14ac:dyDescent="0.25">
      <c r="A460" s="33">
        <v>43942</v>
      </c>
      <c r="B460" s="16">
        <v>30237.080000013098</v>
      </c>
      <c r="C460" s="16">
        <v>75.599999999976703</v>
      </c>
      <c r="D460" s="16">
        <v>381.10000000009302</v>
      </c>
      <c r="E460" s="16">
        <v>170.85000000009299</v>
      </c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</row>
    <row r="461" spans="1:88" x14ac:dyDescent="0.25">
      <c r="A461" s="33">
        <v>43943</v>
      </c>
      <c r="B461" s="16">
        <v>30554.879999995199</v>
      </c>
      <c r="C461" s="16">
        <v>74.650000000023297</v>
      </c>
      <c r="D461" s="16">
        <v>394.39999999990698</v>
      </c>
      <c r="E461" s="16">
        <v>170.60000000009299</v>
      </c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</row>
    <row r="462" spans="1:88" x14ac:dyDescent="0.25">
      <c r="A462" s="33">
        <v>43944</v>
      </c>
      <c r="B462" s="16">
        <v>30378.939999997601</v>
      </c>
      <c r="C462" s="16">
        <v>71.599999999976703</v>
      </c>
      <c r="D462" s="16">
        <v>396.75</v>
      </c>
      <c r="E462" s="16">
        <v>173.14999999990701</v>
      </c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</row>
    <row r="463" spans="1:88" x14ac:dyDescent="0.25">
      <c r="A463" s="33">
        <v>43945</v>
      </c>
      <c r="B463" s="16">
        <v>29258.099999994</v>
      </c>
      <c r="C463" s="16">
        <v>68.300000000046595</v>
      </c>
      <c r="D463" s="16">
        <v>370.29999999981402</v>
      </c>
      <c r="E463" s="16">
        <v>160.89999999990701</v>
      </c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</row>
    <row r="464" spans="1:88" x14ac:dyDescent="0.25">
      <c r="A464" s="33">
        <v>43948</v>
      </c>
      <c r="B464" s="16">
        <v>29986.2299999893</v>
      </c>
      <c r="C464" s="16">
        <v>69.75</v>
      </c>
      <c r="D464" s="16">
        <v>376.14999999990698</v>
      </c>
      <c r="E464" s="16">
        <v>164</v>
      </c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</row>
    <row r="465" spans="1:88" x14ac:dyDescent="0.25">
      <c r="A465" s="33">
        <v>43949</v>
      </c>
      <c r="B465" s="16">
        <v>33064.839999973803</v>
      </c>
      <c r="C465" s="16">
        <v>81.5</v>
      </c>
      <c r="D465" s="16">
        <v>439.54999999981402</v>
      </c>
      <c r="E465" s="16">
        <v>193.60000000009299</v>
      </c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</row>
    <row r="466" spans="1:88" x14ac:dyDescent="0.25">
      <c r="A466" s="33">
        <v>43950</v>
      </c>
      <c r="B466" s="16">
        <v>33185.050000011899</v>
      </c>
      <c r="C466" s="16">
        <v>82.550000000046595</v>
      </c>
      <c r="D466" s="16">
        <v>451.64999999990698</v>
      </c>
      <c r="E466" s="16">
        <v>194</v>
      </c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</row>
    <row r="467" spans="1:88" x14ac:dyDescent="0.25">
      <c r="A467" s="33">
        <v>43951</v>
      </c>
      <c r="B467" s="16">
        <v>32742.840000003602</v>
      </c>
      <c r="C467" s="16">
        <v>80.650000000023297</v>
      </c>
      <c r="D467" s="16">
        <v>433.5</v>
      </c>
      <c r="E467" s="16">
        <v>185.05000000004699</v>
      </c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</row>
    <row r="468" spans="1:88" x14ac:dyDescent="0.25">
      <c r="A468" s="33">
        <v>43952</v>
      </c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</row>
    <row r="469" spans="1:88" x14ac:dyDescent="0.25">
      <c r="A469" s="33">
        <v>43955</v>
      </c>
      <c r="B469" s="16">
        <v>32387.280000001199</v>
      </c>
      <c r="C469" s="16">
        <v>81.449999999953405</v>
      </c>
      <c r="D469" s="16">
        <v>419.60000000009302</v>
      </c>
      <c r="E469" s="16">
        <v>185.10000000009299</v>
      </c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</row>
    <row r="470" spans="1:88" x14ac:dyDescent="0.25">
      <c r="A470" s="33">
        <v>43956</v>
      </c>
      <c r="B470" s="16">
        <v>33546.519999980897</v>
      </c>
      <c r="C470" s="16">
        <v>83.550000000046595</v>
      </c>
      <c r="D470" s="16">
        <v>440.35000000009302</v>
      </c>
      <c r="E470" s="16">
        <v>190.05000000004699</v>
      </c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</row>
    <row r="471" spans="1:88" x14ac:dyDescent="0.25">
      <c r="A471" s="33">
        <v>43957</v>
      </c>
      <c r="B471" s="16">
        <v>34158.889999985702</v>
      </c>
      <c r="C471" s="16">
        <v>86.550000000046595</v>
      </c>
      <c r="D471" s="16">
        <v>439.79999999981402</v>
      </c>
      <c r="E471" s="16">
        <v>194.69999999995301</v>
      </c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</row>
    <row r="472" spans="1:88" x14ac:dyDescent="0.25">
      <c r="A472" s="33">
        <v>43958</v>
      </c>
      <c r="B472" s="16">
        <v>35850.209999978499</v>
      </c>
      <c r="C472" s="16">
        <v>94</v>
      </c>
      <c r="D472" s="16">
        <v>464.29999999981402</v>
      </c>
      <c r="E472" s="16">
        <v>214.60000000009299</v>
      </c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</row>
    <row r="473" spans="1:88" x14ac:dyDescent="0.25">
      <c r="A473" s="33">
        <v>43959</v>
      </c>
      <c r="B473" s="16">
        <v>36183.899999976202</v>
      </c>
      <c r="C473" s="16">
        <v>94.349999999976703</v>
      </c>
      <c r="D473" s="16">
        <v>477.79999999981402</v>
      </c>
      <c r="E473" s="16">
        <v>215.35000000009299</v>
      </c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</row>
    <row r="474" spans="1:88" x14ac:dyDescent="0.25">
      <c r="A474" s="33">
        <v>43962</v>
      </c>
      <c r="B474" s="16">
        <v>38581.600000023798</v>
      </c>
      <c r="C474" s="16">
        <v>104.80000000004701</v>
      </c>
      <c r="D474" s="16">
        <v>490.70000000018598</v>
      </c>
      <c r="E474" s="16">
        <v>234.85000000009299</v>
      </c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</row>
    <row r="475" spans="1:88" x14ac:dyDescent="0.25">
      <c r="A475" s="33">
        <v>43963</v>
      </c>
      <c r="B475" s="16">
        <v>39133.709999978499</v>
      </c>
      <c r="C475" s="16">
        <v>105.900000000023</v>
      </c>
      <c r="D475" s="16">
        <v>519.65000000037298</v>
      </c>
      <c r="E475" s="16">
        <v>244.55000000004699</v>
      </c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</row>
    <row r="476" spans="1:88" x14ac:dyDescent="0.25">
      <c r="A476" s="33">
        <v>43964</v>
      </c>
      <c r="B476" s="16">
        <v>37842.810000002399</v>
      </c>
      <c r="C476" s="16">
        <v>99.75</v>
      </c>
      <c r="D476" s="16">
        <v>486.85000000009302</v>
      </c>
      <c r="E476" s="16">
        <v>230.5</v>
      </c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</row>
    <row r="477" spans="1:88" x14ac:dyDescent="0.25">
      <c r="A477" s="33">
        <v>43965</v>
      </c>
      <c r="B477" s="16">
        <v>39225.670000016697</v>
      </c>
      <c r="C477" s="16">
        <v>104.5</v>
      </c>
      <c r="D477" s="16">
        <v>510.20000000018598</v>
      </c>
      <c r="E477" s="16">
        <v>234</v>
      </c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</row>
    <row r="478" spans="1:88" x14ac:dyDescent="0.25">
      <c r="A478" s="33">
        <v>43966</v>
      </c>
      <c r="B478" s="16">
        <v>39388.329999983303</v>
      </c>
      <c r="C478" s="16">
        <v>102.849999999977</v>
      </c>
      <c r="D478" s="16">
        <v>510.95000000018598</v>
      </c>
      <c r="E478" s="16">
        <v>228.14999999990701</v>
      </c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</row>
    <row r="479" spans="1:88" x14ac:dyDescent="0.25">
      <c r="A479" s="33">
        <v>43969</v>
      </c>
      <c r="B479" s="16">
        <v>40286.720000028603</v>
      </c>
      <c r="C479" s="16">
        <v>106.650000000023</v>
      </c>
      <c r="D479" s="16">
        <v>527.25</v>
      </c>
      <c r="E479" s="16">
        <v>231.10000000009299</v>
      </c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</row>
    <row r="480" spans="1:88" x14ac:dyDescent="0.25">
      <c r="A480" s="33">
        <v>43970</v>
      </c>
      <c r="B480" s="16">
        <v>39388.720000028603</v>
      </c>
      <c r="C480" s="16">
        <v>101.94999999995299</v>
      </c>
      <c r="D480" s="16">
        <v>522.20000000018604</v>
      </c>
      <c r="E480" s="16">
        <v>221.69999999995301</v>
      </c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</row>
    <row r="481" spans="1:88" x14ac:dyDescent="0.25">
      <c r="A481" s="33">
        <v>43971</v>
      </c>
      <c r="B481" s="16">
        <v>39809.160000026197</v>
      </c>
      <c r="C481" s="16">
        <v>104.80000000004701</v>
      </c>
      <c r="D481" s="16">
        <v>533.29999999981396</v>
      </c>
      <c r="E481" s="16">
        <v>227.05000000004699</v>
      </c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</row>
    <row r="482" spans="1:88" x14ac:dyDescent="0.25">
      <c r="A482" s="33">
        <v>43972</v>
      </c>
      <c r="B482" s="16">
        <v>41388.5</v>
      </c>
      <c r="C482" s="16">
        <v>111</v>
      </c>
      <c r="D482" s="16">
        <v>551.5</v>
      </c>
      <c r="E482" s="16">
        <v>239.80000000004699</v>
      </c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</row>
    <row r="483" spans="1:88" x14ac:dyDescent="0.25">
      <c r="A483" s="33">
        <v>43973</v>
      </c>
      <c r="B483" s="16">
        <v>40962.7400000095</v>
      </c>
      <c r="C483" s="16">
        <v>109.349999999977</v>
      </c>
      <c r="D483" s="16">
        <v>548.59999999962702</v>
      </c>
      <c r="E483" s="16">
        <v>237</v>
      </c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</row>
    <row r="484" spans="1:88" x14ac:dyDescent="0.25">
      <c r="A484" s="33">
        <v>43976</v>
      </c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</row>
    <row r="485" spans="1:88" x14ac:dyDescent="0.25">
      <c r="A485" s="33">
        <v>43977</v>
      </c>
      <c r="B485" s="16">
        <v>41060.269999980897</v>
      </c>
      <c r="C485" s="16">
        <v>108.69999999995299</v>
      </c>
      <c r="D485" s="16">
        <v>571.59999999962702</v>
      </c>
      <c r="E485" s="16">
        <v>239.19999999995301</v>
      </c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</row>
    <row r="486" spans="1:88" x14ac:dyDescent="0.25">
      <c r="A486" s="33">
        <v>43978</v>
      </c>
      <c r="B486" s="16">
        <v>40431.569999992797</v>
      </c>
      <c r="C486" s="16">
        <v>107.650000000023</v>
      </c>
      <c r="D486" s="16">
        <v>589.90000000037298</v>
      </c>
      <c r="E486" s="16">
        <v>232.89999999990701</v>
      </c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</row>
    <row r="487" spans="1:88" x14ac:dyDescent="0.25">
      <c r="A487" s="33">
        <v>43979</v>
      </c>
      <c r="B487" s="16">
        <v>38985.819999992797</v>
      </c>
      <c r="C487" s="16">
        <v>100.30000000004701</v>
      </c>
      <c r="D487" s="16">
        <v>567.75</v>
      </c>
      <c r="E487" s="16">
        <v>223.10000000009299</v>
      </c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</row>
    <row r="488" spans="1:88" x14ac:dyDescent="0.25">
      <c r="A488" s="33">
        <v>43980</v>
      </c>
      <c r="B488" s="16">
        <v>37824.730000019103</v>
      </c>
      <c r="C488" s="16">
        <v>93.150000000023297</v>
      </c>
      <c r="D488" s="16">
        <v>561.40000000037298</v>
      </c>
      <c r="E488" s="16">
        <v>197.44999999995301</v>
      </c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</row>
    <row r="489" spans="1:88" x14ac:dyDescent="0.25">
      <c r="A489" s="33">
        <v>43983</v>
      </c>
      <c r="B489" s="16">
        <v>40016.980000019103</v>
      </c>
      <c r="C489" s="16">
        <v>99.550000000046595</v>
      </c>
      <c r="D489" s="16">
        <v>590.20000000018604</v>
      </c>
      <c r="E489" s="16">
        <v>212.94999999995301</v>
      </c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</row>
    <row r="490" spans="1:88" x14ac:dyDescent="0.25">
      <c r="A490" s="33">
        <v>43984</v>
      </c>
      <c r="B490" s="16">
        <v>42037.560000002399</v>
      </c>
      <c r="C490" s="16">
        <v>107.94999999995299</v>
      </c>
      <c r="D490" s="16">
        <v>626.59999999962702</v>
      </c>
      <c r="E490" s="16">
        <v>237.44999999995301</v>
      </c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</row>
    <row r="491" spans="1:88" x14ac:dyDescent="0.25">
      <c r="A491" s="33">
        <v>43985</v>
      </c>
      <c r="B491" s="16">
        <v>43853.060000002399</v>
      </c>
      <c r="C491" s="16">
        <v>117.349999999977</v>
      </c>
      <c r="D491" s="16">
        <v>664.59999999962702</v>
      </c>
      <c r="E491" s="16">
        <v>253.64999999990701</v>
      </c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</row>
    <row r="492" spans="1:88" x14ac:dyDescent="0.25">
      <c r="A492" s="33">
        <v>43986</v>
      </c>
      <c r="B492" s="16">
        <v>43676.180000007203</v>
      </c>
      <c r="C492" s="16">
        <v>117.44999999995299</v>
      </c>
      <c r="D492" s="16">
        <v>668.75</v>
      </c>
      <c r="E492" s="16">
        <v>250.89999999990701</v>
      </c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</row>
    <row r="493" spans="1:88" x14ac:dyDescent="0.25">
      <c r="A493" s="33">
        <v>43987</v>
      </c>
      <c r="B493" s="16">
        <v>45128.75</v>
      </c>
      <c r="C493" s="16">
        <v>121.25</v>
      </c>
      <c r="D493" s="16">
        <v>675.59999999962702</v>
      </c>
      <c r="E493" s="16">
        <v>255.25</v>
      </c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</row>
    <row r="494" spans="1:88" x14ac:dyDescent="0.25">
      <c r="A494" s="33">
        <v>43990</v>
      </c>
      <c r="B494" s="16">
        <v>48881.180000007203</v>
      </c>
      <c r="C494" s="16">
        <v>133.5</v>
      </c>
      <c r="D494" s="16">
        <v>753.04999999981396</v>
      </c>
      <c r="E494" s="16">
        <v>278.14999999990698</v>
      </c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</row>
    <row r="495" spans="1:88" x14ac:dyDescent="0.25">
      <c r="A495" s="33">
        <v>43991</v>
      </c>
      <c r="B495" s="16">
        <v>46471.060000002399</v>
      </c>
      <c r="C495" s="16">
        <v>126.099999999977</v>
      </c>
      <c r="D495" s="16">
        <v>739.59999999962702</v>
      </c>
      <c r="E495" s="16">
        <v>262.60000000009302</v>
      </c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</row>
    <row r="496" spans="1:88" x14ac:dyDescent="0.25">
      <c r="A496" s="33">
        <v>43992</v>
      </c>
      <c r="B496" s="16">
        <v>46476.069999992797</v>
      </c>
      <c r="C496" s="16">
        <v>127.80000000004701</v>
      </c>
      <c r="D496" s="16">
        <v>725.20000000018604</v>
      </c>
      <c r="E496" s="16">
        <v>262.04999999981402</v>
      </c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</row>
    <row r="497" spans="1:88" x14ac:dyDescent="0.25">
      <c r="A497" s="33">
        <v>43993</v>
      </c>
      <c r="B497" s="16">
        <v>43057.939999997601</v>
      </c>
      <c r="C497" s="16">
        <v>116.599999999977</v>
      </c>
      <c r="D497" s="16">
        <v>667.75</v>
      </c>
      <c r="E497" s="16">
        <v>238</v>
      </c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</row>
    <row r="498" spans="1:88" x14ac:dyDescent="0.25">
      <c r="A498" s="33">
        <v>43994</v>
      </c>
      <c r="B498" s="16">
        <v>43417.149999976202</v>
      </c>
      <c r="C498" s="16">
        <v>119.599999999977</v>
      </c>
      <c r="D498" s="16">
        <v>669.70000000018604</v>
      </c>
      <c r="E498" s="16">
        <v>243.30000000004699</v>
      </c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</row>
    <row r="499" spans="1:88" x14ac:dyDescent="0.25">
      <c r="A499" s="33">
        <v>43997</v>
      </c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</row>
    <row r="500" spans="1:88" x14ac:dyDescent="0.25">
      <c r="A500" s="33">
        <v>43998</v>
      </c>
      <c r="B500" s="16">
        <v>42686.079999983303</v>
      </c>
      <c r="C500" s="16">
        <v>116.849999999977</v>
      </c>
      <c r="D500" s="16">
        <v>655.84999999962702</v>
      </c>
      <c r="E500" s="16">
        <v>235.5</v>
      </c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</row>
    <row r="501" spans="1:88" x14ac:dyDescent="0.25">
      <c r="A501" s="33">
        <v>43999</v>
      </c>
      <c r="B501" s="16">
        <v>40471.149999976202</v>
      </c>
      <c r="C501" s="16">
        <v>109.94999999995299</v>
      </c>
      <c r="D501" s="16">
        <v>623.09999999962702</v>
      </c>
      <c r="E501" s="16">
        <v>217.94999999995301</v>
      </c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</row>
    <row r="502" spans="1:88" x14ac:dyDescent="0.25">
      <c r="A502" s="33">
        <v>44000</v>
      </c>
      <c r="B502" s="16">
        <v>37990.589999973803</v>
      </c>
      <c r="C502" s="16">
        <v>102.599999999977</v>
      </c>
      <c r="D502" s="16">
        <v>582.70000000018604</v>
      </c>
      <c r="E502" s="16">
        <v>206.75</v>
      </c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</row>
    <row r="503" spans="1:88" x14ac:dyDescent="0.25">
      <c r="A503" s="33">
        <v>44001</v>
      </c>
      <c r="B503" s="16">
        <v>40951.449999988101</v>
      </c>
      <c r="C503" s="16">
        <v>113.94999999995299</v>
      </c>
      <c r="D503" s="16">
        <v>621.84999999962702</v>
      </c>
      <c r="E503" s="16">
        <v>224.39999999990701</v>
      </c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</row>
    <row r="504" spans="1:88" x14ac:dyDescent="0.25">
      <c r="A504" s="33">
        <v>44004</v>
      </c>
      <c r="B504" s="16">
        <v>40344.319999992797</v>
      </c>
      <c r="C504" s="16">
        <v>110.150000000023</v>
      </c>
      <c r="D504" s="16">
        <v>608.65000000037298</v>
      </c>
      <c r="E504" s="16">
        <v>217.55000000004699</v>
      </c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</row>
    <row r="505" spans="1:88" x14ac:dyDescent="0.25">
      <c r="A505" s="33">
        <v>44005</v>
      </c>
      <c r="B505" s="16">
        <v>40803.560000002399</v>
      </c>
      <c r="C505" s="16">
        <v>111.849999999977</v>
      </c>
      <c r="D505" s="16">
        <v>611.09999999962702</v>
      </c>
      <c r="E505" s="16">
        <v>218.60000000009299</v>
      </c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</row>
    <row r="506" spans="1:88" x14ac:dyDescent="0.25">
      <c r="A506" s="33">
        <v>44006</v>
      </c>
      <c r="B506" s="16">
        <v>40435.339999973803</v>
      </c>
      <c r="C506" s="16">
        <v>110.5</v>
      </c>
      <c r="D506" s="16">
        <v>597.90000000037298</v>
      </c>
      <c r="E506" s="16">
        <v>217.10000000009299</v>
      </c>
      <c r="H506" s="16"/>
      <c r="I506" s="16"/>
      <c r="J506" s="40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</row>
    <row r="507" spans="1:88" x14ac:dyDescent="0.25">
      <c r="A507" s="33">
        <v>44007</v>
      </c>
      <c r="B507" s="16">
        <v>41996.649999976202</v>
      </c>
      <c r="C507" s="16">
        <v>116.25</v>
      </c>
      <c r="D507" s="16">
        <v>618.45000000018604</v>
      </c>
      <c r="E507" s="16">
        <v>227.10000000009299</v>
      </c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</row>
    <row r="508" spans="1:88" x14ac:dyDescent="0.25">
      <c r="A508" s="33">
        <v>44008</v>
      </c>
      <c r="B508" s="16">
        <v>40589.889999985702</v>
      </c>
      <c r="C508" s="16">
        <v>110.400000000023</v>
      </c>
      <c r="D508" s="16">
        <v>608.84999999962702</v>
      </c>
      <c r="E508" s="16">
        <v>212.85000000009299</v>
      </c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</row>
    <row r="509" spans="1:88" x14ac:dyDescent="0.25">
      <c r="A509" s="33">
        <v>44011</v>
      </c>
      <c r="B509" s="16">
        <v>40308.110000014298</v>
      </c>
      <c r="C509" s="16">
        <v>109.80000000004701</v>
      </c>
      <c r="D509" s="16">
        <v>615.29999999981396</v>
      </c>
      <c r="E509" s="16">
        <v>209.30000000004699</v>
      </c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</row>
    <row r="510" spans="1:88" x14ac:dyDescent="0.25">
      <c r="A510" s="33">
        <v>44012</v>
      </c>
      <c r="B510" s="16">
        <v>38686.689999997601</v>
      </c>
      <c r="C510" s="16">
        <v>103.19999999995299</v>
      </c>
      <c r="D510" s="16">
        <v>602.09999999962702</v>
      </c>
      <c r="E510" s="16">
        <v>199.39999999990701</v>
      </c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88" x14ac:dyDescent="0.25">
      <c r="A511" s="33">
        <v>44013</v>
      </c>
      <c r="B511" s="16">
        <v>39846.7400000095</v>
      </c>
      <c r="C511" s="16">
        <v>105.94999999995299</v>
      </c>
      <c r="D511" s="16">
        <v>623.04999999981396</v>
      </c>
      <c r="E511" s="16">
        <v>206.69999999995301</v>
      </c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88" x14ac:dyDescent="0.25">
      <c r="A512" s="33">
        <v>44014</v>
      </c>
      <c r="B512" s="16">
        <v>39500.850000023798</v>
      </c>
      <c r="C512" s="16">
        <v>102.44999999995299</v>
      </c>
      <c r="D512" s="16">
        <v>633.20000000018604</v>
      </c>
      <c r="E512" s="16">
        <v>201.44999999995301</v>
      </c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5">
      <c r="A513" s="33">
        <v>44015</v>
      </c>
      <c r="B513" s="16">
        <v>39758.199999988101</v>
      </c>
      <c r="C513" s="16">
        <v>104</v>
      </c>
      <c r="D513" s="16">
        <v>627.90000000037298</v>
      </c>
      <c r="E513" s="16">
        <v>205.35000000009299</v>
      </c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5">
      <c r="A514" s="33">
        <v>44018</v>
      </c>
      <c r="B514" s="16">
        <v>43339.689999997601</v>
      </c>
      <c r="C514" s="16">
        <v>122.44999999995299</v>
      </c>
      <c r="D514" s="16">
        <v>671.75</v>
      </c>
      <c r="E514" s="16">
        <v>239.35000000009299</v>
      </c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5">
      <c r="A515" s="33">
        <v>44019</v>
      </c>
      <c r="B515" s="16">
        <v>42497.600000023798</v>
      </c>
      <c r="C515" s="16">
        <v>119.900000000023</v>
      </c>
      <c r="D515" s="16">
        <v>664</v>
      </c>
      <c r="E515" s="16">
        <v>230.64999999990701</v>
      </c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5">
      <c r="A516" s="33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5">
      <c r="A517" s="33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5">
      <c r="A518" s="33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5">
      <c r="A519" s="33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5">
      <c r="A520" s="33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5">
      <c r="A521" s="33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5">
      <c r="A522" s="33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5">
      <c r="A523" s="33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5">
      <c r="A524" s="33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5">
      <c r="A525" s="33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5">
      <c r="A526" s="33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5">
      <c r="A527" s="14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5">
      <c r="A528" s="14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5">
      <c r="A529" s="14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5">
      <c r="A530" s="14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5">
      <c r="A531" s="14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5">
      <c r="A532" s="14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5"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5"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5"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5"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5"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5"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5"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5"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5"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5"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5"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5"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8:26" x14ac:dyDescent="0.25"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8:26" x14ac:dyDescent="0.25"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8:26" x14ac:dyDescent="0.25"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8:26" x14ac:dyDescent="0.25"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8:26" x14ac:dyDescent="0.25"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8:26" x14ac:dyDescent="0.25"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8:26" x14ac:dyDescent="0.25"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8:26" x14ac:dyDescent="0.25"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8:26" x14ac:dyDescent="0.25"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8:26" x14ac:dyDescent="0.25"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8:26" x14ac:dyDescent="0.25"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8:26" x14ac:dyDescent="0.25"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8:26" x14ac:dyDescent="0.25"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8:26" x14ac:dyDescent="0.25"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8:26" x14ac:dyDescent="0.25"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8:26" x14ac:dyDescent="0.25"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8:26" x14ac:dyDescent="0.25"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8:26" x14ac:dyDescent="0.25"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8:26" x14ac:dyDescent="0.25"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8:26" x14ac:dyDescent="0.25"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8:26" x14ac:dyDescent="0.25"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8:26" x14ac:dyDescent="0.25"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8:26" x14ac:dyDescent="0.25"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8:26" x14ac:dyDescent="0.25"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8:26" x14ac:dyDescent="0.25"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8:26" x14ac:dyDescent="0.25"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8:26" x14ac:dyDescent="0.25"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8:26" x14ac:dyDescent="0.25"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8:26" x14ac:dyDescent="0.25"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8:26" x14ac:dyDescent="0.25"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8:26" x14ac:dyDescent="0.25"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8:26" x14ac:dyDescent="0.25"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8:26" x14ac:dyDescent="0.25"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8:26" x14ac:dyDescent="0.25"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8:26" x14ac:dyDescent="0.25"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8:26" x14ac:dyDescent="0.25"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8:26" x14ac:dyDescent="0.25"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8:26" x14ac:dyDescent="0.25"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8:26" x14ac:dyDescent="0.25"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8:26" x14ac:dyDescent="0.25"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8:26" x14ac:dyDescent="0.25"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8:26" x14ac:dyDescent="0.25"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8:26" x14ac:dyDescent="0.25"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8:26" x14ac:dyDescent="0.25"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8:26" x14ac:dyDescent="0.25"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8:26" x14ac:dyDescent="0.25"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8:26" x14ac:dyDescent="0.25"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8:26" x14ac:dyDescent="0.25"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8:26" x14ac:dyDescent="0.25"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8:26" x14ac:dyDescent="0.25"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8:26" x14ac:dyDescent="0.25"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8:26" x14ac:dyDescent="0.25"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8:26" x14ac:dyDescent="0.25"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8:26" x14ac:dyDescent="0.25"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8:26" x14ac:dyDescent="0.25"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8:26" x14ac:dyDescent="0.25"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8:26" x14ac:dyDescent="0.25"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8:26" x14ac:dyDescent="0.25"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8:26" x14ac:dyDescent="0.25"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8:26" x14ac:dyDescent="0.25"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8:26" x14ac:dyDescent="0.25"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8:26" x14ac:dyDescent="0.25"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8:26" x14ac:dyDescent="0.25"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8:26" x14ac:dyDescent="0.25"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8:26" x14ac:dyDescent="0.25"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8:26" x14ac:dyDescent="0.25"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8:26" x14ac:dyDescent="0.25"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8:26" x14ac:dyDescent="0.25"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8:26" x14ac:dyDescent="0.25"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8:26" x14ac:dyDescent="0.25"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8:26" x14ac:dyDescent="0.25"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8:26" x14ac:dyDescent="0.25"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8:26" x14ac:dyDescent="0.25"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8:26" x14ac:dyDescent="0.25"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8:26" x14ac:dyDescent="0.25"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8:26" x14ac:dyDescent="0.25"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8:26" x14ac:dyDescent="0.25"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8:26" x14ac:dyDescent="0.25"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8:26" x14ac:dyDescent="0.25"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8:26" x14ac:dyDescent="0.25"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8:26" x14ac:dyDescent="0.25"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8:26" x14ac:dyDescent="0.25"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8:26" x14ac:dyDescent="0.25"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8:26" x14ac:dyDescent="0.25"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8:26" x14ac:dyDescent="0.25"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8:26" x14ac:dyDescent="0.25"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8:26" x14ac:dyDescent="0.25"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8:26" x14ac:dyDescent="0.25"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8:26" x14ac:dyDescent="0.25"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8:26" x14ac:dyDescent="0.25"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8:26" x14ac:dyDescent="0.25"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8:26" x14ac:dyDescent="0.25"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8:26" x14ac:dyDescent="0.25"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8:26" x14ac:dyDescent="0.25"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8:26" x14ac:dyDescent="0.25"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8:26" x14ac:dyDescent="0.25"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8:26" x14ac:dyDescent="0.25"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8:26" x14ac:dyDescent="0.25"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8:26" x14ac:dyDescent="0.25"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8:26" x14ac:dyDescent="0.25"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8:26" x14ac:dyDescent="0.25"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8:26" x14ac:dyDescent="0.25"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8:26" x14ac:dyDescent="0.25"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8:26" x14ac:dyDescent="0.25"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8:26" x14ac:dyDescent="0.25"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8:26" x14ac:dyDescent="0.25"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8:26" x14ac:dyDescent="0.25"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8:26" x14ac:dyDescent="0.25"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8:26" x14ac:dyDescent="0.25"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8:26" x14ac:dyDescent="0.25"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8:26" x14ac:dyDescent="0.25"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8:26" x14ac:dyDescent="0.25"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8:26" x14ac:dyDescent="0.25"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8:26" x14ac:dyDescent="0.25"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8:26" x14ac:dyDescent="0.25"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8:26" x14ac:dyDescent="0.25"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8:26" x14ac:dyDescent="0.25"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8:26" x14ac:dyDescent="0.25"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8:26" x14ac:dyDescent="0.25"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8:26" x14ac:dyDescent="0.25"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8:26" x14ac:dyDescent="0.25"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8:26" x14ac:dyDescent="0.25"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8:26" x14ac:dyDescent="0.25"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8:26" x14ac:dyDescent="0.25"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8:26" x14ac:dyDescent="0.25"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8:26" x14ac:dyDescent="0.25"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8:26" x14ac:dyDescent="0.25"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8:26" x14ac:dyDescent="0.25"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8:26" x14ac:dyDescent="0.25"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8:26" x14ac:dyDescent="0.25"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8:26" x14ac:dyDescent="0.25"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8:26" x14ac:dyDescent="0.25"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8:26" x14ac:dyDescent="0.25"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8:26" x14ac:dyDescent="0.25"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8:26" x14ac:dyDescent="0.25"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8:26" x14ac:dyDescent="0.25"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8:26" x14ac:dyDescent="0.25"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8:26" x14ac:dyDescent="0.25"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8:26" x14ac:dyDescent="0.25">
      <c r="H683" s="16"/>
      <c r="I683" s="16"/>
      <c r="J683" s="40"/>
      <c r="K683" s="36"/>
      <c r="L683" s="36"/>
      <c r="M683" s="36"/>
      <c r="N683" s="36"/>
      <c r="O683" s="36"/>
      <c r="P683" s="36"/>
      <c r="Q683" s="36"/>
      <c r="R683" s="36"/>
    </row>
    <row r="684" spans="8:26" x14ac:dyDescent="0.25">
      <c r="H684" s="16"/>
      <c r="I684" s="16"/>
      <c r="J684" s="40"/>
      <c r="K684" s="36"/>
      <c r="L684" s="36"/>
      <c r="M684" s="36"/>
      <c r="N684" s="36"/>
      <c r="O684" s="36"/>
      <c r="P684" s="36"/>
      <c r="Q684" s="36"/>
      <c r="R684" s="36"/>
    </row>
    <row r="685" spans="8:26" x14ac:dyDescent="0.25">
      <c r="H685" s="16"/>
      <c r="I685" s="16"/>
      <c r="J685" s="40"/>
      <c r="K685" s="36"/>
      <c r="L685" s="36"/>
      <c r="M685" s="36"/>
      <c r="N685" s="36"/>
      <c r="O685" s="36"/>
      <c r="P685" s="36"/>
      <c r="Q685" s="36"/>
      <c r="R685" s="36"/>
    </row>
    <row r="686" spans="8:26" x14ac:dyDescent="0.25">
      <c r="H686" s="16"/>
      <c r="I686" s="16"/>
      <c r="J686" s="40"/>
      <c r="K686" s="36"/>
      <c r="L686" s="36"/>
      <c r="M686" s="36"/>
      <c r="N686" s="36"/>
      <c r="O686" s="36"/>
      <c r="P686" s="36"/>
      <c r="Q686" s="36"/>
      <c r="R686" s="36"/>
    </row>
    <row r="687" spans="8:26" x14ac:dyDescent="0.25">
      <c r="H687" s="16"/>
      <c r="I687" s="16"/>
      <c r="J687" s="40"/>
      <c r="K687" s="36"/>
      <c r="L687" s="36"/>
      <c r="M687" s="36"/>
      <c r="N687" s="36"/>
      <c r="O687" s="36"/>
      <c r="P687" s="36"/>
      <c r="Q687" s="36"/>
      <c r="R687" s="36"/>
    </row>
    <row r="688" spans="8:26" x14ac:dyDescent="0.25">
      <c r="H688" s="16"/>
      <c r="I688" s="16"/>
      <c r="J688" s="40"/>
      <c r="K688" s="36"/>
      <c r="L688" s="36"/>
      <c r="M688" s="36"/>
      <c r="N688" s="36"/>
      <c r="O688" s="36"/>
      <c r="P688" s="36"/>
      <c r="Q688" s="36"/>
      <c r="R688" s="36"/>
    </row>
  </sheetData>
  <dataValidations count="1">
    <dataValidation type="list" allowBlank="1" showInputMessage="1" showErrorMessage="1" sqref="B6" xr:uid="{46839AD8-2ED3-4314-8E04-041AFA4DC0FB}">
      <formula1>"USD,EUR,Inflation Adjusted,Original Currency"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AK8732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11.28515625" style="26" bestFit="1" customWidth="1"/>
    <col min="2" max="2" width="12" style="9" customWidth="1"/>
    <col min="3" max="3" width="10.7109375" style="9" customWidth="1"/>
    <col min="4" max="4" width="10" style="9" customWidth="1"/>
    <col min="5" max="5" width="9.140625" style="9" customWidth="1"/>
    <col min="6" max="6" width="10" style="4" customWidth="1"/>
    <col min="7" max="7" width="9.85546875" style="4" customWidth="1"/>
    <col min="8" max="8" width="9.85546875" style="1" customWidth="1"/>
    <col min="9" max="9" width="10.28515625" style="1" customWidth="1"/>
    <col min="10" max="10" width="10" customWidth="1"/>
    <col min="11" max="11" width="8.140625" customWidth="1"/>
    <col min="12" max="12" width="8" customWidth="1"/>
  </cols>
  <sheetData>
    <row r="1" spans="1:37" ht="39.950000000000003" customHeight="1" x14ac:dyDescent="0.25">
      <c r="A1" s="3"/>
    </row>
    <row r="2" spans="1:37" ht="15.95" customHeight="1" x14ac:dyDescent="0.25">
      <c r="A2" s="7" t="s">
        <v>10</v>
      </c>
    </row>
    <row r="3" spans="1:37" ht="15.95" customHeight="1" x14ac:dyDescent="0.25">
      <c r="A3" s="5" t="s">
        <v>0</v>
      </c>
      <c r="B3" s="8">
        <f>IF(C3="",EOMONTH(B4,-24),C3)</f>
        <v>43312</v>
      </c>
      <c r="C3" s="31"/>
      <c r="D3" s="11" t="s">
        <v>11</v>
      </c>
      <c r="E3" s="12"/>
      <c r="F3" s="2"/>
      <c r="G3" s="2"/>
    </row>
    <row r="4" spans="1:37" ht="15.95" customHeight="1" x14ac:dyDescent="0.25">
      <c r="A4" s="5" t="s">
        <v>1</v>
      </c>
      <c r="B4" s="34">
        <f>IF(C4="",_xll.ECONOMATICA("MERVAL","DATE OF LAST QUOTE"),C4)</f>
        <v>44019</v>
      </c>
      <c r="C4" s="31"/>
      <c r="D4" s="11" t="s">
        <v>11</v>
      </c>
      <c r="E4" s="12"/>
      <c r="F4" s="2"/>
      <c r="G4" s="2"/>
      <c r="M4" s="27"/>
      <c r="O4" s="27"/>
    </row>
    <row r="5" spans="1:37" ht="15.95" customHeight="1" x14ac:dyDescent="0.25">
      <c r="A5" s="5" t="s">
        <v>2</v>
      </c>
      <c r="B5" s="28" t="s">
        <v>3</v>
      </c>
      <c r="C5" s="24" t="s">
        <v>12</v>
      </c>
      <c r="D5" s="10"/>
      <c r="E5" s="10"/>
      <c r="F5" s="2"/>
      <c r="G5" s="2"/>
      <c r="M5" s="27"/>
      <c r="O5" s="27"/>
    </row>
    <row r="6" spans="1:37" ht="15.95" customHeight="1" x14ac:dyDescent="0.25">
      <c r="A6" s="5" t="s">
        <v>4</v>
      </c>
      <c r="B6" s="29" t="s">
        <v>5</v>
      </c>
      <c r="C6" s="15" t="s">
        <v>13</v>
      </c>
      <c r="D6" s="10"/>
      <c r="E6" s="10"/>
      <c r="F6" s="2"/>
      <c r="G6" s="2"/>
      <c r="J6" s="1"/>
      <c r="K6" s="1"/>
      <c r="M6" s="27"/>
      <c r="O6" s="27"/>
    </row>
    <row r="7" spans="1:37" x14ac:dyDescent="0.25">
      <c r="A7" s="3"/>
      <c r="M7" s="27"/>
      <c r="O7" s="27"/>
      <c r="R7" s="27"/>
    </row>
    <row r="8" spans="1:37" s="39" customFormat="1" x14ac:dyDescent="0.25">
      <c r="A8" s="37"/>
      <c r="B8" s="42" t="s">
        <v>16</v>
      </c>
      <c r="C8" s="42" t="str">
        <f>+'Histórico de Cierre'!C8</f>
        <v>GGAL</v>
      </c>
      <c r="D8" s="42" t="str">
        <f>+'Histórico de Cierre'!D8</f>
        <v>YPFD</v>
      </c>
      <c r="E8" s="42" t="str">
        <f>+'Histórico de Cierre'!E8</f>
        <v>BMA</v>
      </c>
      <c r="F8" s="42"/>
      <c r="G8" s="42"/>
      <c r="H8" s="42"/>
      <c r="I8" s="42"/>
      <c r="J8" s="42"/>
      <c r="K8" s="42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37" x14ac:dyDescent="0.25">
      <c r="A9" s="6" t="s">
        <v>8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3" t="s">
        <v>9</v>
      </c>
      <c r="H9" s="13" t="s">
        <v>9</v>
      </c>
      <c r="I9" s="13" t="s">
        <v>9</v>
      </c>
      <c r="J9" s="13" t="s">
        <v>9</v>
      </c>
      <c r="K9" s="13" t="s">
        <v>9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7" x14ac:dyDescent="0.25">
      <c r="A10" s="35">
        <f>_xll.ECONOMATICA(B8,"CLOSE",,$B$4,$B$3,$B$5,,,,"FALSE",,IF(B6="Original Currency",{"def.defdef=7"},IF(B6="USD",{"def.defdef=6"},IF(B6="EUR",{"def.defdef=11"},{"def.defdef=9"}))))</f>
        <v>43312</v>
      </c>
      <c r="B10" s="16">
        <v>100</v>
      </c>
      <c r="C10" s="16">
        <f>IF(C8="","",_xll.ECONOMATICA(C8,"CLOSE",,$B$4,$B$3,$B$5,,,"FALSE","FALSE",,IF($B$6="Original Currency",{"def.defdef=7"},IF($B$6="USD",{"def.defdef=6"},IF($B$6="EUR",{"def.defdef=11"},{"def.defdef=9"})))))</f>
        <v>100</v>
      </c>
      <c r="D10" s="16">
        <f>IF(D8="","",_xll.ECONOMATICA(D8,"CLOSE",,$B$4,$B$3,$B$5,,,"FALSE","FALSE",,IF($B$6="Original Currency",{"def.defdef=7"},IF($B$6="USD",{"def.defdef=6"},IF($B$6="EUR",{"def.defdef=11"},{"def.defdef=9"})))))</f>
        <v>100</v>
      </c>
      <c r="E10" s="16">
        <f>IF(E8="","",_xll.ECONOMATICA(E8,"CLOSE",,$B$4,$B$3,$B$5,,,"FALSE","FALSE",,IF($B$6="Original Currency",{"def.defdef=7"},IF($B$6="USD",{"def.defdef=6"},IF($B$6="EUR",{"def.defdef=11"},{"def.defdef=9"})))))</f>
        <v>100</v>
      </c>
      <c r="F10" s="16" t="str">
        <f>IF(F8="","",_xll.ECONOMATICA(F8,"CLOSE",,$B$4,$B$3,$B$5,,,"FALSE","FALSE",,IF($B$6="Original Currency",{"def.defdef=7"},IF($B$6="USD",{"def.defdef=6"},IF($B$6="EUR",{"def.defdef=11"},{"def.defdef=9"})))))</f>
        <v/>
      </c>
      <c r="G10" s="16" t="str">
        <f>IF(G8="","",_xll.ECONOMATICA(G8,"CLOSE",,$B$4,$B$3,$B$5,,,"FALSE","FALSE",,IF($B$6="Original Currency",{"def.defdef=7"},IF($B$6="USD",{"def.defdef=6"},IF($B$6="EUR",{"def.defdef=11"},{"def.defdef=9"})))))</f>
        <v/>
      </c>
      <c r="H10" s="16" t="str">
        <f>IF(H8="","",_xll.ECONOMATICA(H8,"CLOSE",,$B$4,$B$3,$B$5,,,"FALSE","FALSE",,IF($B$6="Original Currency",{"def.defdef=7"},IF($B$6="USD",{"def.defdef=6"},IF($B$6="EUR",{"def.defdef=11"},{"def.defdef=9"})))))</f>
        <v/>
      </c>
      <c r="I10" s="16" t="str">
        <f>IF(I8="","",_xll.ECONOMATICA(I8,"CLOSE",,$B$4,$B$3,$B$5,,,"FALSE","FALSE",,IF($B$6="Original Currency",{"def.defdef=7"},IF($B$6="USD",{"def.defdef=6"},IF($B$6="EUR",{"def.defdef=11"},{"def.defdef=9"})))))</f>
        <v/>
      </c>
      <c r="J10" s="16" t="str">
        <f>IF(J8="","",_xll.ECONOMATICA(J8,"CLOSE",,$B$4,$B$3,$B$5,,,"FALSE","FALSE",,IF($B$6="Original Currency",{"def.defdef=7"},IF($B$6="USD",{"def.defdef=6"},IF($B$6="EUR",{"def.defdef=11"},{"def.defdef=9"})))))</f>
        <v/>
      </c>
      <c r="K10" s="16" t="str">
        <f>IF(K8="","",_xll.ECONOMATICA(K8,"CLOSE",,$B$4,$B$3,$B$5,,,"FALSE","FALSE",,IF($B$6="Original Currency",{"def.defdef=7"},IF($B$6="USD",{"def.defdef=6"},IF($B$6="EUR",{"def.defdef=11"},{"def.defdef=9"})))))</f>
        <v/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x14ac:dyDescent="0.25">
      <c r="A11" s="33">
        <v>43313</v>
      </c>
      <c r="B11" s="16">
        <v>100.19940356491099</v>
      </c>
      <c r="C11" s="16">
        <v>102.207392197102</v>
      </c>
      <c r="D11" s="16">
        <v>98.2043892706279</v>
      </c>
      <c r="E11" s="16">
        <v>98.771695593954107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25">
      <c r="A12" s="33">
        <v>43314</v>
      </c>
      <c r="B12" s="16">
        <v>98.642485114745796</v>
      </c>
      <c r="C12" s="16">
        <v>102.823408624157</v>
      </c>
      <c r="D12" s="16">
        <v>97.273331855307305</v>
      </c>
      <c r="E12" s="16">
        <v>92.763684913050398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25">
      <c r="A13" s="33">
        <v>43315</v>
      </c>
      <c r="B13" s="16">
        <v>99.765222789137596</v>
      </c>
      <c r="C13" s="16">
        <v>104.722792607732</v>
      </c>
      <c r="D13" s="16">
        <v>100.17734426946799</v>
      </c>
      <c r="E13" s="16">
        <v>95.994659546064199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x14ac:dyDescent="0.25">
      <c r="A14" s="33">
        <v>43318</v>
      </c>
      <c r="B14" s="16">
        <v>98.749186508590398</v>
      </c>
      <c r="C14" s="16">
        <v>104.312114989618</v>
      </c>
      <c r="D14" s="16">
        <v>98.603413877077401</v>
      </c>
      <c r="E14" s="16">
        <v>94.552736982586794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x14ac:dyDescent="0.25">
      <c r="A15" s="33">
        <v>43319</v>
      </c>
      <c r="B15" s="16">
        <v>94.857265972299501</v>
      </c>
      <c r="C15" s="16">
        <v>98.151950718602194</v>
      </c>
      <c r="D15" s="16">
        <v>96.563954777200706</v>
      </c>
      <c r="E15" s="16">
        <v>87.209612817037893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x14ac:dyDescent="0.25">
      <c r="A16" s="33">
        <v>43320</v>
      </c>
      <c r="B16" s="16">
        <v>91.095947942114407</v>
      </c>
      <c r="C16" s="16">
        <v>95.328542094328398</v>
      </c>
      <c r="D16" s="16">
        <v>94.834848148864694</v>
      </c>
      <c r="E16" s="16">
        <v>80.961281708907293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5">
      <c r="A17" s="33">
        <v>43321</v>
      </c>
      <c r="B17" s="16">
        <v>91.938223136705304</v>
      </c>
      <c r="C17" s="16">
        <v>98.151950718602194</v>
      </c>
      <c r="D17" s="16">
        <v>95.754821547307102</v>
      </c>
      <c r="E17" s="16">
        <v>84.459279038594104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x14ac:dyDescent="0.25">
      <c r="A18" s="33">
        <v>43322</v>
      </c>
      <c r="B18" s="16">
        <v>91.698836425668603</v>
      </c>
      <c r="C18" s="16">
        <v>96.098562628263593</v>
      </c>
      <c r="D18" s="16">
        <v>98.5812458434375</v>
      </c>
      <c r="E18" s="16">
        <v>81.949265687377206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5">
      <c r="A19" s="33">
        <v>43325</v>
      </c>
      <c r="B19" s="16">
        <v>89.184575997642199</v>
      </c>
      <c r="C19" s="16">
        <v>93.480492813163394</v>
      </c>
      <c r="D19" s="16">
        <v>98.814010197180295</v>
      </c>
      <c r="E19" s="16">
        <v>77.463284379104195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5">
      <c r="A20" s="33">
        <v>43326</v>
      </c>
      <c r="B20" s="16">
        <v>90.607853085966795</v>
      </c>
      <c r="C20" s="16">
        <v>93.531827515340396</v>
      </c>
      <c r="D20" s="16">
        <v>100.809133229894</v>
      </c>
      <c r="E20" s="16">
        <v>77.596795727615202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x14ac:dyDescent="0.25">
      <c r="A21" s="33">
        <v>43327</v>
      </c>
      <c r="B21" s="16">
        <v>92.226402261177995</v>
      </c>
      <c r="C21" s="16">
        <v>97.6899383983109</v>
      </c>
      <c r="D21" s="16">
        <v>100.17734426946799</v>
      </c>
      <c r="E21" s="16">
        <v>77.997329773032106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x14ac:dyDescent="0.25">
      <c r="A22" s="33">
        <v>43328</v>
      </c>
      <c r="B22" s="16">
        <v>92.074869209784097</v>
      </c>
      <c r="C22" s="16">
        <v>95.482546201208606</v>
      </c>
      <c r="D22" s="16">
        <v>100.687209044467</v>
      </c>
      <c r="E22" s="16">
        <v>76.742323097307207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x14ac:dyDescent="0.25">
      <c r="A23" s="33">
        <v>43329</v>
      </c>
      <c r="B23" s="16">
        <v>89.722829044912899</v>
      </c>
      <c r="C23" s="16">
        <v>90.041067761718296</v>
      </c>
      <c r="D23" s="16">
        <v>99.357127022813103</v>
      </c>
      <c r="E23" s="16">
        <v>74.846461949171498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x14ac:dyDescent="0.25">
      <c r="A24" s="33">
        <v>43332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x14ac:dyDescent="0.25">
      <c r="A25" s="33">
        <v>43333</v>
      </c>
      <c r="B25" s="16">
        <v>88.997464433545204</v>
      </c>
      <c r="C25" s="16">
        <v>87.628336755558806</v>
      </c>
      <c r="D25" s="16">
        <v>103.07027266686799</v>
      </c>
      <c r="E25" s="16">
        <v>74.259012015885702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x14ac:dyDescent="0.25">
      <c r="A26" s="33">
        <v>43334</v>
      </c>
      <c r="B26" s="16">
        <v>91.754560161498404</v>
      </c>
      <c r="C26" s="16">
        <v>91.324435318121701</v>
      </c>
      <c r="D26" s="16">
        <v>108.113500332576</v>
      </c>
      <c r="E26" s="16">
        <v>77.543391188257402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33">
        <v>43335</v>
      </c>
      <c r="B27" s="16">
        <v>90.653435921412907</v>
      </c>
      <c r="C27" s="16">
        <v>88.706365503021502</v>
      </c>
      <c r="D27" s="16">
        <v>108.113500332576</v>
      </c>
      <c r="E27" s="16">
        <v>76.582109479233594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5">
      <c r="A28" s="33">
        <v>43336</v>
      </c>
      <c r="B28" s="16">
        <v>85.934605191228897</v>
      </c>
      <c r="C28" s="16">
        <v>82.854209445416899</v>
      </c>
      <c r="D28" s="16">
        <v>104.466858789558</v>
      </c>
      <c r="E28" s="16">
        <v>73.911882509826697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5">
      <c r="A29" s="33">
        <v>43339</v>
      </c>
      <c r="B29" s="16">
        <v>87.004623840912203</v>
      </c>
      <c r="C29" s="16">
        <v>81.673511293600299</v>
      </c>
      <c r="D29" s="16">
        <v>109.765018842765</v>
      </c>
      <c r="E29" s="16">
        <v>73.484646194847301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5">
      <c r="A30" s="33">
        <v>43340</v>
      </c>
      <c r="B30" s="16">
        <v>85.651923322468093</v>
      </c>
      <c r="C30" s="16">
        <v>78.131416837684796</v>
      </c>
      <c r="D30" s="16">
        <v>109.21081800037101</v>
      </c>
      <c r="E30" s="16">
        <v>72.202937249559895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5">
      <c r="A31" s="33">
        <v>43341</v>
      </c>
      <c r="B31" s="16">
        <v>86.934866737690797</v>
      </c>
      <c r="C31" s="16">
        <v>76.437371663167099</v>
      </c>
      <c r="D31" s="16">
        <v>114.24296164920101</v>
      </c>
      <c r="E31" s="16">
        <v>69.612817089422606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5">
      <c r="A32" s="33">
        <v>43342</v>
      </c>
      <c r="B32" s="16">
        <v>91.263528883107895</v>
      </c>
      <c r="C32" s="16">
        <v>77.104722792515503</v>
      </c>
      <c r="D32" s="16">
        <v>121.846597206895</v>
      </c>
      <c r="E32" s="16">
        <v>72.283044058713102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5">
      <c r="A33" s="33">
        <v>43343</v>
      </c>
      <c r="B33" s="16">
        <v>100.21814886573701</v>
      </c>
      <c r="C33" s="16">
        <v>88.398357289494001</v>
      </c>
      <c r="D33" s="16">
        <v>125.62624695187</v>
      </c>
      <c r="E33" s="16">
        <v>87.236315086833201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5">
      <c r="A34" s="33">
        <v>43346</v>
      </c>
      <c r="B34" s="16">
        <v>98.488254652009303</v>
      </c>
      <c r="C34" s="16">
        <v>89.065708418842405</v>
      </c>
      <c r="D34" s="16">
        <v>122.51163821760601</v>
      </c>
      <c r="E34" s="16">
        <v>86.728971962467796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1:37" x14ac:dyDescent="0.25">
      <c r="A35" s="33">
        <v>43347</v>
      </c>
      <c r="B35" s="16">
        <v>94.726663466193699</v>
      </c>
      <c r="C35" s="16">
        <v>80.390143737196894</v>
      </c>
      <c r="D35" s="16">
        <v>124.262912879582</v>
      </c>
      <c r="E35" s="16">
        <v>77.383177569950902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1:37" x14ac:dyDescent="0.25">
      <c r="A36" s="33">
        <v>43348</v>
      </c>
      <c r="B36" s="16">
        <v>98.111641412251601</v>
      </c>
      <c r="C36" s="16">
        <v>85.164271047105998</v>
      </c>
      <c r="D36" s="16">
        <v>127.211261361022</v>
      </c>
      <c r="E36" s="16">
        <v>85.527369826217196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5">
      <c r="A37" s="33">
        <v>43349</v>
      </c>
      <c r="B37" s="16">
        <v>102.288224195247</v>
      </c>
      <c r="C37" s="16">
        <v>95.123203285387703</v>
      </c>
      <c r="D37" s="16">
        <v>127.233429394662</v>
      </c>
      <c r="E37" s="16">
        <v>89.639519359101499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1:37" x14ac:dyDescent="0.25">
      <c r="A38" s="33">
        <v>43350</v>
      </c>
      <c r="B38" s="16">
        <v>101.788759238669</v>
      </c>
      <c r="C38" s="16">
        <v>90.195071868482003</v>
      </c>
      <c r="D38" s="16">
        <v>126.712480602786</v>
      </c>
      <c r="E38" s="16">
        <v>84.592790387105197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1:37" x14ac:dyDescent="0.25">
      <c r="A39" s="33">
        <v>43353</v>
      </c>
      <c r="B39" s="16">
        <v>100.573216959951</v>
      </c>
      <c r="C39" s="16">
        <v>88.295687884907196</v>
      </c>
      <c r="D39" s="16">
        <v>123.819552205619</v>
      </c>
      <c r="E39" s="16">
        <v>84.352469959761905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1:37" x14ac:dyDescent="0.25">
      <c r="A40" s="33">
        <v>43354</v>
      </c>
      <c r="B40" s="16">
        <v>99.840272281551705</v>
      </c>
      <c r="C40" s="16">
        <v>87.166324435267597</v>
      </c>
      <c r="D40" s="16">
        <v>124.118820660631</v>
      </c>
      <c r="E40" s="16">
        <v>82.216288384399405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x14ac:dyDescent="0.25">
      <c r="A41" s="33">
        <v>43355</v>
      </c>
      <c r="B41" s="16">
        <v>101.637294476153</v>
      </c>
      <c r="C41" s="16">
        <v>88.860369609785295</v>
      </c>
      <c r="D41" s="16">
        <v>127.565949900192</v>
      </c>
      <c r="E41" s="16">
        <v>84.245660881046206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1:37" x14ac:dyDescent="0.25">
      <c r="A42" s="33">
        <v>43356</v>
      </c>
      <c r="B42" s="16">
        <v>102.75572995015</v>
      </c>
      <c r="C42" s="16">
        <v>86.3449691991555</v>
      </c>
      <c r="D42" s="16">
        <v>132.74218576820601</v>
      </c>
      <c r="E42" s="16">
        <v>84.272363150725099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</row>
    <row r="43" spans="1:37" x14ac:dyDescent="0.25">
      <c r="A43" s="33">
        <v>43357</v>
      </c>
      <c r="B43" s="16">
        <v>103.112061389023</v>
      </c>
      <c r="C43" s="16">
        <v>88.398357289494001</v>
      </c>
      <c r="D43" s="16">
        <v>132.78652183548499</v>
      </c>
      <c r="E43" s="16">
        <v>84.325767690082998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5">
      <c r="A44" s="33">
        <v>43360</v>
      </c>
      <c r="B44" s="16">
        <v>106.385216274415</v>
      </c>
      <c r="C44" s="16">
        <v>96.406570841907495</v>
      </c>
      <c r="D44" s="16">
        <v>132.66459765005899</v>
      </c>
      <c r="E44" s="16">
        <v>84.405874499352606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5">
      <c r="A45" s="33">
        <v>43361</v>
      </c>
      <c r="B45" s="16">
        <v>109.72966476308601</v>
      </c>
      <c r="C45" s="16">
        <v>98.665297741186805</v>
      </c>
      <c r="D45" s="16">
        <v>140.92219020170199</v>
      </c>
      <c r="E45" s="16">
        <v>85.153538050595699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5">
      <c r="A46" s="33">
        <v>43362</v>
      </c>
      <c r="B46" s="16">
        <v>113.236470092554</v>
      </c>
      <c r="C46" s="16">
        <v>101.59137576981399</v>
      </c>
      <c r="D46" s="16">
        <v>144.86810019961601</v>
      </c>
      <c r="E46" s="16">
        <v>86.942590120132095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5">
      <c r="A47" s="33">
        <v>43363</v>
      </c>
      <c r="B47" s="16">
        <v>117.793592726463</v>
      </c>
      <c r="C47" s="16">
        <v>111.13963039009801</v>
      </c>
      <c r="D47" s="16">
        <v>146.25360230519399</v>
      </c>
      <c r="E47" s="16">
        <v>95.353805073420503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x14ac:dyDescent="0.25">
      <c r="A48" s="33">
        <v>43364</v>
      </c>
      <c r="B48" s="16">
        <v>117.36501163977699</v>
      </c>
      <c r="C48" s="16">
        <v>113.911704311962</v>
      </c>
      <c r="D48" s="16">
        <v>141.56506317853899</v>
      </c>
      <c r="E48" s="16">
        <v>96.795727636665106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x14ac:dyDescent="0.25">
      <c r="A49" s="33">
        <v>43367</v>
      </c>
      <c r="B49" s="16">
        <v>113.177400200861</v>
      </c>
      <c r="C49" s="16">
        <v>108.932238192996</v>
      </c>
      <c r="D49" s="16">
        <v>137.06495233858001</v>
      </c>
      <c r="E49" s="16">
        <v>93.377837116131602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x14ac:dyDescent="0.25">
      <c r="A50" s="33">
        <v>43368</v>
      </c>
      <c r="B50" s="16">
        <v>116.168043939746</v>
      </c>
      <c r="C50" s="16">
        <v>117.402464065584</v>
      </c>
      <c r="D50" s="16">
        <v>140.711593881482</v>
      </c>
      <c r="E50" s="16">
        <v>96.528704939875794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</row>
    <row r="51" spans="1:37" x14ac:dyDescent="0.25">
      <c r="A51" s="33">
        <v>43369</v>
      </c>
      <c r="B51" s="16">
        <v>115.94180284033099</v>
      </c>
      <c r="C51" s="16">
        <v>116.11909650918101</v>
      </c>
      <c r="D51" s="16">
        <v>139.525604078779</v>
      </c>
      <c r="E51" s="16">
        <v>97.196261682198397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1:37" x14ac:dyDescent="0.25">
      <c r="A52" s="33">
        <v>43370</v>
      </c>
      <c r="B52" s="16">
        <v>115.109531968366</v>
      </c>
      <c r="C52" s="16">
        <v>110.266940451693</v>
      </c>
      <c r="D52" s="16">
        <v>142.18576812255199</v>
      </c>
      <c r="E52" s="16">
        <v>93.538050734088799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5">
      <c r="A53" s="33">
        <v>43371</v>
      </c>
      <c r="B53" s="16">
        <v>114.845527111669</v>
      </c>
      <c r="C53" s="16">
        <v>108.470225872588</v>
      </c>
      <c r="D53" s="16">
        <v>142.773221015232</v>
      </c>
      <c r="E53" s="16">
        <v>91.882510013296297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5">
      <c r="A54" s="33">
        <v>43374</v>
      </c>
      <c r="B54" s="16">
        <v>111.573259982048</v>
      </c>
      <c r="C54" s="16">
        <v>104.466119096382</v>
      </c>
      <c r="D54" s="16">
        <v>133.13012635777699</v>
      </c>
      <c r="E54" s="16">
        <v>88.865153537946796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1:37" x14ac:dyDescent="0.25">
      <c r="A55" s="33">
        <v>43375</v>
      </c>
      <c r="B55" s="16">
        <v>111.866594917839</v>
      </c>
      <c r="C55" s="16">
        <v>108.726899383939</v>
      </c>
      <c r="D55" s="16">
        <v>132.60917756590101</v>
      </c>
      <c r="E55" s="16">
        <v>90.200267022592001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1:37" x14ac:dyDescent="0.25">
      <c r="A56" s="33">
        <v>43376</v>
      </c>
      <c r="B56" s="16">
        <v>110.100917324657</v>
      </c>
      <c r="C56" s="16">
        <v>104.106776180677</v>
      </c>
      <c r="D56" s="16">
        <v>131.334515628405</v>
      </c>
      <c r="E56" s="16">
        <v>88.571428571362006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x14ac:dyDescent="0.25">
      <c r="A57" s="33">
        <v>43377</v>
      </c>
      <c r="B57" s="16">
        <v>105.768840734614</v>
      </c>
      <c r="C57" s="16">
        <v>97.330595482606398</v>
      </c>
      <c r="D57" s="16">
        <v>126.84548880509099</v>
      </c>
      <c r="E57" s="16">
        <v>83.497997329686797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1:37" x14ac:dyDescent="0.25">
      <c r="A58" s="33">
        <v>43378</v>
      </c>
      <c r="B58" s="16">
        <v>103.10700801108</v>
      </c>
      <c r="C58" s="16">
        <v>93.839835728867897</v>
      </c>
      <c r="D58" s="16">
        <v>121.30348038126201</v>
      </c>
      <c r="E58" s="16">
        <v>82.830440587480595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1:37" x14ac:dyDescent="0.25">
      <c r="A59" s="33">
        <v>43381</v>
      </c>
      <c r="B59" s="16">
        <v>104.445777595392</v>
      </c>
      <c r="C59" s="16">
        <v>95.431211498915204</v>
      </c>
      <c r="D59" s="16">
        <v>126.346708046854</v>
      </c>
      <c r="E59" s="16">
        <v>83.311081441817805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1:37" x14ac:dyDescent="0.25">
      <c r="A60" s="33">
        <v>43382</v>
      </c>
      <c r="B60" s="16">
        <v>101.416379910195</v>
      </c>
      <c r="C60" s="16">
        <v>89.681724845897406</v>
      </c>
      <c r="D60" s="16">
        <v>125.93659942341</v>
      </c>
      <c r="E60" s="16">
        <v>77.116154873045204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x14ac:dyDescent="0.25">
      <c r="A61" s="33">
        <v>43383</v>
      </c>
      <c r="B61" s="16">
        <v>97.127154599991599</v>
      </c>
      <c r="C61" s="16">
        <v>84.856262833694899</v>
      </c>
      <c r="D61" s="16">
        <v>120.63843937031901</v>
      </c>
      <c r="E61" s="16">
        <v>72.603471294976799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5">
      <c r="A62" s="33">
        <v>43384</v>
      </c>
      <c r="B62" s="16">
        <v>94.641165773384301</v>
      </c>
      <c r="C62" s="16">
        <v>81.468172484426802</v>
      </c>
      <c r="D62" s="16">
        <v>115.861228109221</v>
      </c>
      <c r="E62" s="16">
        <v>71.321762349689394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1:37" x14ac:dyDescent="0.25">
      <c r="A63" s="33">
        <v>43385</v>
      </c>
      <c r="B63" s="16">
        <v>101.51601340377201</v>
      </c>
      <c r="C63" s="16">
        <v>93.839835728867897</v>
      </c>
      <c r="D63" s="16">
        <v>121.181556195952</v>
      </c>
      <c r="E63" s="16">
        <v>79.092122830334105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1:37" x14ac:dyDescent="0.25">
      <c r="A64" s="33">
        <v>43388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5">
      <c r="A65" s="33">
        <v>43389</v>
      </c>
      <c r="B65" s="16">
        <v>100.641642429749</v>
      </c>
      <c r="C65" s="16">
        <v>90.297741273068794</v>
      </c>
      <c r="D65" s="16">
        <v>117.579250720446</v>
      </c>
      <c r="E65" s="16">
        <v>75.460614152136301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5">
      <c r="A66" s="33">
        <v>43390</v>
      </c>
      <c r="B66" s="16">
        <v>98.146468747290797</v>
      </c>
      <c r="C66" s="16">
        <v>86.036960985627999</v>
      </c>
      <c r="D66" s="16">
        <v>117.568166703451</v>
      </c>
      <c r="E66" s="16">
        <v>72.363150867633493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5">
      <c r="A67" s="33">
        <v>43391</v>
      </c>
      <c r="B67" s="16">
        <v>97.092532131588101</v>
      </c>
      <c r="C67" s="16">
        <v>85.010266940458706</v>
      </c>
      <c r="D67" s="16">
        <v>117.235646198038</v>
      </c>
      <c r="E67" s="16">
        <v>71.748998664901606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x14ac:dyDescent="0.25">
      <c r="A68" s="33">
        <v>43392</v>
      </c>
      <c r="B68" s="16">
        <v>97.962498472072198</v>
      </c>
      <c r="C68" s="16">
        <v>86.396303901332402</v>
      </c>
      <c r="D68" s="16">
        <v>117.368654400343</v>
      </c>
      <c r="E68" s="16">
        <v>73.538050734321601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x14ac:dyDescent="0.25">
      <c r="A69" s="33">
        <v>43395</v>
      </c>
      <c r="B69" s="16">
        <v>97.597187043982601</v>
      </c>
      <c r="C69" s="16">
        <v>85.626283367630094</v>
      </c>
      <c r="D69" s="16">
        <v>115.185103081283</v>
      </c>
      <c r="E69" s="16">
        <v>74.419225634192102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x14ac:dyDescent="0.25">
      <c r="A70" s="33">
        <v>43396</v>
      </c>
      <c r="B70" s="16">
        <v>96.991771871456905</v>
      </c>
      <c r="C70" s="16">
        <v>85.266940451692804</v>
      </c>
      <c r="D70" s="16">
        <v>114.453557969304</v>
      </c>
      <c r="E70" s="16">
        <v>75.033377837040504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</row>
    <row r="71" spans="1:37" x14ac:dyDescent="0.25">
      <c r="A71" s="33">
        <v>43397</v>
      </c>
      <c r="B71" s="16">
        <v>96.141984898597002</v>
      </c>
      <c r="C71" s="16">
        <v>84.958932238165303</v>
      </c>
      <c r="D71" s="16">
        <v>110.81800044328</v>
      </c>
      <c r="E71" s="16">
        <v>78.638184245559401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5">
      <c r="A72" s="33">
        <v>43398</v>
      </c>
      <c r="B72" s="16">
        <v>100.162698285421</v>
      </c>
      <c r="C72" s="16">
        <v>89.168377823312795</v>
      </c>
      <c r="D72" s="16">
        <v>119.463533584727</v>
      </c>
      <c r="E72" s="16">
        <v>83.631508678197903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5">
      <c r="A73" s="33">
        <v>43399</v>
      </c>
      <c r="B73" s="16">
        <v>100.281794113107</v>
      </c>
      <c r="C73" s="16">
        <v>87.217659137444599</v>
      </c>
      <c r="D73" s="16">
        <v>123.021502992604</v>
      </c>
      <c r="E73" s="16">
        <v>84.032042723614694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37" x14ac:dyDescent="0.25">
      <c r="A74" s="33">
        <v>43402</v>
      </c>
      <c r="B74" s="16">
        <v>98.992772986530298</v>
      </c>
      <c r="C74" s="16">
        <v>84.9075975357555</v>
      </c>
      <c r="D74" s="16">
        <v>121.968521392089</v>
      </c>
      <c r="E74" s="16">
        <v>82.723631508531994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x14ac:dyDescent="0.25">
      <c r="A75" s="33">
        <v>43403</v>
      </c>
      <c r="B75" s="16">
        <v>100.472729855333</v>
      </c>
      <c r="C75" s="16">
        <v>86.447638603625805</v>
      </c>
      <c r="D75" s="16">
        <v>121.46974063408599</v>
      </c>
      <c r="E75" s="16">
        <v>84.833110814448403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</row>
    <row r="76" spans="1:37" x14ac:dyDescent="0.25">
      <c r="A76" s="33">
        <v>43404</v>
      </c>
      <c r="B76" s="16">
        <v>100.75039249053199</v>
      </c>
      <c r="C76" s="16">
        <v>85.472279260633499</v>
      </c>
      <c r="D76" s="16">
        <v>120.117490578443</v>
      </c>
      <c r="E76" s="16">
        <v>85.1001335112378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</row>
    <row r="77" spans="1:37" x14ac:dyDescent="0.25">
      <c r="A77" s="33">
        <v>43405</v>
      </c>
      <c r="B77" s="16">
        <v>107.06854907283601</v>
      </c>
      <c r="C77" s="16">
        <v>97.997946611722</v>
      </c>
      <c r="D77" s="16">
        <v>125.171802261262</v>
      </c>
      <c r="E77" s="16">
        <v>93.484646194847301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</row>
    <row r="78" spans="1:37" x14ac:dyDescent="0.25">
      <c r="A78" s="33">
        <v>43406</v>
      </c>
      <c r="B78" s="16">
        <v>107.16005618823699</v>
      </c>
      <c r="C78" s="16">
        <v>98.408624229836306</v>
      </c>
      <c r="D78" s="16">
        <v>125.482154732803</v>
      </c>
      <c r="E78" s="16">
        <v>91.748998664785205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</row>
    <row r="79" spans="1:37" x14ac:dyDescent="0.25">
      <c r="A79" s="33">
        <v>43409</v>
      </c>
      <c r="B79" s="16">
        <v>107.43946019001299</v>
      </c>
      <c r="C79" s="16">
        <v>98.665297741186805</v>
      </c>
      <c r="D79" s="16">
        <v>128.12015074258699</v>
      </c>
      <c r="E79" s="16">
        <v>90.5206942589721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</row>
    <row r="80" spans="1:37" x14ac:dyDescent="0.25">
      <c r="A80" s="33">
        <v>43410</v>
      </c>
      <c r="B80" s="16">
        <v>105.933246242232</v>
      </c>
      <c r="C80" s="16">
        <v>96.149897330556996</v>
      </c>
      <c r="D80" s="16">
        <v>127.49944579915601</v>
      </c>
      <c r="E80" s="16">
        <v>86.809078771737404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</row>
    <row r="81" spans="1:37" x14ac:dyDescent="0.25">
      <c r="A81" s="33">
        <v>43411</v>
      </c>
      <c r="B81" s="16">
        <v>107.22957428020899</v>
      </c>
      <c r="C81" s="16">
        <v>98.459958932246096</v>
      </c>
      <c r="D81" s="16">
        <v>128.474839281756</v>
      </c>
      <c r="E81" s="16">
        <v>85.660881174844704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</row>
    <row r="82" spans="1:37" x14ac:dyDescent="0.25">
      <c r="A82" s="33">
        <v>43412</v>
      </c>
      <c r="B82" s="16">
        <v>105.017526344163</v>
      </c>
      <c r="C82" s="16">
        <v>96.560574948671302</v>
      </c>
      <c r="D82" s="16">
        <v>124.517845266964</v>
      </c>
      <c r="E82" s="16">
        <v>84.512683578068405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</row>
    <row r="83" spans="1:37" x14ac:dyDescent="0.25">
      <c r="A83" s="33">
        <v>43413</v>
      </c>
      <c r="B83" s="16">
        <v>102.271390983253</v>
      </c>
      <c r="C83" s="16">
        <v>92.659137576934896</v>
      </c>
      <c r="D83" s="16">
        <v>120.937707825215</v>
      </c>
      <c r="E83" s="16">
        <v>82.990654205437707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</row>
    <row r="84" spans="1:37" x14ac:dyDescent="0.25">
      <c r="A84" s="33">
        <v>43416</v>
      </c>
      <c r="B84" s="16">
        <v>100.652193063637</v>
      </c>
      <c r="C84" s="16">
        <v>90.246406570775406</v>
      </c>
      <c r="D84" s="16">
        <v>124.75060962082399</v>
      </c>
      <c r="E84" s="16">
        <v>81.201602136134198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</row>
    <row r="85" spans="1:37" x14ac:dyDescent="0.25">
      <c r="A85" s="33">
        <v>43417</v>
      </c>
      <c r="B85" s="16">
        <v>97.609274177928498</v>
      </c>
      <c r="C85" s="16">
        <v>87.320328542147806</v>
      </c>
      <c r="D85" s="16">
        <v>118.743072489393</v>
      </c>
      <c r="E85" s="16">
        <v>80.801068090833695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</row>
    <row r="86" spans="1:37" x14ac:dyDescent="0.25">
      <c r="A86" s="33">
        <v>43418</v>
      </c>
      <c r="B86" s="16">
        <v>100.29091068019601</v>
      </c>
      <c r="C86" s="16">
        <v>91.324435318121701</v>
      </c>
      <c r="D86" s="16">
        <v>121.924185324693</v>
      </c>
      <c r="E86" s="16">
        <v>84.646194926463096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</row>
    <row r="87" spans="1:37" x14ac:dyDescent="0.25">
      <c r="A87" s="33">
        <v>43419</v>
      </c>
      <c r="B87" s="16">
        <v>103.978852295899</v>
      </c>
      <c r="C87" s="16">
        <v>96.303901437320704</v>
      </c>
      <c r="D87" s="16">
        <v>127.25559742841899</v>
      </c>
      <c r="E87" s="16">
        <v>87.690253671491504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</row>
    <row r="88" spans="1:37" x14ac:dyDescent="0.25">
      <c r="A88" s="33">
        <v>43420</v>
      </c>
      <c r="B88" s="16">
        <v>106.220810766681</v>
      </c>
      <c r="C88" s="16">
        <v>98.665297741186805</v>
      </c>
      <c r="D88" s="16">
        <v>127.25559742841899</v>
      </c>
      <c r="E88" s="16">
        <v>91.241655540769003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</row>
    <row r="89" spans="1:37" x14ac:dyDescent="0.25">
      <c r="A89" s="33">
        <v>43423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</row>
    <row r="90" spans="1:37" x14ac:dyDescent="0.25">
      <c r="A90" s="33">
        <v>43424</v>
      </c>
      <c r="B90" s="16">
        <v>101.698037445545</v>
      </c>
      <c r="C90" s="16">
        <v>93.737166324397506</v>
      </c>
      <c r="D90" s="16">
        <v>119.70738195523199</v>
      </c>
      <c r="E90" s="16">
        <v>85.340453938581007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</row>
    <row r="91" spans="1:37" x14ac:dyDescent="0.25">
      <c r="A91" s="33">
        <v>43425</v>
      </c>
      <c r="B91" s="16">
        <v>103.3310638658</v>
      </c>
      <c r="C91" s="16">
        <v>95.944558521383399</v>
      </c>
      <c r="D91" s="16">
        <v>121.30348038126201</v>
      </c>
      <c r="E91" s="16">
        <v>90.173564752913094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</row>
    <row r="92" spans="1:37" x14ac:dyDescent="0.25">
      <c r="A92" s="33">
        <v>43426</v>
      </c>
      <c r="B92" s="16">
        <v>103.44377468223701</v>
      </c>
      <c r="C92" s="16">
        <v>95.687885010149301</v>
      </c>
      <c r="D92" s="16">
        <v>121.724673021352</v>
      </c>
      <c r="E92" s="16">
        <v>90.787716955761397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</row>
    <row r="93" spans="1:37" x14ac:dyDescent="0.25">
      <c r="A93" s="33">
        <v>43427</v>
      </c>
      <c r="B93" s="16">
        <v>104.90362047217801</v>
      </c>
      <c r="C93" s="16">
        <v>99.897330595413194</v>
      </c>
      <c r="D93" s="16">
        <v>124.196408778429</v>
      </c>
      <c r="E93" s="16">
        <v>91.695594125427306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</row>
    <row r="94" spans="1:37" x14ac:dyDescent="0.25">
      <c r="A94" s="33">
        <v>43430</v>
      </c>
      <c r="B94" s="16">
        <v>106.27090066904201</v>
      </c>
      <c r="C94" s="16">
        <v>100.46201232017501</v>
      </c>
      <c r="D94" s="16">
        <v>126.391044114484</v>
      </c>
      <c r="E94" s="16">
        <v>91.4018691587262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7" x14ac:dyDescent="0.25">
      <c r="A95" s="33">
        <v>43431</v>
      </c>
      <c r="B95" s="16">
        <v>105.491553688422</v>
      </c>
      <c r="C95" s="16">
        <v>99.794661190826403</v>
      </c>
      <c r="D95" s="16">
        <v>124.772777654463</v>
      </c>
      <c r="E95" s="16">
        <v>91.935914552537696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</row>
    <row r="96" spans="1:37" x14ac:dyDescent="0.25">
      <c r="A96" s="33">
        <v>43432</v>
      </c>
      <c r="B96" s="16">
        <v>106.401127586258</v>
      </c>
      <c r="C96" s="16">
        <v>102.46406570845301</v>
      </c>
      <c r="D96" s="16">
        <v>128.430503214244</v>
      </c>
      <c r="E96" s="16">
        <v>89.612817089422606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</row>
    <row r="97" spans="1:37" x14ac:dyDescent="0.25">
      <c r="A97" s="33">
        <v>43433</v>
      </c>
      <c r="B97" s="16">
        <v>107.495525370468</v>
      </c>
      <c r="C97" s="16">
        <v>104.620123203145</v>
      </c>
      <c r="D97" s="16">
        <v>125.72600310353999</v>
      </c>
      <c r="E97" s="16">
        <v>90.707610146841006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37" x14ac:dyDescent="0.25">
      <c r="A98" s="33">
        <v>43434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x14ac:dyDescent="0.25">
      <c r="A99" s="33">
        <v>43437</v>
      </c>
      <c r="B99" s="16">
        <v>108.94762037124001</v>
      </c>
      <c r="C99" s="16">
        <v>106.00616016425199</v>
      </c>
      <c r="D99" s="16">
        <v>126.85657282185301</v>
      </c>
      <c r="E99" s="16">
        <v>90.734312416403597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x14ac:dyDescent="0.25">
      <c r="A100" s="33">
        <v>43438</v>
      </c>
      <c r="B100" s="16">
        <v>109.11994739028199</v>
      </c>
      <c r="C100" s="16">
        <v>105.544147843961</v>
      </c>
      <c r="D100" s="16">
        <v>129.84925737069</v>
      </c>
      <c r="E100" s="16">
        <v>90.654205607366706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</row>
    <row r="101" spans="1:37" x14ac:dyDescent="0.25">
      <c r="A101" s="33">
        <v>43439</v>
      </c>
      <c r="B101" s="16">
        <v>108.744529206189</v>
      </c>
      <c r="C101" s="16">
        <v>104.055441478267</v>
      </c>
      <c r="D101" s="16">
        <v>130.857902903808</v>
      </c>
      <c r="E101" s="16">
        <v>89.158878504531501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x14ac:dyDescent="0.25">
      <c r="A102" s="33">
        <v>43440</v>
      </c>
      <c r="B102" s="16">
        <v>109.478600651375</v>
      </c>
      <c r="C102" s="16">
        <v>107.39219712524201</v>
      </c>
      <c r="D102" s="16">
        <v>126.867656838847</v>
      </c>
      <c r="E102" s="16">
        <v>89.399198931758306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</row>
    <row r="103" spans="1:37" x14ac:dyDescent="0.25">
      <c r="A103" s="33">
        <v>43441</v>
      </c>
      <c r="B103" s="16">
        <v>107.712240169407</v>
      </c>
      <c r="C103" s="16">
        <v>106.365503079956</v>
      </c>
      <c r="D103" s="16">
        <v>124.395921081887</v>
      </c>
      <c r="E103" s="16">
        <v>86.515353805036298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</row>
    <row r="104" spans="1:37" x14ac:dyDescent="0.25">
      <c r="A104" s="33">
        <v>43444</v>
      </c>
      <c r="B104" s="16">
        <v>105.006258676993</v>
      </c>
      <c r="C104" s="16">
        <v>103.850102669327</v>
      </c>
      <c r="D104" s="16">
        <v>122.312125914264</v>
      </c>
      <c r="E104" s="16">
        <v>83.417890520533504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</row>
    <row r="105" spans="1:37" x14ac:dyDescent="0.25">
      <c r="A105" s="33">
        <v>43445</v>
      </c>
      <c r="B105" s="16">
        <v>105.827091159532</v>
      </c>
      <c r="C105" s="16">
        <v>108.726899383939</v>
      </c>
      <c r="D105" s="16">
        <v>119.65196187084101</v>
      </c>
      <c r="E105" s="16">
        <v>84.405874499352606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</row>
    <row r="106" spans="1:37" x14ac:dyDescent="0.25">
      <c r="A106" s="33">
        <v>43446</v>
      </c>
      <c r="B106" s="16">
        <v>106.25468205718801</v>
      </c>
      <c r="C106" s="16">
        <v>108.57289527717499</v>
      </c>
      <c r="D106" s="16">
        <v>119.740634005866</v>
      </c>
      <c r="E106" s="16">
        <v>84.245660881046206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</row>
    <row r="107" spans="1:37" x14ac:dyDescent="0.25">
      <c r="A107" s="33">
        <v>43447</v>
      </c>
      <c r="B107" s="16">
        <v>105.996276889695</v>
      </c>
      <c r="C107" s="16">
        <v>107.64887063636</v>
      </c>
      <c r="D107" s="16">
        <v>119.70738195523199</v>
      </c>
      <c r="E107" s="16">
        <v>85.046728971879901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</row>
    <row r="108" spans="1:37" x14ac:dyDescent="0.25">
      <c r="A108" s="33">
        <v>43448</v>
      </c>
      <c r="B108" s="16">
        <v>106.398259452777</v>
      </c>
      <c r="C108" s="16">
        <v>108.62422997946901</v>
      </c>
      <c r="D108" s="16">
        <v>121.935269341455</v>
      </c>
      <c r="E108" s="16">
        <v>85.660881174844704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</row>
    <row r="109" spans="1:37" x14ac:dyDescent="0.25">
      <c r="A109" s="33">
        <v>43451</v>
      </c>
      <c r="B109" s="16">
        <v>102.442727813497</v>
      </c>
      <c r="C109" s="16">
        <v>100.616016426939</v>
      </c>
      <c r="D109" s="16">
        <v>116.10507647972599</v>
      </c>
      <c r="E109" s="16">
        <v>79.172229639487298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</row>
    <row r="110" spans="1:37" x14ac:dyDescent="0.25">
      <c r="A110" s="33">
        <v>43452</v>
      </c>
      <c r="B110" s="16">
        <v>101.642040554085</v>
      </c>
      <c r="C110" s="16">
        <v>102.77207392186401</v>
      </c>
      <c r="D110" s="16">
        <v>112.358678785153</v>
      </c>
      <c r="E110" s="16">
        <v>81.121495326980906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</row>
    <row r="111" spans="1:37" x14ac:dyDescent="0.25">
      <c r="A111" s="33">
        <v>43453</v>
      </c>
      <c r="B111" s="16">
        <v>102.433747824165</v>
      </c>
      <c r="C111" s="16">
        <v>105.338809034904</v>
      </c>
      <c r="D111" s="16">
        <v>112.08157836389699</v>
      </c>
      <c r="E111" s="16">
        <v>81.762349799741102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</row>
    <row r="112" spans="1:37" x14ac:dyDescent="0.25">
      <c r="A112" s="33">
        <v>43454</v>
      </c>
      <c r="B112" s="16">
        <v>100.06292821408699</v>
      </c>
      <c r="C112" s="16">
        <v>103.33675564674201</v>
      </c>
      <c r="D112" s="16">
        <v>109.798270893283</v>
      </c>
      <c r="E112" s="16">
        <v>78.317757009179303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</row>
    <row r="113" spans="1:37" x14ac:dyDescent="0.25">
      <c r="A113" s="33">
        <v>43455</v>
      </c>
      <c r="B113" s="16">
        <v>97.193497258471297</v>
      </c>
      <c r="C113" s="16">
        <v>99.024640657007694</v>
      </c>
      <c r="D113" s="16">
        <v>105.717969837133</v>
      </c>
      <c r="E113" s="16">
        <v>75.727636849042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</row>
    <row r="114" spans="1:37" x14ac:dyDescent="0.25">
      <c r="A114" s="33">
        <v>43458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</row>
    <row r="115" spans="1:37" x14ac:dyDescent="0.25">
      <c r="A115" s="33">
        <v>43459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</row>
    <row r="116" spans="1:37" x14ac:dyDescent="0.25">
      <c r="A116" s="33">
        <v>43460</v>
      </c>
      <c r="B116" s="16">
        <v>97.220983537612497</v>
      </c>
      <c r="C116" s="16">
        <v>98.049281314131804</v>
      </c>
      <c r="D116" s="16">
        <v>110.90848703018899</v>
      </c>
      <c r="E116" s="16">
        <v>77.116154873045204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</row>
    <row r="117" spans="1:37" x14ac:dyDescent="0.25">
      <c r="A117" s="33">
        <v>43461</v>
      </c>
      <c r="B117" s="16">
        <v>100.955600611167</v>
      </c>
      <c r="C117" s="16">
        <v>103.182751539978</v>
      </c>
      <c r="D117" s="16">
        <v>111.374302675831</v>
      </c>
      <c r="E117" s="16">
        <v>82.376502002473003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</row>
    <row r="118" spans="1:37" x14ac:dyDescent="0.25">
      <c r="A118" s="33">
        <v>43462</v>
      </c>
      <c r="B118" s="16">
        <v>103.44029194873301</v>
      </c>
      <c r="C118" s="16">
        <v>106.057494866545</v>
      </c>
      <c r="D118" s="16">
        <v>111.38539352431</v>
      </c>
      <c r="E118" s="16">
        <v>87.556742322980398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</row>
    <row r="119" spans="1:37" x14ac:dyDescent="0.25">
      <c r="A119" s="33">
        <v>43465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</row>
    <row r="120" spans="1:37" x14ac:dyDescent="0.25">
      <c r="A120" s="33">
        <v>43466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</row>
    <row r="121" spans="1:37" x14ac:dyDescent="0.25">
      <c r="A121" s="33">
        <v>43467</v>
      </c>
      <c r="B121" s="16">
        <v>106.10639272816501</v>
      </c>
      <c r="C121" s="16">
        <v>109.804928131285</v>
      </c>
      <c r="D121" s="16">
        <v>113.925197877339</v>
      </c>
      <c r="E121" s="16">
        <v>88.785046728793503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</row>
    <row r="122" spans="1:37" x14ac:dyDescent="0.25">
      <c r="A122" s="33">
        <v>43468</v>
      </c>
      <c r="B122" s="16">
        <v>106.070131326444</v>
      </c>
      <c r="C122" s="16">
        <v>110.780287474277</v>
      </c>
      <c r="D122" s="16">
        <v>115.01210105035</v>
      </c>
      <c r="E122" s="16">
        <v>89.719626168138305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</row>
    <row r="123" spans="1:37" x14ac:dyDescent="0.25">
      <c r="A123" s="33">
        <v>43469</v>
      </c>
      <c r="B123" s="16">
        <v>110.351400980842</v>
      </c>
      <c r="C123" s="16">
        <v>116.99178644747001</v>
      </c>
      <c r="D123" s="16">
        <v>119.459531380096</v>
      </c>
      <c r="E123" s="16">
        <v>93.030707610072596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</row>
    <row r="124" spans="1:37" x14ac:dyDescent="0.25">
      <c r="A124" s="33">
        <v>43472</v>
      </c>
      <c r="B124" s="16">
        <v>112.746941169724</v>
      </c>
      <c r="C124" s="16">
        <v>120.636550307972</v>
      </c>
      <c r="D124" s="16">
        <v>119.559349018498</v>
      </c>
      <c r="E124" s="16">
        <v>100.133511348395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</row>
    <row r="125" spans="1:37" x14ac:dyDescent="0.25">
      <c r="A125" s="33">
        <v>43473</v>
      </c>
      <c r="B125" s="16">
        <v>112.349090084666</v>
      </c>
      <c r="C125" s="16">
        <v>119.609856262687</v>
      </c>
      <c r="D125" s="16">
        <v>119.004806583282</v>
      </c>
      <c r="E125" s="16">
        <v>98.264352469821503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</row>
    <row r="126" spans="1:37" x14ac:dyDescent="0.25">
      <c r="A126" s="33">
        <v>43474</v>
      </c>
      <c r="B126" s="16">
        <v>115.664447505376</v>
      </c>
      <c r="C126" s="16">
        <v>123.71663244347999</v>
      </c>
      <c r="D126" s="16">
        <v>119.448440531502</v>
      </c>
      <c r="E126" s="16">
        <v>100.133511348395</v>
      </c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</row>
    <row r="127" spans="1:37" x14ac:dyDescent="0.25">
      <c r="A127" s="33">
        <v>43475</v>
      </c>
      <c r="B127" s="16">
        <v>116.77308352361401</v>
      </c>
      <c r="C127" s="16">
        <v>127.002053387929</v>
      </c>
      <c r="D127" s="16">
        <v>118.71644451701999</v>
      </c>
      <c r="E127" s="16">
        <v>103.871829105308</v>
      </c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</row>
    <row r="128" spans="1:37" x14ac:dyDescent="0.25">
      <c r="A128" s="33">
        <v>43476</v>
      </c>
      <c r="B128" s="16">
        <v>115.80170817836201</v>
      </c>
      <c r="C128" s="16">
        <v>123.40862422983599</v>
      </c>
      <c r="D128" s="16">
        <v>121.932790641091</v>
      </c>
      <c r="E128" s="16">
        <v>103.658210947877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</row>
    <row r="129" spans="1:37" x14ac:dyDescent="0.25">
      <c r="A129" s="33">
        <v>43479</v>
      </c>
      <c r="B129" s="16">
        <v>115.450771562057</v>
      </c>
      <c r="C129" s="16">
        <v>121.509240246261</v>
      </c>
      <c r="D129" s="16">
        <v>119.026988280704</v>
      </c>
      <c r="E129" s="16">
        <v>105.634178905166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</row>
    <row r="130" spans="1:37" x14ac:dyDescent="0.25">
      <c r="A130" s="33">
        <v>43480</v>
      </c>
      <c r="B130" s="16">
        <v>114.804075754248</v>
      </c>
      <c r="C130" s="16">
        <v>120.636550307972</v>
      </c>
      <c r="D130" s="16">
        <v>118.084266141057</v>
      </c>
      <c r="E130" s="16">
        <v>104.726301735616</v>
      </c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</row>
    <row r="131" spans="1:37" x14ac:dyDescent="0.25">
      <c r="A131" s="33">
        <v>43481</v>
      </c>
      <c r="B131" s="16">
        <v>116.241215487593</v>
      </c>
      <c r="C131" s="16">
        <v>122.689938398311</v>
      </c>
      <c r="D131" s="16">
        <v>122.964239570196</v>
      </c>
      <c r="E131" s="16">
        <v>101.762349799625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</row>
    <row r="132" spans="1:37" x14ac:dyDescent="0.25">
      <c r="A132" s="33">
        <v>43482</v>
      </c>
      <c r="B132" s="16">
        <v>116.959443909931</v>
      </c>
      <c r="C132" s="16">
        <v>122.33059548249</v>
      </c>
      <c r="D132" s="16">
        <v>124.93841063953001</v>
      </c>
      <c r="E132" s="16">
        <v>104.08544726285599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</row>
    <row r="133" spans="1:37" x14ac:dyDescent="0.25">
      <c r="A133" s="33">
        <v>43483</v>
      </c>
      <c r="B133" s="16">
        <v>119.933527592453</v>
      </c>
      <c r="C133" s="16">
        <v>129.36344969179501</v>
      </c>
      <c r="D133" s="16">
        <v>128.265665250365</v>
      </c>
      <c r="E133" s="16">
        <v>108.598130841041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</row>
    <row r="134" spans="1:37" x14ac:dyDescent="0.25">
      <c r="A134" s="33">
        <v>43486</v>
      </c>
      <c r="B134" s="16">
        <v>120.676613171585</v>
      </c>
      <c r="C134" s="16">
        <v>128.79876796691701</v>
      </c>
      <c r="D134" s="16">
        <v>132.31382502708601</v>
      </c>
      <c r="E134" s="16">
        <v>109.799732977292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</row>
    <row r="135" spans="1:37" x14ac:dyDescent="0.25">
      <c r="A135" s="33">
        <v>43487</v>
      </c>
      <c r="B135" s="16">
        <v>116.66836250748</v>
      </c>
      <c r="C135" s="16">
        <v>124.075975359301</v>
      </c>
      <c r="D135" s="16">
        <v>126.912581708631</v>
      </c>
      <c r="E135" s="16">
        <v>104.939919893164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</row>
    <row r="136" spans="1:37" x14ac:dyDescent="0.25">
      <c r="A136" s="33">
        <v>43488</v>
      </c>
      <c r="B136" s="16">
        <v>119.00367189373399</v>
      </c>
      <c r="C136" s="16">
        <v>131.10882956860601</v>
      </c>
      <c r="D136" s="16">
        <v>125.870041930582</v>
      </c>
      <c r="E136" s="16">
        <v>110.200267022592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</row>
    <row r="137" spans="1:37" x14ac:dyDescent="0.25">
      <c r="A137" s="33">
        <v>43489</v>
      </c>
      <c r="B137" s="16">
        <v>119.38748961163201</v>
      </c>
      <c r="C137" s="16">
        <v>128.23408624227201</v>
      </c>
      <c r="D137" s="16">
        <v>131.30455779517101</v>
      </c>
      <c r="E137" s="16">
        <v>109.26568758348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</row>
    <row r="138" spans="1:37" x14ac:dyDescent="0.25">
      <c r="A138" s="33">
        <v>43490</v>
      </c>
      <c r="B138" s="16">
        <v>118.928588256822</v>
      </c>
      <c r="C138" s="16">
        <v>130.28747433261</v>
      </c>
      <c r="D138" s="16">
        <v>127.644577723113</v>
      </c>
      <c r="E138" s="16">
        <v>109.692923898459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</row>
    <row r="139" spans="1:37" x14ac:dyDescent="0.25">
      <c r="A139" s="33">
        <v>43493</v>
      </c>
      <c r="B139" s="16">
        <v>119.091491408995</v>
      </c>
      <c r="C139" s="16">
        <v>134.44558521546401</v>
      </c>
      <c r="D139" s="16">
        <v>125.925496174139</v>
      </c>
      <c r="E139" s="16">
        <v>109.853137516533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</row>
    <row r="140" spans="1:37" x14ac:dyDescent="0.25">
      <c r="A140" s="33">
        <v>43494</v>
      </c>
      <c r="B140" s="16">
        <v>121.54644293419599</v>
      </c>
      <c r="C140" s="16">
        <v>134.18891170411399</v>
      </c>
      <c r="D140" s="16">
        <v>130.65019772155199</v>
      </c>
      <c r="E140" s="16">
        <v>115.060080106719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</row>
    <row r="141" spans="1:37" x14ac:dyDescent="0.25">
      <c r="A141" s="33">
        <v>43495</v>
      </c>
      <c r="B141" s="16">
        <v>123.33875319501399</v>
      </c>
      <c r="C141" s="16">
        <v>136.036960985512</v>
      </c>
      <c r="D141" s="16">
        <v>132.10309890168699</v>
      </c>
      <c r="E141" s="16">
        <v>114.739652870339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</row>
    <row r="142" spans="1:37" x14ac:dyDescent="0.25">
      <c r="A142" s="33">
        <v>43496</v>
      </c>
      <c r="B142" s="16">
        <v>124.194242290338</v>
      </c>
      <c r="C142" s="16">
        <v>138.963039014488</v>
      </c>
      <c r="D142" s="16">
        <v>134.487631372875</v>
      </c>
      <c r="E142" s="16">
        <v>114.55273698258701</v>
      </c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</row>
    <row r="143" spans="1:37" x14ac:dyDescent="0.25">
      <c r="A143" s="33">
        <v>43497</v>
      </c>
      <c r="B143" s="16">
        <v>125.034468818223</v>
      </c>
      <c r="C143" s="16">
        <v>137.62833675555899</v>
      </c>
      <c r="D143" s="16">
        <v>136.36198480357399</v>
      </c>
      <c r="E143" s="16">
        <v>115.353805073304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</row>
    <row r="144" spans="1:37" x14ac:dyDescent="0.25">
      <c r="A144" s="33">
        <v>43500</v>
      </c>
      <c r="B144" s="16">
        <v>126.88158091518601</v>
      </c>
      <c r="C144" s="16">
        <v>141.221765913768</v>
      </c>
      <c r="D144" s="16">
        <v>136.56162008037799</v>
      </c>
      <c r="E144" s="16">
        <v>118.905206942465</v>
      </c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</row>
    <row r="145" spans="1:37" x14ac:dyDescent="0.25">
      <c r="A145" s="33">
        <v>43501</v>
      </c>
      <c r="B145" s="16">
        <v>127.95586762065101</v>
      </c>
      <c r="C145" s="16">
        <v>142.71047227922799</v>
      </c>
      <c r="D145" s="16">
        <v>135.99598679645001</v>
      </c>
      <c r="E145" s="16">
        <v>119.412550066714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</row>
    <row r="146" spans="1:37" x14ac:dyDescent="0.25">
      <c r="A146" s="33">
        <v>43502</v>
      </c>
      <c r="B146" s="16">
        <v>125.53325088601601</v>
      </c>
      <c r="C146" s="16">
        <v>138.44969199178701</v>
      </c>
      <c r="D146" s="16">
        <v>134.11054251669</v>
      </c>
      <c r="E146" s="16">
        <v>115.380507343099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</row>
    <row r="147" spans="1:37" x14ac:dyDescent="0.25">
      <c r="A147" s="33">
        <v>43503</v>
      </c>
      <c r="B147" s="16">
        <v>122.758878068184</v>
      </c>
      <c r="C147" s="16">
        <v>134.54825462005101</v>
      </c>
      <c r="D147" s="16">
        <v>129.07529720594201</v>
      </c>
      <c r="E147" s="16">
        <v>113.83177570079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</row>
    <row r="148" spans="1:37" x14ac:dyDescent="0.25">
      <c r="A148" s="33">
        <v>43504</v>
      </c>
      <c r="B148" s="16">
        <v>125.102586988243</v>
      </c>
      <c r="C148" s="16">
        <v>139.68172484589701</v>
      </c>
      <c r="D148" s="16">
        <v>131.19364930805801</v>
      </c>
      <c r="E148" s="16">
        <v>115.861148197437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</row>
    <row r="149" spans="1:37" x14ac:dyDescent="0.25">
      <c r="A149" s="33">
        <v>43507</v>
      </c>
      <c r="B149" s="16">
        <v>126.45859951782001</v>
      </c>
      <c r="C149" s="16">
        <v>142.14579055411701</v>
      </c>
      <c r="D149" s="16">
        <v>129.67420303565501</v>
      </c>
      <c r="E149" s="16">
        <v>116.368491321569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</row>
    <row r="150" spans="1:37" x14ac:dyDescent="0.25">
      <c r="A150" s="33">
        <v>43508</v>
      </c>
      <c r="B150" s="16">
        <v>128.67662273184399</v>
      </c>
      <c r="C150" s="16">
        <v>144.04517453792499</v>
      </c>
      <c r="D150" s="16">
        <v>134.321268642088</v>
      </c>
      <c r="E150" s="16">
        <v>119.35914552724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</row>
    <row r="151" spans="1:37" x14ac:dyDescent="0.25">
      <c r="A151" s="33">
        <v>43509</v>
      </c>
      <c r="B151" s="16">
        <v>126.46734049601901</v>
      </c>
      <c r="C151" s="16">
        <v>138.75770020508199</v>
      </c>
      <c r="D151" s="16">
        <v>132.99036679789401</v>
      </c>
      <c r="E151" s="16">
        <v>115.380507343099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</row>
    <row r="152" spans="1:37" x14ac:dyDescent="0.25">
      <c r="A152" s="33">
        <v>43510</v>
      </c>
      <c r="B152" s="16">
        <v>127.806724680355</v>
      </c>
      <c r="C152" s="16">
        <v>139.78439425025101</v>
      </c>
      <c r="D152" s="16">
        <v>134.24363270145801</v>
      </c>
      <c r="E152" s="16">
        <v>118.317757009179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</row>
    <row r="153" spans="1:37" x14ac:dyDescent="0.25">
      <c r="A153" s="33">
        <v>43511</v>
      </c>
      <c r="B153" s="16">
        <v>128.00083585619001</v>
      </c>
      <c r="C153" s="16">
        <v>138.398357289378</v>
      </c>
      <c r="D153" s="16">
        <v>133.855452996911</v>
      </c>
      <c r="E153" s="16">
        <v>117.810413885163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</row>
    <row r="154" spans="1:37" x14ac:dyDescent="0.25">
      <c r="A154" s="33">
        <v>43514</v>
      </c>
      <c r="B154" s="16">
        <v>127.711632398074</v>
      </c>
      <c r="C154" s="16">
        <v>137.57700205314899</v>
      </c>
      <c r="D154" s="16">
        <v>131.78146428917501</v>
      </c>
      <c r="E154" s="16">
        <v>115.94125500659</v>
      </c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</row>
    <row r="155" spans="1:37" x14ac:dyDescent="0.25">
      <c r="A155" s="33">
        <v>43515</v>
      </c>
      <c r="B155" s="16">
        <v>124.075351329288</v>
      </c>
      <c r="C155" s="16">
        <v>131.981519507244</v>
      </c>
      <c r="D155" s="16">
        <v>128.853480231715</v>
      </c>
      <c r="E155" s="16">
        <v>109.586114819627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</row>
    <row r="156" spans="1:37" x14ac:dyDescent="0.25">
      <c r="A156" s="33">
        <v>43516</v>
      </c>
      <c r="B156" s="16">
        <v>124.881126111257</v>
      </c>
      <c r="C156" s="16">
        <v>134.49691991764101</v>
      </c>
      <c r="D156" s="16">
        <v>130.539289234439</v>
      </c>
      <c r="E156" s="16">
        <v>109.425901201437</v>
      </c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</row>
    <row r="157" spans="1:37" x14ac:dyDescent="0.25">
      <c r="A157" s="33">
        <v>43517</v>
      </c>
      <c r="B157" s="16">
        <v>122.661190808052</v>
      </c>
      <c r="C157" s="16">
        <v>131.21149897342499</v>
      </c>
      <c r="D157" s="16">
        <v>128.29893779638201</v>
      </c>
      <c r="E157" s="16">
        <v>108.46461949264599</v>
      </c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</row>
    <row r="158" spans="1:37" x14ac:dyDescent="0.25">
      <c r="A158" s="33">
        <v>43518</v>
      </c>
      <c r="B158" s="16">
        <v>125.12843433383399</v>
      </c>
      <c r="C158" s="16">
        <v>135.36960985627999</v>
      </c>
      <c r="D158" s="16">
        <v>131.39328458462799</v>
      </c>
      <c r="E158" s="16">
        <v>112.977303070715</v>
      </c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</row>
    <row r="159" spans="1:37" x14ac:dyDescent="0.25">
      <c r="A159" s="33">
        <v>43521</v>
      </c>
      <c r="B159" s="16">
        <v>124.052679417189</v>
      </c>
      <c r="C159" s="16">
        <v>135.01026694034201</v>
      </c>
      <c r="D159" s="16">
        <v>128.243483552942</v>
      </c>
      <c r="E159" s="16">
        <v>110.22696929227099</v>
      </c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</row>
    <row r="160" spans="1:37" x14ac:dyDescent="0.25">
      <c r="A160" s="33">
        <v>43522</v>
      </c>
      <c r="B160" s="16">
        <v>123.011956702219</v>
      </c>
      <c r="C160" s="16">
        <v>133.213552361354</v>
      </c>
      <c r="D160" s="16">
        <v>125.81458768714199</v>
      </c>
      <c r="E160" s="16">
        <v>111.00133511342599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</row>
    <row r="161" spans="1:37" x14ac:dyDescent="0.25">
      <c r="A161" s="33">
        <v>43523</v>
      </c>
      <c r="B161" s="16">
        <v>120.903912748792</v>
      </c>
      <c r="C161" s="16">
        <v>127.77207392186401</v>
      </c>
      <c r="D161" s="16">
        <v>124.43932244787</v>
      </c>
      <c r="E161" s="16">
        <v>110.921228304273</v>
      </c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</row>
    <row r="162" spans="1:37" x14ac:dyDescent="0.25">
      <c r="A162" s="33">
        <v>43524</v>
      </c>
      <c r="B162" s="16">
        <v>118.024716481683</v>
      </c>
      <c r="C162" s="16">
        <v>124.02464065700801</v>
      </c>
      <c r="D162" s="16">
        <v>122.930967024295</v>
      </c>
      <c r="E162" s="16">
        <v>105.04672897188</v>
      </c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</row>
    <row r="163" spans="1:37" x14ac:dyDescent="0.25">
      <c r="A163" s="33">
        <v>43525</v>
      </c>
      <c r="B163" s="16">
        <v>115.52725512126899</v>
      </c>
      <c r="C163" s="16">
        <v>120.53388090338601</v>
      </c>
      <c r="D163" s="16">
        <v>122.03260827926</v>
      </c>
      <c r="E163" s="16">
        <v>100.08010680891999</v>
      </c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</row>
    <row r="164" spans="1:37" x14ac:dyDescent="0.25">
      <c r="A164" s="33">
        <v>43528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</row>
    <row r="165" spans="1:37" x14ac:dyDescent="0.25">
      <c r="A165" s="33">
        <v>43529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</row>
    <row r="166" spans="1:37" x14ac:dyDescent="0.25">
      <c r="A166" s="33">
        <v>43530</v>
      </c>
      <c r="B166" s="16">
        <v>110.58809028065301</v>
      </c>
      <c r="C166" s="16">
        <v>111.652977412683</v>
      </c>
      <c r="D166" s="16">
        <v>111.407575221849</v>
      </c>
      <c r="E166" s="16">
        <v>95.086782376398304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</row>
    <row r="167" spans="1:37" x14ac:dyDescent="0.25">
      <c r="A167" s="33">
        <v>43531</v>
      </c>
      <c r="B167" s="16">
        <v>113.55602796305899</v>
      </c>
      <c r="C167" s="16">
        <v>112.01232032838701</v>
      </c>
      <c r="D167" s="16">
        <v>120.213709092117</v>
      </c>
      <c r="E167" s="16">
        <v>98.771695593954107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</row>
    <row r="168" spans="1:37" x14ac:dyDescent="0.25">
      <c r="A168" s="33">
        <v>43532</v>
      </c>
      <c r="B168" s="16">
        <v>112.829639018164</v>
      </c>
      <c r="C168" s="16">
        <v>113.193018480437</v>
      </c>
      <c r="D168" s="16">
        <v>118.871716398979</v>
      </c>
      <c r="E168" s="16">
        <v>98.104138851747805</v>
      </c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</row>
    <row r="169" spans="1:37" x14ac:dyDescent="0.25">
      <c r="A169" s="33">
        <v>43535</v>
      </c>
      <c r="B169" s="16">
        <v>115.376404958661</v>
      </c>
      <c r="C169" s="16">
        <v>116.529774127295</v>
      </c>
      <c r="D169" s="16">
        <v>124.372777355835</v>
      </c>
      <c r="E169" s="16">
        <v>105.04672897188</v>
      </c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</row>
    <row r="170" spans="1:37" x14ac:dyDescent="0.25">
      <c r="A170" s="33">
        <v>43536</v>
      </c>
      <c r="B170" s="16">
        <v>115.002864719019</v>
      </c>
      <c r="C170" s="16">
        <v>114.784394250484</v>
      </c>
      <c r="D170" s="16">
        <v>125.992041266407</v>
      </c>
      <c r="E170" s="16">
        <v>100.987983978586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</row>
    <row r="171" spans="1:37" x14ac:dyDescent="0.25">
      <c r="A171" s="33">
        <v>43537</v>
      </c>
      <c r="B171" s="16">
        <v>116.300012223772</v>
      </c>
      <c r="C171" s="16">
        <v>116.68377823405901</v>
      </c>
      <c r="D171" s="16">
        <v>127.78875875601101</v>
      </c>
      <c r="E171" s="16">
        <v>103.36448598129201</v>
      </c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</row>
    <row r="172" spans="1:37" x14ac:dyDescent="0.25">
      <c r="A172" s="33">
        <v>43538</v>
      </c>
      <c r="B172" s="16">
        <v>114.487864039489</v>
      </c>
      <c r="C172" s="16">
        <v>114.322381930077</v>
      </c>
      <c r="D172" s="16">
        <v>126.768400675501</v>
      </c>
      <c r="E172" s="16">
        <v>102.376502002473</v>
      </c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</row>
    <row r="173" spans="1:37" x14ac:dyDescent="0.25">
      <c r="A173" s="33">
        <v>43539</v>
      </c>
      <c r="B173" s="16">
        <v>115.666769327712</v>
      </c>
      <c r="C173" s="16">
        <v>116.324435318238</v>
      </c>
      <c r="D173" s="16">
        <v>127.95512148668099</v>
      </c>
      <c r="E173" s="16">
        <v>106.35514018673</v>
      </c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</row>
    <row r="174" spans="1:37" x14ac:dyDescent="0.25">
      <c r="A174" s="33">
        <v>43542</v>
      </c>
      <c r="B174" s="16">
        <v>119.16404835681899</v>
      </c>
      <c r="C174" s="16">
        <v>120.9445585215</v>
      </c>
      <c r="D174" s="16">
        <v>129.74074812792199</v>
      </c>
      <c r="E174" s="16">
        <v>110.54739652865101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</row>
    <row r="175" spans="1:37" x14ac:dyDescent="0.25">
      <c r="A175" s="33">
        <v>43543</v>
      </c>
      <c r="B175" s="16">
        <v>117.631577330176</v>
      </c>
      <c r="C175" s="16">
        <v>119.455852155923</v>
      </c>
      <c r="D175" s="16">
        <v>128.19912015833</v>
      </c>
      <c r="E175" s="16">
        <v>111.74899866478501</v>
      </c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</row>
    <row r="176" spans="1:37" x14ac:dyDescent="0.25">
      <c r="A176" s="33">
        <v>43544</v>
      </c>
      <c r="B176" s="16">
        <v>118.79597122862501</v>
      </c>
      <c r="C176" s="16">
        <v>120.893223819323</v>
      </c>
      <c r="D176" s="16">
        <v>131.415466282051</v>
      </c>
      <c r="E176" s="16">
        <v>114.793057409697</v>
      </c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</row>
    <row r="177" spans="1:37" x14ac:dyDescent="0.25">
      <c r="A177" s="33">
        <v>43545</v>
      </c>
      <c r="B177" s="16">
        <v>116.48545071017</v>
      </c>
      <c r="C177" s="16">
        <v>118.48049281304699</v>
      </c>
      <c r="D177" s="16">
        <v>131.648374104872</v>
      </c>
      <c r="E177" s="16">
        <v>112.122830440523</v>
      </c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</row>
    <row r="178" spans="1:37" x14ac:dyDescent="0.25">
      <c r="A178" s="33">
        <v>43546</v>
      </c>
      <c r="B178" s="16">
        <v>112.362747863168</v>
      </c>
      <c r="C178" s="16">
        <v>111.396303901449</v>
      </c>
      <c r="D178" s="16">
        <v>128.15475676325099</v>
      </c>
      <c r="E178" s="16">
        <v>103.97863818402401</v>
      </c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:37" x14ac:dyDescent="0.25">
      <c r="A179" s="33">
        <v>43549</v>
      </c>
      <c r="B179" s="16">
        <v>113.08398099662701</v>
      </c>
      <c r="C179" s="16">
        <v>116.11909650918101</v>
      </c>
      <c r="D179" s="16">
        <v>128.68711750116199</v>
      </c>
      <c r="E179" s="16">
        <v>105.92790387175</v>
      </c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:37" x14ac:dyDescent="0.25">
      <c r="A180" s="33">
        <v>43550</v>
      </c>
      <c r="B180" s="16">
        <v>111.50073717860499</v>
      </c>
      <c r="C180" s="16">
        <v>110.831622176571</v>
      </c>
      <c r="D180" s="16">
        <v>130.72783366241501</v>
      </c>
      <c r="E180" s="16">
        <v>104.379172229441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  <row r="181" spans="1:37" x14ac:dyDescent="0.25">
      <c r="A181" s="33">
        <v>43551</v>
      </c>
      <c r="B181" s="16">
        <v>109.987148030545</v>
      </c>
      <c r="C181" s="16">
        <v>109.445585215581</v>
      </c>
      <c r="D181" s="16">
        <v>131.11601336696199</v>
      </c>
      <c r="E181" s="16">
        <v>100.427236315096</v>
      </c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</row>
    <row r="182" spans="1:37" x14ac:dyDescent="0.25">
      <c r="A182" s="33">
        <v>43552</v>
      </c>
      <c r="B182" s="16">
        <v>112.34267092892</v>
      </c>
      <c r="C182" s="16">
        <v>111.75564681715301</v>
      </c>
      <c r="D182" s="16">
        <v>132.06982635566999</v>
      </c>
      <c r="E182" s="16">
        <v>102.750333778211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</row>
    <row r="183" spans="1:37" x14ac:dyDescent="0.25">
      <c r="A183" s="33">
        <v>43553</v>
      </c>
      <c r="B183" s="16">
        <v>114.29928426421201</v>
      </c>
      <c r="C183" s="16">
        <v>113.655030800728</v>
      </c>
      <c r="D183" s="16">
        <v>135.30835417681399</v>
      </c>
      <c r="E183" s="16">
        <v>106.141522029298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</row>
    <row r="184" spans="1:37" x14ac:dyDescent="0.25">
      <c r="A184" s="33">
        <v>43556</v>
      </c>
      <c r="B184" s="16">
        <v>112.918175566709</v>
      </c>
      <c r="C184" s="16">
        <v>111.49897330580301</v>
      </c>
      <c r="D184" s="16">
        <v>136.67252856725801</v>
      </c>
      <c r="E184" s="16">
        <v>107.20961281692099</v>
      </c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</row>
    <row r="185" spans="1:37" x14ac:dyDescent="0.25">
      <c r="A185" s="33">
        <v>43557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</row>
    <row r="186" spans="1:37" x14ac:dyDescent="0.25">
      <c r="A186" s="33">
        <v>43558</v>
      </c>
      <c r="B186" s="16">
        <v>108.499167217058</v>
      </c>
      <c r="C186" s="16">
        <v>106.87885010254099</v>
      </c>
      <c r="D186" s="16">
        <v>136.350893954979</v>
      </c>
      <c r="E186" s="16">
        <v>98.344459278858295</v>
      </c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</row>
    <row r="187" spans="1:37" x14ac:dyDescent="0.25">
      <c r="A187" s="33">
        <v>43559</v>
      </c>
      <c r="B187" s="16">
        <v>109.748683219426</v>
      </c>
      <c r="C187" s="16">
        <v>109.907597535988</v>
      </c>
      <c r="D187" s="16">
        <v>139.667057717219</v>
      </c>
      <c r="E187" s="16">
        <v>101.41522029356599</v>
      </c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</row>
    <row r="188" spans="1:37" x14ac:dyDescent="0.25">
      <c r="A188" s="33">
        <v>43560</v>
      </c>
      <c r="B188" s="16">
        <v>111.539252113784</v>
      </c>
      <c r="C188" s="16">
        <v>112.474332648795</v>
      </c>
      <c r="D188" s="16">
        <v>141.685592181049</v>
      </c>
      <c r="E188" s="16">
        <v>106.755674232147</v>
      </c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</row>
    <row r="189" spans="1:37" x14ac:dyDescent="0.25">
      <c r="A189" s="33">
        <v>43563</v>
      </c>
      <c r="B189" s="16">
        <v>113.09432676376299</v>
      </c>
      <c r="C189" s="16">
        <v>113.55236139614099</v>
      </c>
      <c r="D189" s="16">
        <v>144.65793963358701</v>
      </c>
      <c r="E189" s="16">
        <v>110.22696929227099</v>
      </c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</row>
    <row r="190" spans="1:37" x14ac:dyDescent="0.25">
      <c r="A190" s="33">
        <v>43564</v>
      </c>
      <c r="B190" s="16">
        <v>108.38601252285299</v>
      </c>
      <c r="C190" s="16">
        <v>107.95687885012001</v>
      </c>
      <c r="D190" s="16">
        <v>141.30850332509701</v>
      </c>
      <c r="E190" s="16">
        <v>106.622162883752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</row>
    <row r="191" spans="1:37" x14ac:dyDescent="0.25">
      <c r="A191" s="33">
        <v>43565</v>
      </c>
      <c r="B191" s="16">
        <v>109.898748059757</v>
      </c>
      <c r="C191" s="16">
        <v>111.60164271039</v>
      </c>
      <c r="D191" s="16">
        <v>142.395406498108</v>
      </c>
      <c r="E191" s="16">
        <v>110.146862483234</v>
      </c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</row>
    <row r="192" spans="1:37" x14ac:dyDescent="0.25">
      <c r="A192" s="33">
        <v>43566</v>
      </c>
      <c r="B192" s="16">
        <v>107.558556017699</v>
      </c>
      <c r="C192" s="16">
        <v>108.521560574882</v>
      </c>
      <c r="D192" s="16">
        <v>140.18832760630201</v>
      </c>
      <c r="E192" s="16">
        <v>105.23364485974901</v>
      </c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</row>
    <row r="193" spans="1:37" x14ac:dyDescent="0.25">
      <c r="A193" s="33">
        <v>43567</v>
      </c>
      <c r="B193" s="16">
        <v>107.06684185052301</v>
      </c>
      <c r="C193" s="16">
        <v>110.780287474277</v>
      </c>
      <c r="D193" s="16">
        <v>137.78161343769199</v>
      </c>
      <c r="E193" s="16">
        <v>108.971962616779</v>
      </c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</row>
    <row r="194" spans="1:37" x14ac:dyDescent="0.25">
      <c r="A194" s="33">
        <v>43570</v>
      </c>
      <c r="B194" s="16">
        <v>108.633867056575</v>
      </c>
      <c r="C194" s="16">
        <v>114.06570841884199</v>
      </c>
      <c r="D194" s="16">
        <v>138.236338234507</v>
      </c>
      <c r="E194" s="16">
        <v>110.387182910345</v>
      </c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</row>
    <row r="195" spans="1:37" x14ac:dyDescent="0.25">
      <c r="A195" s="33">
        <v>43571</v>
      </c>
      <c r="B195" s="16">
        <v>110.253030831809</v>
      </c>
      <c r="C195" s="16">
        <v>113.757700205315</v>
      </c>
      <c r="D195" s="16">
        <v>141.552501996746</v>
      </c>
      <c r="E195" s="16">
        <v>112.149532710202</v>
      </c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</row>
    <row r="196" spans="1:37" x14ac:dyDescent="0.25">
      <c r="A196" s="33">
        <v>43572</v>
      </c>
      <c r="B196" s="16">
        <v>109.387810569373</v>
      </c>
      <c r="C196" s="16">
        <v>113.44969199178701</v>
      </c>
      <c r="D196" s="16">
        <v>140.166145908879</v>
      </c>
      <c r="E196" s="16">
        <v>114.71295060065999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</row>
    <row r="197" spans="1:37" x14ac:dyDescent="0.25">
      <c r="A197" s="33">
        <v>43573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</row>
    <row r="198" spans="1:37" x14ac:dyDescent="0.25">
      <c r="A198" s="33">
        <v>43574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</row>
    <row r="199" spans="1:37" x14ac:dyDescent="0.25">
      <c r="A199" s="33">
        <v>43577</v>
      </c>
      <c r="B199" s="16">
        <v>105.32725061418</v>
      </c>
      <c r="C199" s="16">
        <v>106.622176591307</v>
      </c>
      <c r="D199" s="16">
        <v>136.417439047014</v>
      </c>
      <c r="E199" s="16">
        <v>107.850467289565</v>
      </c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</row>
    <row r="200" spans="1:37" x14ac:dyDescent="0.25">
      <c r="A200" s="33">
        <v>43578</v>
      </c>
      <c r="B200" s="16">
        <v>105.64199411764299</v>
      </c>
      <c r="C200" s="16">
        <v>106.776180698071</v>
      </c>
      <c r="D200" s="16">
        <v>139.61160347377901</v>
      </c>
      <c r="E200" s="16">
        <v>106.648865153431</v>
      </c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</row>
    <row r="201" spans="1:37" x14ac:dyDescent="0.25">
      <c r="A201" s="33">
        <v>43579</v>
      </c>
      <c r="B201" s="16">
        <v>101.97259293613</v>
      </c>
      <c r="C201" s="16">
        <v>99.486652977298903</v>
      </c>
      <c r="D201" s="16">
        <v>138.55797284678599</v>
      </c>
      <c r="E201" s="16">
        <v>101.38851802400301</v>
      </c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</row>
    <row r="202" spans="1:37" x14ac:dyDescent="0.25">
      <c r="A202" s="33">
        <v>43580</v>
      </c>
      <c r="B202" s="16">
        <v>100.91995380946901</v>
      </c>
      <c r="C202" s="16">
        <v>97.792607802781305</v>
      </c>
      <c r="D202" s="16">
        <v>135.86289661214701</v>
      </c>
      <c r="E202" s="16">
        <v>99.359145527356304</v>
      </c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</row>
    <row r="203" spans="1:37" x14ac:dyDescent="0.25">
      <c r="A203" s="33">
        <v>43581</v>
      </c>
      <c r="B203" s="16">
        <v>102.346474620164</v>
      </c>
      <c r="C203" s="16">
        <v>100.20533880894099</v>
      </c>
      <c r="D203" s="16">
        <v>136.417439047014</v>
      </c>
      <c r="E203" s="16">
        <v>101.762349799625</v>
      </c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</row>
    <row r="204" spans="1:37" x14ac:dyDescent="0.25">
      <c r="A204" s="33">
        <v>43584</v>
      </c>
      <c r="B204" s="16">
        <v>98.429457915946799</v>
      </c>
      <c r="C204" s="16">
        <v>97.741273100604303</v>
      </c>
      <c r="D204" s="16">
        <v>130.062382740201</v>
      </c>
      <c r="E204" s="16">
        <v>94.979973297682605</v>
      </c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</row>
    <row r="205" spans="1:37" x14ac:dyDescent="0.25">
      <c r="A205" s="33">
        <v>43585</v>
      </c>
      <c r="B205" s="16">
        <v>100.96977055619899</v>
      </c>
      <c r="C205" s="16">
        <v>99.537987679592305</v>
      </c>
      <c r="D205" s="16">
        <v>133.09018443618001</v>
      </c>
      <c r="E205" s="16">
        <v>96.395193591248201</v>
      </c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</row>
    <row r="206" spans="1:37" x14ac:dyDescent="0.25">
      <c r="A206" s="33">
        <v>43586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</row>
    <row r="207" spans="1:37" x14ac:dyDescent="0.25">
      <c r="A207" s="33">
        <v>43587</v>
      </c>
      <c r="B207" s="16">
        <v>105.222973475931</v>
      </c>
      <c r="C207" s="16">
        <v>106.776180698071</v>
      </c>
      <c r="D207" s="16">
        <v>135.363808420487</v>
      </c>
      <c r="E207" s="16">
        <v>105.313751668786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</row>
    <row r="208" spans="1:37" x14ac:dyDescent="0.25">
      <c r="A208" s="33">
        <v>43588</v>
      </c>
      <c r="B208" s="16">
        <v>110.66990037343901</v>
      </c>
      <c r="C208" s="16">
        <v>112.114989732974</v>
      </c>
      <c r="D208" s="16">
        <v>142.58395092608399</v>
      </c>
      <c r="E208" s="16">
        <v>114.739652870339</v>
      </c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</row>
    <row r="209" spans="1:37" x14ac:dyDescent="0.25">
      <c r="A209" s="33">
        <v>43591</v>
      </c>
      <c r="B209" s="16">
        <v>112.68035949999501</v>
      </c>
      <c r="C209" s="16">
        <v>112.166324435268</v>
      </c>
      <c r="D209" s="16">
        <v>146.22174930060299</v>
      </c>
      <c r="E209" s="16">
        <v>114.92656875820801</v>
      </c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</row>
    <row r="210" spans="1:37" x14ac:dyDescent="0.25">
      <c r="A210" s="33">
        <v>43592</v>
      </c>
      <c r="B210" s="16">
        <v>111.79277462547201</v>
      </c>
      <c r="C210" s="16">
        <v>109.568099228782</v>
      </c>
      <c r="D210" s="16">
        <v>148.39555564639201</v>
      </c>
      <c r="E210" s="16">
        <v>111.348464619368</v>
      </c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</row>
    <row r="211" spans="1:37" x14ac:dyDescent="0.25">
      <c r="A211" s="33">
        <v>43593</v>
      </c>
      <c r="B211" s="16">
        <v>115.326178478659</v>
      </c>
      <c r="C211" s="16">
        <v>115.548322964576</v>
      </c>
      <c r="D211" s="16">
        <v>150.61372538702599</v>
      </c>
      <c r="E211" s="16">
        <v>114.445927903871</v>
      </c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</row>
    <row r="212" spans="1:37" x14ac:dyDescent="0.25">
      <c r="A212" s="33">
        <v>43594</v>
      </c>
      <c r="B212" s="16">
        <v>116.602975893416</v>
      </c>
      <c r="C212" s="16">
        <v>118.460431914194</v>
      </c>
      <c r="D212" s="16">
        <v>151.279176309006</v>
      </c>
      <c r="E212" s="16">
        <v>115.567423230736</v>
      </c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</row>
    <row r="213" spans="1:37" x14ac:dyDescent="0.25">
      <c r="A213" s="33">
        <v>43595</v>
      </c>
      <c r="B213" s="16">
        <v>114.135834801127</v>
      </c>
      <c r="C213" s="16">
        <v>116.172346310923</v>
      </c>
      <c r="D213" s="16">
        <v>146.35483948490599</v>
      </c>
      <c r="E213" s="16">
        <v>117.611130085425</v>
      </c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</row>
    <row r="214" spans="1:37" x14ac:dyDescent="0.25">
      <c r="A214" s="33">
        <v>43598</v>
      </c>
      <c r="B214" s="16">
        <v>110.28741428896301</v>
      </c>
      <c r="C214" s="16">
        <v>111.700178995496</v>
      </c>
      <c r="D214" s="16">
        <v>142.32886140584</v>
      </c>
      <c r="E214" s="16">
        <v>108.960370933753</v>
      </c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</row>
    <row r="215" spans="1:37" x14ac:dyDescent="0.25">
      <c r="A215" s="33">
        <v>43599</v>
      </c>
      <c r="B215" s="16">
        <v>111.466353721451</v>
      </c>
      <c r="C215" s="16">
        <v>113.208235415746</v>
      </c>
      <c r="D215" s="16">
        <v>145.90011468832401</v>
      </c>
      <c r="E215" s="16">
        <v>110.02421833749401</v>
      </c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</row>
    <row r="216" spans="1:37" x14ac:dyDescent="0.25">
      <c r="A216" s="33">
        <v>43600</v>
      </c>
      <c r="B216" s="16">
        <v>113.402104800218</v>
      </c>
      <c r="C216" s="16">
        <v>116.38035409303799</v>
      </c>
      <c r="D216" s="16">
        <v>151.81153704691701</v>
      </c>
      <c r="E216" s="16">
        <v>112.095921176369</v>
      </c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</row>
    <row r="217" spans="1:37" x14ac:dyDescent="0.25">
      <c r="A217" s="33">
        <v>43601</v>
      </c>
      <c r="B217" s="16">
        <v>115.72293694142699</v>
      </c>
      <c r="C217" s="16">
        <v>119.552472770214</v>
      </c>
      <c r="D217" s="16">
        <v>156.23678567935701</v>
      </c>
      <c r="E217" s="16">
        <v>116.099346932722</v>
      </c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1:37" x14ac:dyDescent="0.25">
      <c r="A218" s="33">
        <v>43602</v>
      </c>
      <c r="B218" s="16">
        <v>114.123508656048</v>
      </c>
      <c r="C218" s="16">
        <v>115.132307400345</v>
      </c>
      <c r="D218" s="16">
        <v>154.63970346632399</v>
      </c>
      <c r="E218" s="16">
        <v>114.05564007803299</v>
      </c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1:37" x14ac:dyDescent="0.25">
      <c r="A219" s="33">
        <v>43605</v>
      </c>
      <c r="B219" s="16">
        <v>114.55407012032801</v>
      </c>
      <c r="C219" s="16">
        <v>117.108381330501</v>
      </c>
      <c r="D219" s="16">
        <v>155.07224656548399</v>
      </c>
      <c r="E219" s="16">
        <v>116.63127063459299</v>
      </c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</row>
    <row r="220" spans="1:37" x14ac:dyDescent="0.25">
      <c r="A220" s="33">
        <v>43606</v>
      </c>
      <c r="B220" s="16">
        <v>118.018502192572</v>
      </c>
      <c r="C220" s="16">
        <v>121.944562264602</v>
      </c>
      <c r="D220" s="16">
        <v>152.53244221280301</v>
      </c>
      <c r="E220" s="16">
        <v>122.146479543531</v>
      </c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1:37" x14ac:dyDescent="0.25">
      <c r="A221" s="33">
        <v>43607</v>
      </c>
      <c r="B221" s="16">
        <v>117.908761942876</v>
      </c>
      <c r="C221" s="16">
        <v>122.256573937833</v>
      </c>
      <c r="D221" s="16">
        <v>151.94462723145301</v>
      </c>
      <c r="E221" s="16">
        <v>123.714254664956</v>
      </c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1:37" x14ac:dyDescent="0.25">
      <c r="A222" s="33">
        <v>43608</v>
      </c>
      <c r="B222" s="16">
        <v>117.394512441359</v>
      </c>
      <c r="C222" s="16">
        <v>122.360577828833</v>
      </c>
      <c r="D222" s="16">
        <v>149.71536664199101</v>
      </c>
      <c r="E222" s="16">
        <v>123.070347025874</v>
      </c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  <row r="223" spans="1:37" x14ac:dyDescent="0.25">
      <c r="A223" s="33">
        <v>43609</v>
      </c>
      <c r="B223" s="16">
        <v>119.822489853948</v>
      </c>
      <c r="C223" s="16">
        <v>124.75266732310401</v>
      </c>
      <c r="D223" s="16">
        <v>153.375346713932</v>
      </c>
      <c r="E223" s="16">
        <v>126.625837033149</v>
      </c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</row>
    <row r="224" spans="1:37" x14ac:dyDescent="0.25">
      <c r="A224" s="33">
        <v>43612</v>
      </c>
      <c r="B224" s="16">
        <v>121.32351384603</v>
      </c>
      <c r="C224" s="16">
        <v>124.648663432105</v>
      </c>
      <c r="D224" s="16">
        <v>155.138791657984</v>
      </c>
      <c r="E224" s="16">
        <v>127.52170853107199</v>
      </c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</row>
    <row r="225" spans="1:37" x14ac:dyDescent="0.25">
      <c r="A225" s="33">
        <v>43613</v>
      </c>
      <c r="B225" s="16">
        <v>118.267107904074</v>
      </c>
      <c r="C225" s="16">
        <v>120.436505844351</v>
      </c>
      <c r="D225" s="16">
        <v>154.91697468399099</v>
      </c>
      <c r="E225" s="16">
        <v>122.062491590739</v>
      </c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</row>
    <row r="226" spans="1:37" x14ac:dyDescent="0.25">
      <c r="A226" s="33">
        <v>43614</v>
      </c>
      <c r="B226" s="16">
        <v>116.138235838502</v>
      </c>
      <c r="C226" s="16">
        <v>118.72044164186801</v>
      </c>
      <c r="D226" s="16">
        <v>148.57300922554001</v>
      </c>
      <c r="E226" s="16">
        <v>120.690688359551</v>
      </c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</row>
    <row r="227" spans="1:37" x14ac:dyDescent="0.25">
      <c r="A227" s="33">
        <v>43615</v>
      </c>
      <c r="B227" s="16">
        <v>116.88876490667499</v>
      </c>
      <c r="C227" s="16">
        <v>120.592511680792</v>
      </c>
      <c r="D227" s="16">
        <v>148.60628177179001</v>
      </c>
      <c r="E227" s="16">
        <v>125.086057896144</v>
      </c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</row>
    <row r="228" spans="1:37" x14ac:dyDescent="0.25">
      <c r="A228" s="33">
        <v>43616</v>
      </c>
      <c r="B228" s="16">
        <v>115.918789483723</v>
      </c>
      <c r="C228" s="16">
        <v>119.292463042657</v>
      </c>
      <c r="D228" s="16">
        <v>147.097926348215</v>
      </c>
      <c r="E228" s="16">
        <v>125.338021754986</v>
      </c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</row>
    <row r="229" spans="1:37" x14ac:dyDescent="0.25">
      <c r="A229" s="33">
        <v>43619</v>
      </c>
      <c r="B229" s="16">
        <v>115.59014919062599</v>
      </c>
      <c r="C229" s="16">
        <v>116.58836187515401</v>
      </c>
      <c r="D229" s="16">
        <v>148.67282686382501</v>
      </c>
      <c r="E229" s="16">
        <v>126.00992537837</v>
      </c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</row>
    <row r="230" spans="1:37" x14ac:dyDescent="0.25">
      <c r="A230" s="33">
        <v>43620</v>
      </c>
      <c r="B230" s="16">
        <v>118.95064556913</v>
      </c>
      <c r="C230" s="16">
        <v>122.620587556507</v>
      </c>
      <c r="D230" s="16">
        <v>149.54900391143701</v>
      </c>
      <c r="E230" s="16">
        <v>133.904792953748</v>
      </c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</row>
    <row r="231" spans="1:37" x14ac:dyDescent="0.25">
      <c r="A231" s="33">
        <v>43621</v>
      </c>
      <c r="B231" s="16">
        <v>120.45525472785801</v>
      </c>
      <c r="C231" s="16">
        <v>125.89671012479801</v>
      </c>
      <c r="D231" s="16">
        <v>149.804093431681</v>
      </c>
      <c r="E231" s="16">
        <v>137.20831910241401</v>
      </c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</row>
    <row r="232" spans="1:37" x14ac:dyDescent="0.25">
      <c r="A232" s="33">
        <v>43622</v>
      </c>
      <c r="B232" s="16">
        <v>122.03054288995899</v>
      </c>
      <c r="C232" s="16">
        <v>128.86082101985801</v>
      </c>
      <c r="D232" s="16">
        <v>152.22189844888601</v>
      </c>
      <c r="E232" s="16">
        <v>139.89593359618399</v>
      </c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</row>
    <row r="233" spans="1:37" x14ac:dyDescent="0.25">
      <c r="A233" s="33">
        <v>43623</v>
      </c>
      <c r="B233" s="16">
        <v>121.707536430331</v>
      </c>
      <c r="C233" s="16">
        <v>128.08079183707</v>
      </c>
      <c r="D233" s="16">
        <v>155.438244572841</v>
      </c>
      <c r="E233" s="16">
        <v>141.015772968531</v>
      </c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</row>
    <row r="234" spans="1:37" x14ac:dyDescent="0.25">
      <c r="A234" s="33">
        <v>43626</v>
      </c>
      <c r="B234" s="16">
        <v>124.83458723127799</v>
      </c>
      <c r="C234" s="16">
        <v>132.864970825613</v>
      </c>
      <c r="D234" s="16">
        <v>159.48640434956201</v>
      </c>
      <c r="E234" s="16">
        <v>145.13118266197901</v>
      </c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</row>
    <row r="235" spans="1:37" x14ac:dyDescent="0.25">
      <c r="A235" s="33">
        <v>43627</v>
      </c>
      <c r="B235" s="16">
        <v>129.562602817547</v>
      </c>
      <c r="C235" s="16">
        <v>139.31321207107999</v>
      </c>
      <c r="D235" s="16">
        <v>164.765648332192</v>
      </c>
      <c r="E235" s="16">
        <v>151.29029921023201</v>
      </c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</row>
    <row r="236" spans="1:37" x14ac:dyDescent="0.25">
      <c r="A236" s="33">
        <v>43628</v>
      </c>
      <c r="B236" s="16">
        <v>139.105156016303</v>
      </c>
      <c r="C236" s="16">
        <v>153.35373736382499</v>
      </c>
      <c r="D236" s="16">
        <v>166.58454751921801</v>
      </c>
      <c r="E236" s="16">
        <v>165.176307427697</v>
      </c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</row>
    <row r="237" spans="1:37" x14ac:dyDescent="0.25">
      <c r="A237" s="33">
        <v>43629</v>
      </c>
      <c r="B237" s="16">
        <v>138.77958872355501</v>
      </c>
      <c r="C237" s="16">
        <v>154.23777043796099</v>
      </c>
      <c r="D237" s="16">
        <v>165.542007741285</v>
      </c>
      <c r="E237" s="16">
        <v>166.66009459621301</v>
      </c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1:37" x14ac:dyDescent="0.25">
      <c r="A238" s="33">
        <v>43630</v>
      </c>
      <c r="B238" s="16">
        <v>138.54716747906099</v>
      </c>
      <c r="C238" s="16">
        <v>151.37766343378499</v>
      </c>
      <c r="D238" s="16">
        <v>166.595638368046</v>
      </c>
      <c r="E238" s="16">
        <v>161.620817420306</v>
      </c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1:37" x14ac:dyDescent="0.25">
      <c r="A239" s="33">
        <v>43633</v>
      </c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</row>
    <row r="240" spans="1:37" x14ac:dyDescent="0.25">
      <c r="A240" s="33">
        <v>43634</v>
      </c>
      <c r="B240" s="16">
        <v>138.95925679849501</v>
      </c>
      <c r="C240" s="16">
        <v>152.313698453363</v>
      </c>
      <c r="D240" s="16">
        <v>170.643798144534</v>
      </c>
      <c r="E240" s="16">
        <v>164.64438372570999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</row>
    <row r="241" spans="1:37" x14ac:dyDescent="0.25">
      <c r="A241" s="33">
        <v>43635</v>
      </c>
      <c r="B241" s="16">
        <v>136.303433497204</v>
      </c>
      <c r="C241" s="16">
        <v>147.789529192494</v>
      </c>
      <c r="D241" s="16">
        <v>169.257442056667</v>
      </c>
      <c r="E241" s="16">
        <v>158.28929528757001</v>
      </c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</row>
    <row r="242" spans="1:37" x14ac:dyDescent="0.25">
      <c r="A242" s="33">
        <v>43636</v>
      </c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</row>
    <row r="243" spans="1:37" x14ac:dyDescent="0.25">
      <c r="A243" s="33">
        <v>43637</v>
      </c>
      <c r="B243" s="16">
        <v>137.874487747904</v>
      </c>
      <c r="C243" s="16">
        <v>152.36570039880499</v>
      </c>
      <c r="D243" s="16">
        <v>173.29451098455999</v>
      </c>
      <c r="E243" s="16">
        <v>160.10903426772001</v>
      </c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</row>
    <row r="244" spans="1:37" x14ac:dyDescent="0.25">
      <c r="A244" s="33">
        <v>43640</v>
      </c>
      <c r="B244" s="16">
        <v>136.868967956863</v>
      </c>
      <c r="C244" s="16">
        <v>151.53366927034199</v>
      </c>
      <c r="D244" s="16">
        <v>171.17615888244501</v>
      </c>
      <c r="E244" s="16">
        <v>160.64095796947399</v>
      </c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</row>
    <row r="245" spans="1:37" x14ac:dyDescent="0.25">
      <c r="A245" s="33">
        <v>43641</v>
      </c>
      <c r="B245" s="16">
        <v>137.89043320435999</v>
      </c>
      <c r="C245" s="16">
        <v>153.56174514582401</v>
      </c>
      <c r="D245" s="16">
        <v>170.79907002649301</v>
      </c>
      <c r="E245" s="16">
        <v>165.28829136514099</v>
      </c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</row>
    <row r="246" spans="1:37" x14ac:dyDescent="0.25">
      <c r="A246" s="33">
        <v>43642</v>
      </c>
      <c r="B246" s="16">
        <v>136.31295979768001</v>
      </c>
      <c r="C246" s="16">
        <v>149.765603122534</v>
      </c>
      <c r="D246" s="16">
        <v>172.407243088586</v>
      </c>
      <c r="E246" s="16">
        <v>162.376708996715</v>
      </c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1:37" x14ac:dyDescent="0.25">
      <c r="A247" s="33">
        <v>43643</v>
      </c>
      <c r="B247" s="16">
        <v>140.24301968026001</v>
      </c>
      <c r="C247" s="16">
        <v>151.42966537945901</v>
      </c>
      <c r="D247" s="16">
        <v>174.569958585547</v>
      </c>
      <c r="E247" s="16">
        <v>169.823640823131</v>
      </c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1:37" x14ac:dyDescent="0.25">
      <c r="A248" s="33">
        <v>43644</v>
      </c>
      <c r="B248" s="16">
        <v>142.708931572502</v>
      </c>
      <c r="C248" s="16">
        <v>157.66989884292701</v>
      </c>
      <c r="D248" s="16">
        <v>173.006148918299</v>
      </c>
      <c r="E248" s="16">
        <v>175.03089390485499</v>
      </c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</row>
    <row r="249" spans="1:37" x14ac:dyDescent="0.25">
      <c r="A249" s="33">
        <v>43647</v>
      </c>
      <c r="B249" s="16">
        <v>141.72499107127101</v>
      </c>
      <c r="C249" s="16">
        <v>156.21384436800099</v>
      </c>
      <c r="D249" s="16">
        <v>173.90450766333399</v>
      </c>
      <c r="E249" s="16">
        <v>169.683660901617</v>
      </c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1:37" x14ac:dyDescent="0.25">
      <c r="A250" s="33">
        <v>43648</v>
      </c>
      <c r="B250" s="16">
        <v>142.64863248076301</v>
      </c>
      <c r="C250" s="16">
        <v>161.05002530221799</v>
      </c>
      <c r="D250" s="16">
        <v>169.190896964399</v>
      </c>
      <c r="E250" s="16">
        <v>173.77107461099499</v>
      </c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1:37" x14ac:dyDescent="0.25">
      <c r="A251" s="33">
        <v>43649</v>
      </c>
      <c r="B251" s="16">
        <v>140.93270334554799</v>
      </c>
      <c r="C251" s="16">
        <v>156.993873550789</v>
      </c>
      <c r="D251" s="16">
        <v>171.153977184789</v>
      </c>
      <c r="E251" s="16">
        <v>170.49554444663201</v>
      </c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</row>
    <row r="252" spans="1:37" x14ac:dyDescent="0.25">
      <c r="A252" s="33">
        <v>43650</v>
      </c>
      <c r="B252" s="16">
        <v>141.17987499036801</v>
      </c>
      <c r="C252" s="16">
        <v>157.92990857060099</v>
      </c>
      <c r="D252" s="16">
        <v>171.153977184789</v>
      </c>
      <c r="E252" s="16">
        <v>168.70380145078499</v>
      </c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</row>
    <row r="253" spans="1:37" x14ac:dyDescent="0.25">
      <c r="A253" s="33">
        <v>43651</v>
      </c>
      <c r="B253" s="16">
        <v>142.70719020580901</v>
      </c>
      <c r="C253" s="16">
        <v>158.76193969882999</v>
      </c>
      <c r="D253" s="16">
        <v>170.10298414644799</v>
      </c>
      <c r="E253" s="16">
        <v>171.02746814861899</v>
      </c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</row>
    <row r="254" spans="1:37" x14ac:dyDescent="0.25">
      <c r="A254" s="33">
        <v>43654</v>
      </c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</row>
    <row r="255" spans="1:37" x14ac:dyDescent="0.25">
      <c r="A255" s="33">
        <v>43655</v>
      </c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</row>
    <row r="256" spans="1:37" x14ac:dyDescent="0.25">
      <c r="A256" s="33">
        <v>43656</v>
      </c>
      <c r="B256" s="16">
        <v>145.97949147992799</v>
      </c>
      <c r="C256" s="16">
        <v>165.366186781088</v>
      </c>
      <c r="D256" s="16">
        <v>172.192811229732</v>
      </c>
      <c r="E256" s="16">
        <v>175.562817606609</v>
      </c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</row>
    <row r="257" spans="1:37" x14ac:dyDescent="0.25">
      <c r="A257" s="33">
        <v>43657</v>
      </c>
      <c r="B257" s="16">
        <v>146.40626291092499</v>
      </c>
      <c r="C257" s="16">
        <v>164.690161489183</v>
      </c>
      <c r="D257" s="16">
        <v>172.695710795233</v>
      </c>
      <c r="E257" s="16">
        <v>173.35113484621999</v>
      </c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</row>
    <row r="258" spans="1:37" x14ac:dyDescent="0.25">
      <c r="A258" s="33">
        <v>43658</v>
      </c>
      <c r="B258" s="16">
        <v>145.66201642062501</v>
      </c>
      <c r="C258" s="16">
        <v>164.43015176150899</v>
      </c>
      <c r="D258" s="16">
        <v>172.33809332642701</v>
      </c>
      <c r="E258" s="16">
        <v>171.30742799164699</v>
      </c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</row>
    <row r="259" spans="1:37" x14ac:dyDescent="0.25">
      <c r="A259" s="33">
        <v>43661</v>
      </c>
      <c r="B259" s="16">
        <v>141.12435612105801</v>
      </c>
      <c r="C259" s="16">
        <v>157.877906624926</v>
      </c>
      <c r="D259" s="16">
        <v>170.77351690037199</v>
      </c>
      <c r="E259" s="16">
        <v>162.43270096555401</v>
      </c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</row>
    <row r="260" spans="1:37" x14ac:dyDescent="0.25">
      <c r="A260" s="33">
        <v>43662</v>
      </c>
      <c r="B260" s="16">
        <v>142.69223493849901</v>
      </c>
      <c r="C260" s="16">
        <v>160.37400001031301</v>
      </c>
      <c r="D260" s="16">
        <v>172.63983306591399</v>
      </c>
      <c r="E260" s="16">
        <v>166.100174909923</v>
      </c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</row>
    <row r="261" spans="1:37" x14ac:dyDescent="0.25">
      <c r="A261" s="33">
        <v>43663</v>
      </c>
      <c r="B261" s="16">
        <v>141.60442703240599</v>
      </c>
      <c r="C261" s="16">
        <v>159.02194942650399</v>
      </c>
      <c r="D261" s="16">
        <v>171.16466100676899</v>
      </c>
      <c r="E261" s="16">
        <v>162.20873309113099</v>
      </c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</row>
    <row r="262" spans="1:37" x14ac:dyDescent="0.25">
      <c r="A262" s="33">
        <v>43664</v>
      </c>
      <c r="B262" s="16">
        <v>139.21588645479599</v>
      </c>
      <c r="C262" s="16">
        <v>156.421852150001</v>
      </c>
      <c r="D262" s="16">
        <v>168.337247894146</v>
      </c>
      <c r="E262" s="16">
        <v>159.96905434620601</v>
      </c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</row>
    <row r="263" spans="1:37" x14ac:dyDescent="0.25">
      <c r="A263" s="33">
        <v>43665</v>
      </c>
      <c r="B263" s="16">
        <v>136.910043725511</v>
      </c>
      <c r="C263" s="16">
        <v>154.39377627451901</v>
      </c>
      <c r="D263" s="16">
        <v>164.23582254885699</v>
      </c>
      <c r="E263" s="16">
        <v>156.217592448695</v>
      </c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</row>
    <row r="264" spans="1:37" x14ac:dyDescent="0.25">
      <c r="A264" s="33">
        <v>43668</v>
      </c>
      <c r="B264" s="16">
        <v>132.600673191948</v>
      </c>
      <c r="C264" s="16">
        <v>147.68552530137799</v>
      </c>
      <c r="D264" s="16">
        <v>160.436136942822</v>
      </c>
      <c r="E264" s="16">
        <v>151.430279131746</v>
      </c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</row>
    <row r="265" spans="1:37" x14ac:dyDescent="0.25">
      <c r="A265" s="33">
        <v>43669</v>
      </c>
      <c r="B265" s="16">
        <v>133.917897630949</v>
      </c>
      <c r="C265" s="16">
        <v>150.38962646899699</v>
      </c>
      <c r="D265" s="16">
        <v>160.346732575679</v>
      </c>
      <c r="E265" s="16">
        <v>155.85364465275799</v>
      </c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</row>
    <row r="266" spans="1:37" x14ac:dyDescent="0.25">
      <c r="A266" s="33">
        <v>43670</v>
      </c>
      <c r="B266" s="16">
        <v>135.833742497489</v>
      </c>
      <c r="C266" s="16">
        <v>151.94968483480599</v>
      </c>
      <c r="D266" s="16">
        <v>162.32480419986001</v>
      </c>
      <c r="E266" s="16">
        <v>157.9253474914</v>
      </c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</row>
    <row r="267" spans="1:37" x14ac:dyDescent="0.25">
      <c r="A267" s="33">
        <v>43671</v>
      </c>
      <c r="B267" s="16">
        <v>136.182903602952</v>
      </c>
      <c r="C267" s="16">
        <v>153.56174514582401</v>
      </c>
      <c r="D267" s="16">
        <v>161.87778236391</v>
      </c>
      <c r="E267" s="16">
        <v>160.081038283417</v>
      </c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</row>
    <row r="268" spans="1:37" x14ac:dyDescent="0.25">
      <c r="A268" s="33">
        <v>43672</v>
      </c>
      <c r="B268" s="16">
        <v>143.34138914640101</v>
      </c>
      <c r="C268" s="16">
        <v>169.68234825972499</v>
      </c>
      <c r="D268" s="16">
        <v>163.788800712675</v>
      </c>
      <c r="E268" s="16">
        <v>173.01518303458599</v>
      </c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</row>
    <row r="269" spans="1:37" x14ac:dyDescent="0.25">
      <c r="A269" s="33">
        <v>43675</v>
      </c>
      <c r="B269" s="16">
        <v>145.851074218284</v>
      </c>
      <c r="C269" s="16">
        <v>174.15451557538501</v>
      </c>
      <c r="D269" s="16">
        <v>165.990383255295</v>
      </c>
      <c r="E269" s="16">
        <v>176.68265697895501</v>
      </c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</row>
    <row r="270" spans="1:37" x14ac:dyDescent="0.25">
      <c r="A270" s="33">
        <v>43676</v>
      </c>
      <c r="B270" s="16">
        <v>145.16787799773701</v>
      </c>
      <c r="C270" s="16">
        <v>171.502416353207</v>
      </c>
      <c r="D270" s="16">
        <v>164.381104645552</v>
      </c>
      <c r="E270" s="16">
        <v>174.498970202869</v>
      </c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</row>
    <row r="271" spans="1:37" x14ac:dyDescent="0.25">
      <c r="A271" s="33">
        <v>43677</v>
      </c>
      <c r="B271" s="16">
        <v>143.42275536106899</v>
      </c>
      <c r="C271" s="16">
        <v>168.53830545837999</v>
      </c>
      <c r="D271" s="16">
        <v>163.487060973654</v>
      </c>
      <c r="E271" s="16">
        <v>171.083460116992</v>
      </c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</row>
    <row r="272" spans="1:37" x14ac:dyDescent="0.25">
      <c r="A272" s="33">
        <v>43678</v>
      </c>
      <c r="B272" s="16">
        <v>141.25482204929</v>
      </c>
      <c r="C272" s="16">
        <v>165.05417510774001</v>
      </c>
      <c r="D272" s="16">
        <v>161.22960070148099</v>
      </c>
      <c r="E272" s="16">
        <v>164.16845199279501</v>
      </c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</row>
    <row r="273" spans="1:37" x14ac:dyDescent="0.25">
      <c r="A273" s="33">
        <v>43679</v>
      </c>
      <c r="B273" s="16">
        <v>141.302180395927</v>
      </c>
      <c r="C273" s="16">
        <v>163.390112851048</v>
      </c>
      <c r="D273" s="16">
        <v>159.35210899054101</v>
      </c>
      <c r="E273" s="16">
        <v>163.44055640045599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</row>
    <row r="274" spans="1:37" x14ac:dyDescent="0.25">
      <c r="A274" s="33">
        <v>43682</v>
      </c>
      <c r="B274" s="16">
        <v>139.55978931533201</v>
      </c>
      <c r="C274" s="16">
        <v>162.09006421291301</v>
      </c>
      <c r="D274" s="16">
        <v>158.17867667088299</v>
      </c>
      <c r="E274" s="16">
        <v>161.480837498792</v>
      </c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</row>
    <row r="275" spans="1:37" x14ac:dyDescent="0.25">
      <c r="A275" s="33">
        <v>43683</v>
      </c>
      <c r="B275" s="16">
        <v>141.162734478479</v>
      </c>
      <c r="C275" s="16">
        <v>167.082250983454</v>
      </c>
      <c r="D275" s="16">
        <v>159.22917798557299</v>
      </c>
      <c r="E275" s="16">
        <v>168.871777356602</v>
      </c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</row>
    <row r="276" spans="1:37" x14ac:dyDescent="0.25">
      <c r="A276" s="33">
        <v>43684</v>
      </c>
      <c r="B276" s="16">
        <v>139.801258837571</v>
      </c>
      <c r="C276" s="16">
        <v>163.91013230639501</v>
      </c>
      <c r="D276" s="16">
        <v>161.73250026698199</v>
      </c>
      <c r="E276" s="16">
        <v>168.22786971763699</v>
      </c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</row>
    <row r="277" spans="1:37" x14ac:dyDescent="0.25">
      <c r="A277" s="33">
        <v>43685</v>
      </c>
      <c r="B277" s="16">
        <v>140.454885967774</v>
      </c>
      <c r="C277" s="16">
        <v>165.31418483541299</v>
      </c>
      <c r="D277" s="16">
        <v>157.85458583990101</v>
      </c>
      <c r="E277" s="16">
        <v>176.40269713592701</v>
      </c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</row>
    <row r="278" spans="1:37" x14ac:dyDescent="0.25">
      <c r="A278" s="33">
        <v>43686</v>
      </c>
      <c r="B278" s="16">
        <v>151.21564471209399</v>
      </c>
      <c r="C278" s="16">
        <v>181.53879184043001</v>
      </c>
      <c r="D278" s="16">
        <v>169.86829768260901</v>
      </c>
      <c r="E278" s="16">
        <v>196.447821901878</v>
      </c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</row>
    <row r="279" spans="1:37" x14ac:dyDescent="0.25">
      <c r="A279" s="33">
        <v>43689</v>
      </c>
      <c r="B279" s="16">
        <v>95.400435819756197</v>
      </c>
      <c r="C279" s="16">
        <v>96.099595336942002</v>
      </c>
      <c r="D279" s="16">
        <v>141.13596917316301</v>
      </c>
      <c r="E279" s="16">
        <v>105.068929114612</v>
      </c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</row>
    <row r="280" spans="1:37" x14ac:dyDescent="0.25">
      <c r="A280" s="33">
        <v>43690</v>
      </c>
      <c r="B280" s="16">
        <v>104.02341079804999</v>
      </c>
      <c r="C280" s="16">
        <v>104.523910512566</v>
      </c>
      <c r="D280" s="16">
        <v>148.210089728003</v>
      </c>
      <c r="E280" s="16">
        <v>122.706399229821</v>
      </c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</row>
    <row r="281" spans="1:37" x14ac:dyDescent="0.25">
      <c r="A281" s="33">
        <v>43691</v>
      </c>
      <c r="B281" s="16">
        <v>101.679531155736</v>
      </c>
      <c r="C281" s="16">
        <v>106.551986388164</v>
      </c>
      <c r="D281" s="16">
        <v>142.47703468124399</v>
      </c>
      <c r="E281" s="16">
        <v>124.66611813148501</v>
      </c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</row>
    <row r="282" spans="1:37" x14ac:dyDescent="0.25">
      <c r="A282" s="33">
        <v>43692</v>
      </c>
      <c r="B282" s="16">
        <v>105.98200451117</v>
      </c>
      <c r="C282" s="16">
        <v>105.979964987375</v>
      </c>
      <c r="D282" s="16">
        <v>139.28082855371801</v>
      </c>
      <c r="E282" s="16">
        <v>128.13762018596799</v>
      </c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</row>
    <row r="283" spans="1:37" x14ac:dyDescent="0.25">
      <c r="A283" s="33">
        <v>43693</v>
      </c>
      <c r="B283" s="16">
        <v>103.821821988677</v>
      </c>
      <c r="C283" s="16">
        <v>104.679916349123</v>
      </c>
      <c r="D283" s="16">
        <v>134.15125298569899</v>
      </c>
      <c r="E283" s="16">
        <v>121.586559857358</v>
      </c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</row>
    <row r="284" spans="1:37" x14ac:dyDescent="0.25">
      <c r="A284" s="33">
        <v>43696</v>
      </c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</row>
    <row r="285" spans="1:37" x14ac:dyDescent="0.25">
      <c r="A285" s="33">
        <v>43697</v>
      </c>
      <c r="B285" s="16">
        <v>92.977443496114603</v>
      </c>
      <c r="C285" s="16">
        <v>87.727282106760001</v>
      </c>
      <c r="D285" s="16">
        <v>120.01418742188299</v>
      </c>
      <c r="E285" s="16">
        <v>100.11363989184601</v>
      </c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</row>
    <row r="286" spans="1:37" x14ac:dyDescent="0.25">
      <c r="A286" s="33">
        <v>43698</v>
      </c>
      <c r="B286" s="16">
        <v>95.406820831121905</v>
      </c>
      <c r="C286" s="16">
        <v>89.807359927915996</v>
      </c>
      <c r="D286" s="16">
        <v>124.28324595571</v>
      </c>
      <c r="E286" s="16">
        <v>104.369029506808</v>
      </c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</row>
    <row r="287" spans="1:37" x14ac:dyDescent="0.25">
      <c r="A287" s="33">
        <v>43699</v>
      </c>
      <c r="B287" s="16">
        <v>95.779814759618603</v>
      </c>
      <c r="C287" s="16">
        <v>90.223375492147198</v>
      </c>
      <c r="D287" s="16">
        <v>122.31634987727701</v>
      </c>
      <c r="E287" s="16">
        <v>103.78111383644899</v>
      </c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</row>
    <row r="288" spans="1:37" x14ac:dyDescent="0.25">
      <c r="A288" s="33">
        <v>43700</v>
      </c>
      <c r="B288" s="16">
        <v>90.776321782730506</v>
      </c>
      <c r="C288" s="16">
        <v>84.035143974353602</v>
      </c>
      <c r="D288" s="16">
        <v>119.611867769505</v>
      </c>
      <c r="E288" s="16">
        <v>95.578290433622897</v>
      </c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</row>
    <row r="289" spans="1:37" x14ac:dyDescent="0.25">
      <c r="A289" s="33">
        <v>43703</v>
      </c>
      <c r="B289" s="16">
        <v>88.257451854646206</v>
      </c>
      <c r="C289" s="16">
        <v>80.082996114040697</v>
      </c>
      <c r="D289" s="16">
        <v>117.54439177806501</v>
      </c>
      <c r="E289" s="16">
        <v>92.610716096707606</v>
      </c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</row>
    <row r="290" spans="1:37" x14ac:dyDescent="0.25">
      <c r="A290" s="33">
        <v>43704</v>
      </c>
      <c r="B290" s="16">
        <v>84.072059804690099</v>
      </c>
      <c r="C290" s="16">
        <v>75.766834635171094</v>
      </c>
      <c r="D290" s="16">
        <v>114.784031940508</v>
      </c>
      <c r="E290" s="16">
        <v>86.255627658451004</v>
      </c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</row>
    <row r="291" spans="1:37" x14ac:dyDescent="0.25">
      <c r="A291" s="33">
        <v>43705</v>
      </c>
      <c r="B291" s="16">
        <v>87.057274576625801</v>
      </c>
      <c r="C291" s="16">
        <v>78.730945530347498</v>
      </c>
      <c r="D291" s="16">
        <v>117.488514048513</v>
      </c>
      <c r="E291" s="16">
        <v>88.859254199196599</v>
      </c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</row>
    <row r="292" spans="1:37" x14ac:dyDescent="0.25">
      <c r="A292" s="33">
        <v>43706</v>
      </c>
      <c r="B292" s="16">
        <v>81.978902829694604</v>
      </c>
      <c r="C292" s="16">
        <v>71.9706926115323</v>
      </c>
      <c r="D292" s="16">
        <v>117.477338502416</v>
      </c>
      <c r="E292" s="16">
        <v>81.384326388593806</v>
      </c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</row>
    <row r="293" spans="1:37" x14ac:dyDescent="0.25">
      <c r="A293" s="33">
        <v>43707</v>
      </c>
      <c r="B293" s="16">
        <v>83.7172648659907</v>
      </c>
      <c r="C293" s="16">
        <v>71.918690666090697</v>
      </c>
      <c r="D293" s="16">
        <v>123.74681975261799</v>
      </c>
      <c r="E293" s="16">
        <v>82.336189855122896</v>
      </c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</row>
    <row r="294" spans="1:37" x14ac:dyDescent="0.25">
      <c r="A294" s="33">
        <v>43710</v>
      </c>
      <c r="B294" s="16">
        <v>89.3479230274679</v>
      </c>
      <c r="C294" s="16">
        <v>74.518787942593903</v>
      </c>
      <c r="D294" s="16">
        <v>132.84371411520999</v>
      </c>
      <c r="E294" s="16">
        <v>89.8671096344478</v>
      </c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</row>
    <row r="295" spans="1:37" x14ac:dyDescent="0.25">
      <c r="A295" s="33">
        <v>43711</v>
      </c>
      <c r="B295" s="16">
        <v>79.017520881025106</v>
      </c>
      <c r="C295" s="16">
        <v>61.622305451426698</v>
      </c>
      <c r="D295" s="16">
        <v>112.41481620981401</v>
      </c>
      <c r="E295" s="16">
        <v>75.701141573605099</v>
      </c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</row>
    <row r="296" spans="1:37" x14ac:dyDescent="0.25">
      <c r="A296" s="33">
        <v>43712</v>
      </c>
      <c r="B296" s="16">
        <v>84.268731813761406</v>
      </c>
      <c r="C296" s="16">
        <v>70.046620627050302</v>
      </c>
      <c r="D296" s="16">
        <v>117.73437605821501</v>
      </c>
      <c r="E296" s="16">
        <v>80.628434812184395</v>
      </c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</row>
    <row r="297" spans="1:37" x14ac:dyDescent="0.25">
      <c r="A297" s="33">
        <v>43713</v>
      </c>
      <c r="B297" s="16">
        <v>91.746297205565497</v>
      </c>
      <c r="C297" s="16">
        <v>75.142811288824305</v>
      </c>
      <c r="D297" s="16">
        <v>131.68145734164901</v>
      </c>
      <c r="E297" s="16">
        <v>88.411318450234802</v>
      </c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</row>
    <row r="298" spans="1:37" x14ac:dyDescent="0.25">
      <c r="A298" s="33">
        <v>43714</v>
      </c>
      <c r="B298" s="16">
        <v>94.586398081970401</v>
      </c>
      <c r="C298" s="16">
        <v>79.198963040136704</v>
      </c>
      <c r="D298" s="16">
        <v>135.961691421457</v>
      </c>
      <c r="E298" s="16">
        <v>89.895105618750705</v>
      </c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</row>
    <row r="299" spans="1:37" x14ac:dyDescent="0.25">
      <c r="A299" s="33">
        <v>43717</v>
      </c>
      <c r="B299" s="16">
        <v>93.084144889959106</v>
      </c>
      <c r="C299" s="16">
        <v>78.834949421463506</v>
      </c>
      <c r="D299" s="16">
        <v>128.71993767819399</v>
      </c>
      <c r="E299" s="16">
        <v>88.887250183615805</v>
      </c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</row>
    <row r="300" spans="1:37" x14ac:dyDescent="0.25">
      <c r="A300" s="33">
        <v>43718</v>
      </c>
      <c r="B300" s="16">
        <v>97.188682891661301</v>
      </c>
      <c r="C300" s="16">
        <v>82.839099227101499</v>
      </c>
      <c r="D300" s="16">
        <v>134.05067307245901</v>
      </c>
      <c r="E300" s="16">
        <v>93.1986317673</v>
      </c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</row>
    <row r="301" spans="1:37" x14ac:dyDescent="0.25">
      <c r="A301" s="33">
        <v>43719</v>
      </c>
      <c r="B301" s="16">
        <v>97.815882220747895</v>
      </c>
      <c r="C301" s="16">
        <v>82.943103118217607</v>
      </c>
      <c r="D301" s="16">
        <v>132.977820666041</v>
      </c>
      <c r="E301" s="16">
        <v>92.358752237982102</v>
      </c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</row>
    <row r="302" spans="1:37" x14ac:dyDescent="0.25">
      <c r="A302" s="33">
        <v>43720</v>
      </c>
      <c r="B302" s="16">
        <v>99.381405071239001</v>
      </c>
      <c r="C302" s="16">
        <v>84.035143974353602</v>
      </c>
      <c r="D302" s="16">
        <v>133.59247569064601</v>
      </c>
      <c r="E302" s="16">
        <v>94.094503265223494</v>
      </c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</row>
    <row r="303" spans="1:37" x14ac:dyDescent="0.25">
      <c r="A303" s="33">
        <v>43721</v>
      </c>
      <c r="B303" s="16">
        <v>102.753920294577</v>
      </c>
      <c r="C303" s="16">
        <v>83.8271361921215</v>
      </c>
      <c r="D303" s="16">
        <v>140.44308532727899</v>
      </c>
      <c r="E303" s="16">
        <v>100.11363989184601</v>
      </c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</row>
    <row r="304" spans="1:37" x14ac:dyDescent="0.25">
      <c r="A304" s="33">
        <v>43724</v>
      </c>
      <c r="B304" s="16">
        <v>104.755945743062</v>
      </c>
      <c r="C304" s="16">
        <v>85.855212067836007</v>
      </c>
      <c r="D304" s="16">
        <v>140.85658052563701</v>
      </c>
      <c r="E304" s="16">
        <v>99.4697322526481</v>
      </c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</row>
    <row r="305" spans="1:37" x14ac:dyDescent="0.25">
      <c r="A305" s="33">
        <v>43725</v>
      </c>
      <c r="B305" s="16">
        <v>102.94629010348601</v>
      </c>
      <c r="C305" s="16">
        <v>87.207262651529206</v>
      </c>
      <c r="D305" s="16">
        <v>137.62684776051901</v>
      </c>
      <c r="E305" s="16">
        <v>96.726125790271894</v>
      </c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</row>
    <row r="306" spans="1:37" x14ac:dyDescent="0.25">
      <c r="A306" s="33">
        <v>43726</v>
      </c>
      <c r="B306" s="16">
        <v>102.842593420995</v>
      </c>
      <c r="C306" s="16">
        <v>85.647204285603905</v>
      </c>
      <c r="D306" s="16">
        <v>137.783305403078</v>
      </c>
      <c r="E306" s="16">
        <v>93.8145434220787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</row>
    <row r="307" spans="1:37" x14ac:dyDescent="0.25">
      <c r="A307" s="33">
        <v>43727</v>
      </c>
      <c r="B307" s="16">
        <v>103.991997907637</v>
      </c>
      <c r="C307" s="16">
        <v>86.427233468508305</v>
      </c>
      <c r="D307" s="16">
        <v>142.96875870088101</v>
      </c>
      <c r="E307" s="16">
        <v>93.170635782880694</v>
      </c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</row>
    <row r="308" spans="1:37" x14ac:dyDescent="0.25">
      <c r="A308" s="33">
        <v>43728</v>
      </c>
      <c r="B308" s="16">
        <v>102.76344659505401</v>
      </c>
      <c r="C308" s="16">
        <v>84.815173157258002</v>
      </c>
      <c r="D308" s="16">
        <v>141.96295956987899</v>
      </c>
      <c r="E308" s="16">
        <v>91.350896802847302</v>
      </c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</row>
    <row r="309" spans="1:37" x14ac:dyDescent="0.25">
      <c r="A309" s="33">
        <v>43731</v>
      </c>
      <c r="B309" s="16">
        <v>99.538059789687395</v>
      </c>
      <c r="C309" s="16">
        <v>83.203112845774697</v>
      </c>
      <c r="D309" s="16">
        <v>136.24108006874999</v>
      </c>
      <c r="E309" s="16">
        <v>88.719274277682402</v>
      </c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</row>
    <row r="310" spans="1:37" x14ac:dyDescent="0.25">
      <c r="A310" s="33">
        <v>43732</v>
      </c>
      <c r="B310" s="16">
        <v>94.980664000264397</v>
      </c>
      <c r="C310" s="16">
        <v>80.030994168482707</v>
      </c>
      <c r="D310" s="16">
        <v>131.10032895486799</v>
      </c>
      <c r="E310" s="16">
        <v>86.2276316741481</v>
      </c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</row>
    <row r="311" spans="1:37" x14ac:dyDescent="0.25">
      <c r="A311" s="33">
        <v>43733</v>
      </c>
      <c r="B311" s="16">
        <v>96.254217692767298</v>
      </c>
      <c r="C311" s="16">
        <v>82.163073935196707</v>
      </c>
      <c r="D311" s="16">
        <v>131.02210013358899</v>
      </c>
      <c r="E311" s="16">
        <v>88.607290340471096</v>
      </c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</row>
    <row r="312" spans="1:37" x14ac:dyDescent="0.25">
      <c r="A312" s="33">
        <v>43734</v>
      </c>
      <c r="B312" s="16">
        <v>96.028830204508296</v>
      </c>
      <c r="C312" s="16">
        <v>82.631091444985898</v>
      </c>
      <c r="D312" s="16">
        <v>129.84866781416301</v>
      </c>
      <c r="E312" s="16">
        <v>88.915246167918696</v>
      </c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</row>
    <row r="313" spans="1:37" x14ac:dyDescent="0.25">
      <c r="A313" s="33">
        <v>43735</v>
      </c>
      <c r="B313" s="16">
        <v>98.3202639775118</v>
      </c>
      <c r="C313" s="16">
        <v>85.543200394604398</v>
      </c>
      <c r="D313" s="16">
        <v>134.57592372968799</v>
      </c>
      <c r="E313" s="16">
        <v>92.694704049732493</v>
      </c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</row>
    <row r="314" spans="1:37" x14ac:dyDescent="0.25">
      <c r="A314" s="33">
        <v>43738</v>
      </c>
      <c r="B314" s="16">
        <v>99.247524698497699</v>
      </c>
      <c r="C314" s="16">
        <v>84.815173157258002</v>
      </c>
      <c r="D314" s="16">
        <v>132.41904337098799</v>
      </c>
      <c r="E314" s="16">
        <v>92.918671924155205</v>
      </c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</row>
    <row r="315" spans="1:37" x14ac:dyDescent="0.25">
      <c r="A315" s="33">
        <v>43739</v>
      </c>
      <c r="B315" s="16">
        <v>102.659135312424</v>
      </c>
      <c r="C315" s="16">
        <v>87.623278215760394</v>
      </c>
      <c r="D315" s="16">
        <v>138.72205125889701</v>
      </c>
      <c r="E315" s="16">
        <v>96.222198072820902</v>
      </c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</row>
    <row r="316" spans="1:37" x14ac:dyDescent="0.25">
      <c r="A316" s="33">
        <v>43740</v>
      </c>
      <c r="B316" s="16">
        <v>105.137748938752</v>
      </c>
      <c r="C316" s="16">
        <v>90.847398838494001</v>
      </c>
      <c r="D316" s="16">
        <v>142.33175258454901</v>
      </c>
      <c r="E316" s="16">
        <v>99.105784456711305</v>
      </c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</row>
    <row r="317" spans="1:37" x14ac:dyDescent="0.25">
      <c r="A317" s="33">
        <v>43741</v>
      </c>
      <c r="B317" s="16">
        <v>103.682683371124</v>
      </c>
      <c r="C317" s="16">
        <v>88.975328799569994</v>
      </c>
      <c r="D317" s="16">
        <v>138.77792898821599</v>
      </c>
      <c r="E317" s="16">
        <v>94.514443029882401</v>
      </c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</row>
    <row r="318" spans="1:37" x14ac:dyDescent="0.25">
      <c r="A318" s="33">
        <v>43742</v>
      </c>
      <c r="B318" s="16">
        <v>108.63567671226301</v>
      </c>
      <c r="C318" s="16">
        <v>93.395494169439203</v>
      </c>
      <c r="D318" s="16">
        <v>145.28209670214</v>
      </c>
      <c r="E318" s="16">
        <v>100.64556359371601</v>
      </c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</row>
    <row r="319" spans="1:37" x14ac:dyDescent="0.25">
      <c r="A319" s="33">
        <v>43745</v>
      </c>
      <c r="B319" s="16">
        <v>105.645886584534</v>
      </c>
      <c r="C319" s="16">
        <v>91.263414402725203</v>
      </c>
      <c r="D319" s="16">
        <v>139.861956940498</v>
      </c>
      <c r="E319" s="16">
        <v>97.426025398075595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</row>
    <row r="320" spans="1:37" x14ac:dyDescent="0.25">
      <c r="A320" s="33">
        <v>43746</v>
      </c>
      <c r="B320" s="16">
        <v>103.31173810933301</v>
      </c>
      <c r="C320" s="16">
        <v>88.299303507665201</v>
      </c>
      <c r="D320" s="16">
        <v>139.31435519130901</v>
      </c>
      <c r="E320" s="16">
        <v>94.178491218131995</v>
      </c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</row>
    <row r="321" spans="1:37" x14ac:dyDescent="0.25">
      <c r="A321" s="33">
        <v>43747</v>
      </c>
      <c r="B321" s="16">
        <v>103.58800082223</v>
      </c>
      <c r="C321" s="16">
        <v>89.6513540913584</v>
      </c>
      <c r="D321" s="16">
        <v>138.76675344235301</v>
      </c>
      <c r="E321" s="16">
        <v>97.594001304008998</v>
      </c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</row>
    <row r="322" spans="1:37" x14ac:dyDescent="0.25">
      <c r="A322" s="33">
        <v>43748</v>
      </c>
      <c r="B322" s="16">
        <v>108.38539792282999</v>
      </c>
      <c r="C322" s="16">
        <v>94.071519461227595</v>
      </c>
      <c r="D322" s="16">
        <v>145.27092115627599</v>
      </c>
      <c r="E322" s="16">
        <v>105.85281667532399</v>
      </c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</row>
    <row r="323" spans="1:37" x14ac:dyDescent="0.25">
      <c r="A323" s="33">
        <v>43749</v>
      </c>
      <c r="B323" s="16">
        <v>108.57288507605</v>
      </c>
      <c r="C323" s="16">
        <v>93.915513624786399</v>
      </c>
      <c r="D323" s="16">
        <v>144.354526392417</v>
      </c>
      <c r="E323" s="16">
        <v>104.45301745983301</v>
      </c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</row>
    <row r="324" spans="1:37" x14ac:dyDescent="0.25">
      <c r="A324" s="33">
        <v>43752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</row>
    <row r="325" spans="1:37" x14ac:dyDescent="0.25">
      <c r="A325" s="33">
        <v>43753</v>
      </c>
      <c r="B325" s="16">
        <v>106.987114569056</v>
      </c>
      <c r="C325" s="16">
        <v>94.123521406785599</v>
      </c>
      <c r="D325" s="16">
        <v>143.035811976297</v>
      </c>
      <c r="E325" s="16">
        <v>102.577286511078</v>
      </c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</row>
    <row r="326" spans="1:37" x14ac:dyDescent="0.25">
      <c r="A326" s="33">
        <v>43754</v>
      </c>
      <c r="B326" s="16">
        <v>105.025618577958</v>
      </c>
      <c r="C326" s="16">
        <v>92.043443585629603</v>
      </c>
      <c r="D326" s="16">
        <v>140.230749955401</v>
      </c>
      <c r="E326" s="16">
        <v>99.833680048701396</v>
      </c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</row>
    <row r="327" spans="1:37" x14ac:dyDescent="0.25">
      <c r="A327" s="33">
        <v>43755</v>
      </c>
      <c r="B327" s="16">
        <v>109.245598951704</v>
      </c>
      <c r="C327" s="16">
        <v>95.475571990595199</v>
      </c>
      <c r="D327" s="16">
        <v>150.29991681128701</v>
      </c>
      <c r="E327" s="16">
        <v>105.71283675381</v>
      </c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</row>
    <row r="328" spans="1:37" x14ac:dyDescent="0.25">
      <c r="A328" s="33">
        <v>43756</v>
      </c>
      <c r="B328" s="16">
        <v>109.154569858569</v>
      </c>
      <c r="C328" s="16">
        <v>96.775620628846795</v>
      </c>
      <c r="D328" s="16">
        <v>150.28874126542399</v>
      </c>
      <c r="E328" s="16">
        <v>105.292896989151</v>
      </c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</row>
    <row r="329" spans="1:37" x14ac:dyDescent="0.25">
      <c r="A329" s="33">
        <v>43759</v>
      </c>
      <c r="B329" s="16">
        <v>111.14266437303699</v>
      </c>
      <c r="C329" s="16">
        <v>99.791733469348401</v>
      </c>
      <c r="D329" s="16">
        <v>154.200182330562</v>
      </c>
      <c r="E329" s="16">
        <v>106.832676126156</v>
      </c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</row>
    <row r="330" spans="1:37" x14ac:dyDescent="0.25">
      <c r="A330" s="33">
        <v>43760</v>
      </c>
      <c r="B330" s="16">
        <v>113.712443670374</v>
      </c>
      <c r="C330" s="16">
        <v>101.507797671831</v>
      </c>
      <c r="D330" s="16">
        <v>158.65922514465601</v>
      </c>
      <c r="E330" s="16">
        <v>107.700551639777</v>
      </c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</row>
    <row r="331" spans="1:37" x14ac:dyDescent="0.25">
      <c r="A331" s="33">
        <v>43761</v>
      </c>
      <c r="B331" s="16">
        <v>111.908899886417</v>
      </c>
      <c r="C331" s="16">
        <v>101.0917821076</v>
      </c>
      <c r="D331" s="16">
        <v>156.915839984082</v>
      </c>
      <c r="E331" s="16">
        <v>108.56842715328099</v>
      </c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</row>
    <row r="332" spans="1:37" x14ac:dyDescent="0.25">
      <c r="A332" s="33">
        <v>43762</v>
      </c>
      <c r="B332" s="16">
        <v>114.302493842202</v>
      </c>
      <c r="C332" s="16">
        <v>101.351791835274</v>
      </c>
      <c r="D332" s="16">
        <v>164.26934918644801</v>
      </c>
      <c r="E332" s="16">
        <v>106.916664079065</v>
      </c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</row>
    <row r="333" spans="1:37" x14ac:dyDescent="0.25">
      <c r="A333" s="33">
        <v>43763</v>
      </c>
      <c r="B333" s="16">
        <v>117.874310196843</v>
      </c>
      <c r="C333" s="16">
        <v>105.30393969547001</v>
      </c>
      <c r="D333" s="16">
        <v>169.946526503656</v>
      </c>
      <c r="E333" s="16">
        <v>111.899949286249</v>
      </c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</row>
    <row r="334" spans="1:37" x14ac:dyDescent="0.25">
      <c r="A334" s="33">
        <v>43766</v>
      </c>
      <c r="B334" s="16">
        <v>113.28157490584999</v>
      </c>
      <c r="C334" s="16">
        <v>95.6835797727108</v>
      </c>
      <c r="D334" s="16">
        <v>163.151794596575</v>
      </c>
      <c r="E334" s="16">
        <v>104.816965255886</v>
      </c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</row>
    <row r="335" spans="1:37" x14ac:dyDescent="0.25">
      <c r="A335" s="33">
        <v>43767</v>
      </c>
      <c r="B335" s="16">
        <v>111.120368049829</v>
      </c>
      <c r="C335" s="16">
        <v>89.443346309242798</v>
      </c>
      <c r="D335" s="16">
        <v>161.30782952299299</v>
      </c>
      <c r="E335" s="16">
        <v>101.065503358375</v>
      </c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</row>
    <row r="336" spans="1:37" x14ac:dyDescent="0.25">
      <c r="A336" s="33">
        <v>43768</v>
      </c>
      <c r="B336" s="16">
        <v>115.71221558528499</v>
      </c>
      <c r="C336" s="16">
        <v>93.239488332881606</v>
      </c>
      <c r="D336" s="16">
        <v>166.64974046312301</v>
      </c>
      <c r="E336" s="16">
        <v>102.185342730721</v>
      </c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</row>
    <row r="337" spans="1:37" x14ac:dyDescent="0.25">
      <c r="A337" s="33">
        <v>43769</v>
      </c>
      <c r="B337" s="16">
        <v>119.489171771798</v>
      </c>
      <c r="C337" s="16">
        <v>95.787583663710393</v>
      </c>
      <c r="D337" s="16">
        <v>168.538407720393</v>
      </c>
      <c r="E337" s="16">
        <v>102.801254385617</v>
      </c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</row>
    <row r="338" spans="1:37" x14ac:dyDescent="0.25">
      <c r="A338" s="33">
        <v>43770</v>
      </c>
      <c r="B338" s="16">
        <v>122.04263002390501</v>
      </c>
      <c r="C338" s="16">
        <v>97.763657593866796</v>
      </c>
      <c r="D338" s="16">
        <v>170.76234135450801</v>
      </c>
      <c r="E338" s="16">
        <v>102.185342730721</v>
      </c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</row>
    <row r="339" spans="1:37" x14ac:dyDescent="0.25">
      <c r="A339" s="33">
        <v>43773</v>
      </c>
      <c r="B339" s="16">
        <v>127.28550971183</v>
      </c>
      <c r="C339" s="16">
        <v>105.51194747758601</v>
      </c>
      <c r="D339" s="16">
        <v>174.729660148965</v>
      </c>
      <c r="E339" s="16">
        <v>107.92451951419901</v>
      </c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</row>
    <row r="340" spans="1:37" x14ac:dyDescent="0.25">
      <c r="A340" s="33">
        <v>43774</v>
      </c>
      <c r="B340" s="16">
        <v>125.890435935813</v>
      </c>
      <c r="C340" s="16">
        <v>104.57591245812399</v>
      </c>
      <c r="D340" s="16">
        <v>174.21558503759999</v>
      </c>
      <c r="E340" s="16">
        <v>106.944660063367</v>
      </c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</row>
    <row r="341" spans="1:37" x14ac:dyDescent="0.25">
      <c r="A341" s="33">
        <v>43775</v>
      </c>
      <c r="B341" s="16">
        <v>121.214456485352</v>
      </c>
      <c r="C341" s="16">
        <v>100.519760706811</v>
      </c>
      <c r="D341" s="16">
        <v>165.275148317683</v>
      </c>
      <c r="E341" s="16">
        <v>104.42502147553</v>
      </c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</row>
    <row r="342" spans="1:37" x14ac:dyDescent="0.25">
      <c r="A342" s="33">
        <v>43776</v>
      </c>
      <c r="B342" s="16">
        <v>122.473430499318</v>
      </c>
      <c r="C342" s="16">
        <v>104.419906621566</v>
      </c>
      <c r="D342" s="16">
        <v>168.27019461872999</v>
      </c>
      <c r="E342" s="16">
        <v>105.62884880078499</v>
      </c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</row>
    <row r="343" spans="1:37" x14ac:dyDescent="0.25">
      <c r="A343" s="33">
        <v>43777</v>
      </c>
      <c r="B343" s="16">
        <v>116.53857946815</v>
      </c>
      <c r="C343" s="16">
        <v>101.299789889832</v>
      </c>
      <c r="D343" s="16">
        <v>165.956856617471</v>
      </c>
      <c r="E343" s="16">
        <v>102.773258401314</v>
      </c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</row>
    <row r="344" spans="1:37" x14ac:dyDescent="0.25">
      <c r="A344" s="33">
        <v>43780</v>
      </c>
      <c r="B344" s="16">
        <v>114.919279115275</v>
      </c>
      <c r="C344" s="16">
        <v>100.675766543485</v>
      </c>
      <c r="D344" s="16">
        <v>160.02264174446501</v>
      </c>
      <c r="E344" s="16">
        <v>106.55271628312801</v>
      </c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</row>
    <row r="345" spans="1:37" x14ac:dyDescent="0.25">
      <c r="A345" s="33">
        <v>43781</v>
      </c>
      <c r="B345" s="16">
        <v>114.14536110137099</v>
      </c>
      <c r="C345" s="16">
        <v>96.827622574288398</v>
      </c>
      <c r="D345" s="16">
        <v>158.446889772546</v>
      </c>
      <c r="E345" s="16">
        <v>107.336603843723</v>
      </c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</row>
    <row r="346" spans="1:37" x14ac:dyDescent="0.25">
      <c r="A346" s="33">
        <v>43782</v>
      </c>
      <c r="B346" s="16">
        <v>110.425528573105</v>
      </c>
      <c r="C346" s="16">
        <v>92.511461095418795</v>
      </c>
      <c r="D346" s="16">
        <v>153.77551158634</v>
      </c>
      <c r="E346" s="16">
        <v>105.404880926362</v>
      </c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</row>
    <row r="347" spans="1:37" x14ac:dyDescent="0.25">
      <c r="A347" s="33">
        <v>43783</v>
      </c>
      <c r="B347" s="16">
        <v>105.915013108053</v>
      </c>
      <c r="C347" s="16">
        <v>87.987291834433606</v>
      </c>
      <c r="D347" s="16">
        <v>155.720056572929</v>
      </c>
      <c r="E347" s="16">
        <v>98.797828629263705</v>
      </c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</row>
    <row r="348" spans="1:37" x14ac:dyDescent="0.25">
      <c r="A348" s="33">
        <v>43784</v>
      </c>
      <c r="B348" s="16">
        <v>108.755557862343</v>
      </c>
      <c r="C348" s="16">
        <v>92.303453313303194</v>
      </c>
      <c r="D348" s="16">
        <v>158.42453868058499</v>
      </c>
      <c r="E348" s="16">
        <v>99.189772409503306</v>
      </c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</row>
    <row r="349" spans="1:37" x14ac:dyDescent="0.25">
      <c r="A349" s="33">
        <v>43787</v>
      </c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</row>
    <row r="350" spans="1:37" x14ac:dyDescent="0.25">
      <c r="A350" s="33">
        <v>43788</v>
      </c>
      <c r="B350" s="16">
        <v>110.125330603682</v>
      </c>
      <c r="C350" s="16">
        <v>93.915513624786399</v>
      </c>
      <c r="D350" s="16">
        <v>153.74198494851601</v>
      </c>
      <c r="E350" s="16">
        <v>99.413740284042404</v>
      </c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</row>
    <row r="351" spans="1:37" x14ac:dyDescent="0.25">
      <c r="A351" s="33">
        <v>43789</v>
      </c>
      <c r="B351" s="16">
        <v>114.114562811097</v>
      </c>
      <c r="C351" s="16">
        <v>97.451645920635201</v>
      </c>
      <c r="D351" s="16">
        <v>157.25110636116</v>
      </c>
      <c r="E351" s="16">
        <v>103.44516202469801</v>
      </c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</row>
    <row r="352" spans="1:37" x14ac:dyDescent="0.25">
      <c r="A352" s="33">
        <v>43790</v>
      </c>
      <c r="B352" s="16">
        <v>113.52137135015801</v>
      </c>
      <c r="C352" s="16">
        <v>97.139634247519993</v>
      </c>
      <c r="D352" s="16">
        <v>154.837188446661</v>
      </c>
      <c r="E352" s="16">
        <v>104.14506163238499</v>
      </c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</row>
    <row r="353" spans="1:37" x14ac:dyDescent="0.25">
      <c r="A353" s="33">
        <v>43791</v>
      </c>
      <c r="B353" s="16">
        <v>114.687199315405</v>
      </c>
      <c r="C353" s="16">
        <v>98.543686776771196</v>
      </c>
      <c r="D353" s="16">
        <v>158.51394304796099</v>
      </c>
      <c r="E353" s="16">
        <v>104.704981318675</v>
      </c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</row>
    <row r="354" spans="1:37" x14ac:dyDescent="0.25">
      <c r="A354" s="33">
        <v>43794</v>
      </c>
      <c r="B354" s="16">
        <v>114.36586593405799</v>
      </c>
      <c r="C354" s="16">
        <v>98.231675103539601</v>
      </c>
      <c r="D354" s="16">
        <v>159.34093344467701</v>
      </c>
      <c r="E354" s="16">
        <v>106.104780534166</v>
      </c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</row>
    <row r="355" spans="1:37" x14ac:dyDescent="0.25">
      <c r="A355" s="33">
        <v>43795</v>
      </c>
      <c r="B355" s="16">
        <v>109.648981437087</v>
      </c>
      <c r="C355" s="16">
        <v>94.747544753132402</v>
      </c>
      <c r="D355" s="16">
        <v>151.88684432906999</v>
      </c>
      <c r="E355" s="16">
        <v>100.337607766269</v>
      </c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</row>
    <row r="356" spans="1:37" x14ac:dyDescent="0.25">
      <c r="A356" s="33">
        <v>43796</v>
      </c>
      <c r="B356" s="16">
        <v>115.85121762519699</v>
      </c>
      <c r="C356" s="16">
        <v>103.74388132966099</v>
      </c>
      <c r="D356" s="16">
        <v>158.569820777513</v>
      </c>
      <c r="E356" s="16">
        <v>109.660270541557</v>
      </c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</row>
    <row r="357" spans="1:37" x14ac:dyDescent="0.25">
      <c r="A357" s="33">
        <v>43797</v>
      </c>
      <c r="B357" s="16">
        <v>116.84157728229199</v>
      </c>
      <c r="C357" s="16">
        <v>103.74388132966099</v>
      </c>
      <c r="D357" s="16">
        <v>159.977939560777</v>
      </c>
      <c r="E357" s="16">
        <v>109.744258494349</v>
      </c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</row>
    <row r="358" spans="1:37" x14ac:dyDescent="0.25">
      <c r="A358" s="33">
        <v>43798</v>
      </c>
      <c r="B358" s="16">
        <v>117.79905583779301</v>
      </c>
      <c r="C358" s="16">
        <v>103.74388132966099</v>
      </c>
      <c r="D358" s="16">
        <v>161.319005068857</v>
      </c>
      <c r="E358" s="16">
        <v>108.372455263278</v>
      </c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</row>
    <row r="359" spans="1:37" x14ac:dyDescent="0.25">
      <c r="A359" s="33">
        <v>43801</v>
      </c>
      <c r="B359" s="16">
        <v>114.202689626371</v>
      </c>
      <c r="C359" s="16">
        <v>99.999741251580403</v>
      </c>
      <c r="D359" s="16">
        <v>157.61989937606299</v>
      </c>
      <c r="E359" s="16">
        <v>104.704981318675</v>
      </c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</row>
    <row r="360" spans="1:37" x14ac:dyDescent="0.25">
      <c r="A360" s="33">
        <v>43802</v>
      </c>
      <c r="B360" s="16">
        <v>111.846039961325</v>
      </c>
      <c r="C360" s="16">
        <v>99.011704286444001</v>
      </c>
      <c r="D360" s="16">
        <v>152.56855262885799</v>
      </c>
      <c r="E360" s="16">
        <v>103.809109820635</v>
      </c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</row>
    <row r="361" spans="1:37" x14ac:dyDescent="0.25">
      <c r="A361" s="33">
        <v>43803</v>
      </c>
      <c r="B361" s="16">
        <v>118.454321901547</v>
      </c>
      <c r="C361" s="16">
        <v>106.551986388164</v>
      </c>
      <c r="D361" s="16">
        <v>161.43076052796101</v>
      </c>
      <c r="E361" s="16">
        <v>114.25161196827</v>
      </c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</row>
    <row r="362" spans="1:37" x14ac:dyDescent="0.25">
      <c r="A362" s="33">
        <v>43804</v>
      </c>
      <c r="B362" s="16">
        <v>121.018330787425</v>
      </c>
      <c r="C362" s="16">
        <v>108.684066154878</v>
      </c>
      <c r="D362" s="16">
        <v>164.29170027817599</v>
      </c>
      <c r="E362" s="16">
        <v>121.754535763292</v>
      </c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</row>
    <row r="363" spans="1:37" x14ac:dyDescent="0.25">
      <c r="A363" s="33">
        <v>43805</v>
      </c>
      <c r="B363" s="16">
        <v>124.838752853568</v>
      </c>
      <c r="C363" s="16">
        <v>114.04026654432499</v>
      </c>
      <c r="D363" s="16">
        <v>169.80124440719399</v>
      </c>
      <c r="E363" s="16">
        <v>127.045776797808</v>
      </c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</row>
    <row r="364" spans="1:37" x14ac:dyDescent="0.25">
      <c r="A364" s="33">
        <v>43808</v>
      </c>
      <c r="B364" s="16">
        <v>124.316752562765</v>
      </c>
      <c r="C364" s="16">
        <v>111.180159540265</v>
      </c>
      <c r="D364" s="16">
        <v>175.98132128990301</v>
      </c>
      <c r="E364" s="16">
        <v>123.65826269634999</v>
      </c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</row>
    <row r="365" spans="1:37" x14ac:dyDescent="0.25">
      <c r="A365" s="33">
        <v>43809</v>
      </c>
      <c r="B365" s="16">
        <v>118.335908962763</v>
      </c>
      <c r="C365" s="16">
        <v>103.587875492987</v>
      </c>
      <c r="D365" s="16">
        <v>166.48210727470001</v>
      </c>
      <c r="E365" s="16">
        <v>114.643555748626</v>
      </c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</row>
    <row r="366" spans="1:37" x14ac:dyDescent="0.25">
      <c r="A366" s="33">
        <v>43810</v>
      </c>
      <c r="B366" s="16">
        <v>119.572279353626</v>
      </c>
      <c r="C366" s="16">
        <v>105.251937749912</v>
      </c>
      <c r="D366" s="16">
        <v>167.76729505322899</v>
      </c>
      <c r="E366" s="16">
        <v>116.68726260319799</v>
      </c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</row>
    <row r="367" spans="1:37" x14ac:dyDescent="0.25">
      <c r="A367" s="33">
        <v>43811</v>
      </c>
      <c r="B367" s="16">
        <v>121.22859228600301</v>
      </c>
      <c r="C367" s="16">
        <v>107.48802140762599</v>
      </c>
      <c r="D367" s="16">
        <v>171.645209480776</v>
      </c>
      <c r="E367" s="16">
        <v>119.09491725382399</v>
      </c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</row>
    <row r="368" spans="1:37" x14ac:dyDescent="0.25">
      <c r="A368" s="33">
        <v>43812</v>
      </c>
      <c r="B368" s="16">
        <v>125.547728130943</v>
      </c>
      <c r="C368" s="16">
        <v>112.948225688189</v>
      </c>
      <c r="D368" s="16">
        <v>170.80704353819601</v>
      </c>
      <c r="E368" s="16">
        <v>124.078202461009</v>
      </c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</row>
    <row r="369" spans="1:37" x14ac:dyDescent="0.25">
      <c r="A369" s="33">
        <v>43815</v>
      </c>
      <c r="B369" s="16">
        <v>128.45167912146999</v>
      </c>
      <c r="C369" s="16">
        <v>113.624250980094</v>
      </c>
      <c r="D369" s="16">
        <v>174.59555359836699</v>
      </c>
      <c r="E369" s="16">
        <v>128.641547903419</v>
      </c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</row>
    <row r="370" spans="1:37" x14ac:dyDescent="0.25">
      <c r="A370" s="33">
        <v>43816</v>
      </c>
      <c r="B370" s="16">
        <v>126.057333987905</v>
      </c>
      <c r="C370" s="16">
        <v>111.804182886495</v>
      </c>
      <c r="D370" s="16">
        <v>170.98585227248299</v>
      </c>
      <c r="E370" s="16">
        <v>129.453431448434</v>
      </c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</row>
    <row r="371" spans="1:37" x14ac:dyDescent="0.25">
      <c r="A371" s="33">
        <v>43817</v>
      </c>
      <c r="B371" s="16">
        <v>128.452157143736</v>
      </c>
      <c r="C371" s="16">
        <v>113.26023736142101</v>
      </c>
      <c r="D371" s="16">
        <v>175.321964081842</v>
      </c>
      <c r="E371" s="16">
        <v>134.10076484386801</v>
      </c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</row>
    <row r="372" spans="1:37" x14ac:dyDescent="0.25">
      <c r="A372" s="33">
        <v>43818</v>
      </c>
      <c r="B372" s="16">
        <v>130.03232796140901</v>
      </c>
      <c r="C372" s="16">
        <v>113.156233470305</v>
      </c>
      <c r="D372" s="16">
        <v>176.59597631427499</v>
      </c>
      <c r="E372" s="16">
        <v>137.460282961139</v>
      </c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</row>
    <row r="373" spans="1:37" x14ac:dyDescent="0.25">
      <c r="A373" s="33">
        <v>43819</v>
      </c>
      <c r="B373" s="16">
        <v>131.90822382643799</v>
      </c>
      <c r="C373" s="16">
        <v>114.24827432632399</v>
      </c>
      <c r="D373" s="16">
        <v>182.586068917066</v>
      </c>
      <c r="E373" s="16">
        <v>138.35615445906299</v>
      </c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</row>
    <row r="374" spans="1:37" x14ac:dyDescent="0.25">
      <c r="A374" s="33">
        <v>43822</v>
      </c>
      <c r="B374" s="16">
        <v>136.28840994089799</v>
      </c>
      <c r="C374" s="16">
        <v>122.152570046717</v>
      </c>
      <c r="D374" s="16">
        <v>185.29055102472199</v>
      </c>
      <c r="E374" s="16">
        <v>146.02705415966901</v>
      </c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</row>
    <row r="375" spans="1:37" x14ac:dyDescent="0.25">
      <c r="A375" s="33">
        <v>43823</v>
      </c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</row>
    <row r="376" spans="1:37" x14ac:dyDescent="0.25">
      <c r="A376" s="33">
        <v>43824</v>
      </c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</row>
    <row r="377" spans="1:37" x14ac:dyDescent="0.25">
      <c r="A377" s="33">
        <v>43825</v>
      </c>
      <c r="B377" s="16">
        <v>144.35763029358299</v>
      </c>
      <c r="C377" s="16">
        <v>130.52488327678299</v>
      </c>
      <c r="D377" s="16">
        <v>193.43752398597999</v>
      </c>
      <c r="E377" s="16">
        <v>153.94991771969899</v>
      </c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</row>
    <row r="378" spans="1:37" x14ac:dyDescent="0.25">
      <c r="A378" s="33">
        <v>43826</v>
      </c>
      <c r="B378" s="16">
        <v>142.32064093230301</v>
      </c>
      <c r="C378" s="16">
        <v>125.792706233682</v>
      </c>
      <c r="D378" s="16">
        <v>195.29266460542601</v>
      </c>
      <c r="E378" s="16">
        <v>150.70238353963899</v>
      </c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</row>
    <row r="379" spans="1:37" x14ac:dyDescent="0.25">
      <c r="A379" s="33">
        <v>43829</v>
      </c>
      <c r="B379" s="16">
        <v>142.28472097520699</v>
      </c>
      <c r="C379" s="16">
        <v>126.468731525587</v>
      </c>
      <c r="D379" s="16">
        <v>191.59355891239801</v>
      </c>
      <c r="E379" s="16">
        <v>153.19402614328999</v>
      </c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</row>
    <row r="380" spans="1:37" x14ac:dyDescent="0.25">
      <c r="A380" s="33">
        <v>43830</v>
      </c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</row>
    <row r="381" spans="1:37" x14ac:dyDescent="0.25">
      <c r="A381" s="33">
        <v>43831</v>
      </c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</row>
    <row r="382" spans="1:37" x14ac:dyDescent="0.25">
      <c r="A382" s="33">
        <v>43832</v>
      </c>
      <c r="B382" s="16">
        <v>140.35747186350599</v>
      </c>
      <c r="C382" s="16">
        <v>127.924786000396</v>
      </c>
      <c r="D382" s="16">
        <v>187.26862264890201</v>
      </c>
      <c r="E382" s="16">
        <v>152.66210244130301</v>
      </c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</row>
    <row r="383" spans="1:37" x14ac:dyDescent="0.25">
      <c r="A383" s="33">
        <v>43833</v>
      </c>
      <c r="B383" s="16">
        <v>138.28210414457101</v>
      </c>
      <c r="C383" s="16">
        <v>125.636700397241</v>
      </c>
      <c r="D383" s="16">
        <v>188.106788591482</v>
      </c>
      <c r="E383" s="16">
        <v>151.15031928871801</v>
      </c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</row>
    <row r="384" spans="1:37" x14ac:dyDescent="0.25">
      <c r="A384" s="33">
        <v>43836</v>
      </c>
      <c r="B384" s="16">
        <v>141.59585677646101</v>
      </c>
      <c r="C384" s="16">
        <v>129.900859930553</v>
      </c>
      <c r="D384" s="16">
        <v>192.398198217154</v>
      </c>
      <c r="E384" s="16">
        <v>155.741660715314</v>
      </c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</row>
    <row r="385" spans="1:37" x14ac:dyDescent="0.25">
      <c r="A385" s="33">
        <v>43837</v>
      </c>
      <c r="B385" s="16">
        <v>140.38731410913201</v>
      </c>
      <c r="C385" s="16">
        <v>128.96482491097399</v>
      </c>
      <c r="D385" s="16">
        <v>187.27979819499899</v>
      </c>
      <c r="E385" s="16">
        <v>153.64196189213499</v>
      </c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</row>
    <row r="386" spans="1:37" x14ac:dyDescent="0.25">
      <c r="A386" s="33">
        <v>43838</v>
      </c>
      <c r="B386" s="16">
        <v>140.046928126598</v>
      </c>
      <c r="C386" s="16">
        <v>130.94089884101399</v>
      </c>
      <c r="D386" s="16">
        <v>188.486757152015</v>
      </c>
      <c r="E386" s="16">
        <v>156.189596464392</v>
      </c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</row>
    <row r="387" spans="1:37" x14ac:dyDescent="0.25">
      <c r="A387" s="33">
        <v>43839</v>
      </c>
      <c r="B387" s="16">
        <v>143.52856899937601</v>
      </c>
      <c r="C387" s="16">
        <v>135.569071993232</v>
      </c>
      <c r="D387" s="16">
        <v>190.867148428923</v>
      </c>
      <c r="E387" s="16">
        <v>161.76079734181999</v>
      </c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</row>
    <row r="388" spans="1:37" x14ac:dyDescent="0.25">
      <c r="A388" s="33">
        <v>43840</v>
      </c>
      <c r="B388" s="16">
        <v>145.93465982237799</v>
      </c>
      <c r="C388" s="16">
        <v>139.31321207107999</v>
      </c>
      <c r="D388" s="16">
        <v>191.78354319278199</v>
      </c>
      <c r="E388" s="16">
        <v>164.112460023956</v>
      </c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</row>
    <row r="389" spans="1:37" x14ac:dyDescent="0.25">
      <c r="A389" s="33">
        <v>43843</v>
      </c>
      <c r="B389" s="16">
        <v>143.46738215209899</v>
      </c>
      <c r="C389" s="16">
        <v>132.34495137026499</v>
      </c>
      <c r="D389" s="16">
        <v>190.57658423553201</v>
      </c>
      <c r="E389" s="16">
        <v>158.541259146295</v>
      </c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</row>
    <row r="390" spans="1:37" x14ac:dyDescent="0.25">
      <c r="A390" s="33">
        <v>43844</v>
      </c>
      <c r="B390" s="16">
        <v>142.156064702431</v>
      </c>
      <c r="C390" s="16">
        <v>130.68088911357299</v>
      </c>
      <c r="D390" s="16">
        <v>190.62128641898701</v>
      </c>
      <c r="E390" s="16">
        <v>153.80993779818499</v>
      </c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</row>
    <row r="391" spans="1:37" x14ac:dyDescent="0.25">
      <c r="A391" s="33">
        <v>43845</v>
      </c>
      <c r="B391" s="16">
        <v>140.83283084095501</v>
      </c>
      <c r="C391" s="16">
        <v>127.040752926492</v>
      </c>
      <c r="D391" s="16">
        <v>191.28064362728</v>
      </c>
      <c r="E391" s="16">
        <v>147.59482928132601</v>
      </c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</row>
    <row r="392" spans="1:37" x14ac:dyDescent="0.25">
      <c r="A392" s="33">
        <v>43846</v>
      </c>
      <c r="B392" s="16">
        <v>144.64386318461001</v>
      </c>
      <c r="C392" s="16">
        <v>130.94089884101399</v>
      </c>
      <c r="D392" s="16">
        <v>192.264091666555</v>
      </c>
      <c r="E392" s="16">
        <v>151.710238974774</v>
      </c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</row>
    <row r="393" spans="1:37" x14ac:dyDescent="0.25">
      <c r="A393" s="33">
        <v>43847</v>
      </c>
      <c r="B393" s="16">
        <v>144.56696989224301</v>
      </c>
      <c r="C393" s="16">
        <v>131.460918296361</v>
      </c>
      <c r="D393" s="16">
        <v>185.469359759009</v>
      </c>
      <c r="E393" s="16">
        <v>149.47056023008199</v>
      </c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</row>
    <row r="394" spans="1:37" x14ac:dyDescent="0.25">
      <c r="A394" s="33">
        <v>43850</v>
      </c>
      <c r="B394" s="16">
        <v>147.005532083102</v>
      </c>
      <c r="C394" s="16">
        <v>133.22898444440199</v>
      </c>
      <c r="D394" s="16">
        <v>190.71069078636401</v>
      </c>
      <c r="E394" s="16">
        <v>154.985769138904</v>
      </c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</row>
    <row r="395" spans="1:37" x14ac:dyDescent="0.25">
      <c r="A395" s="33">
        <v>43851</v>
      </c>
      <c r="B395" s="16">
        <v>141.65117077901999</v>
      </c>
      <c r="C395" s="16">
        <v>128.65281323785899</v>
      </c>
      <c r="D395" s="16">
        <v>181.08854576619299</v>
      </c>
      <c r="E395" s="16">
        <v>148.630680700764</v>
      </c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</row>
    <row r="396" spans="1:37" x14ac:dyDescent="0.25">
      <c r="A396" s="33">
        <v>43852</v>
      </c>
      <c r="B396" s="16">
        <v>143.41466312739101</v>
      </c>
      <c r="C396" s="16">
        <v>129.588848257205</v>
      </c>
      <c r="D396" s="16">
        <v>184.49708726583</v>
      </c>
      <c r="E396" s="16">
        <v>154.061901656678</v>
      </c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</row>
    <row r="397" spans="1:37" x14ac:dyDescent="0.25">
      <c r="A397" s="33">
        <v>43853</v>
      </c>
      <c r="B397" s="16">
        <v>140.47096800175501</v>
      </c>
      <c r="C397" s="16">
        <v>126.260723743588</v>
      </c>
      <c r="D397" s="16">
        <v>181.08854576619299</v>
      </c>
      <c r="E397" s="16">
        <v>148.40671282610899</v>
      </c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</row>
    <row r="398" spans="1:37" x14ac:dyDescent="0.25">
      <c r="A398" s="33">
        <v>43854</v>
      </c>
      <c r="B398" s="16">
        <v>136.29718506359501</v>
      </c>
      <c r="C398" s="16">
        <v>121.944562264602</v>
      </c>
      <c r="D398" s="16">
        <v>178.004095098004</v>
      </c>
      <c r="E398" s="16">
        <v>141.15575289004499</v>
      </c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</row>
    <row r="399" spans="1:37" x14ac:dyDescent="0.25">
      <c r="A399" s="33">
        <v>43857</v>
      </c>
      <c r="B399" s="16">
        <v>135.22761029168001</v>
      </c>
      <c r="C399" s="16">
        <v>119.292463042657</v>
      </c>
      <c r="D399" s="16">
        <v>177.52354662399699</v>
      </c>
      <c r="E399" s="16">
        <v>139.168038004078</v>
      </c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</row>
    <row r="400" spans="1:37" x14ac:dyDescent="0.25">
      <c r="A400" s="33">
        <v>43858</v>
      </c>
      <c r="B400" s="16">
        <v>139.41074880817899</v>
      </c>
      <c r="C400" s="16">
        <v>126.780743198819</v>
      </c>
      <c r="D400" s="16">
        <v>177.81411081738801</v>
      </c>
      <c r="E400" s="16">
        <v>147.93078109295999</v>
      </c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</row>
    <row r="401" spans="1:37" x14ac:dyDescent="0.25">
      <c r="A401" s="33">
        <v>43859</v>
      </c>
      <c r="B401" s="16">
        <v>137.74354379763801</v>
      </c>
      <c r="C401" s="16">
        <v>127.300762654049</v>
      </c>
      <c r="D401" s="16">
        <v>178.45111693395299</v>
      </c>
      <c r="E401" s="16">
        <v>147.25887746946</v>
      </c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</row>
    <row r="402" spans="1:37" x14ac:dyDescent="0.25">
      <c r="A402" s="33">
        <v>43860</v>
      </c>
      <c r="B402" s="16">
        <v>137.926319017075</v>
      </c>
      <c r="C402" s="16">
        <v>129.172832692973</v>
      </c>
      <c r="D402" s="16">
        <v>180.172151002334</v>
      </c>
      <c r="E402" s="16">
        <v>147.62282526539599</v>
      </c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</row>
    <row r="403" spans="1:37" x14ac:dyDescent="0.25">
      <c r="A403" s="33">
        <v>43861</v>
      </c>
      <c r="B403" s="16">
        <v>136.93643738236301</v>
      </c>
      <c r="C403" s="16">
        <v>127.09275487193401</v>
      </c>
      <c r="D403" s="16">
        <v>175.94779465231099</v>
      </c>
      <c r="E403" s="16">
        <v>147.48284534388199</v>
      </c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</row>
    <row r="404" spans="1:37" x14ac:dyDescent="0.25">
      <c r="A404" s="33">
        <v>43864</v>
      </c>
      <c r="B404" s="16">
        <v>141.96256812685201</v>
      </c>
      <c r="C404" s="16">
        <v>132.65696304361299</v>
      </c>
      <c r="D404" s="16">
        <v>182.30668026953899</v>
      </c>
      <c r="E404" s="16">
        <v>156.77751213475099</v>
      </c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</row>
    <row r="405" spans="1:37" x14ac:dyDescent="0.25">
      <c r="A405" s="33">
        <v>43865</v>
      </c>
      <c r="B405" s="16">
        <v>140.10760280722801</v>
      </c>
      <c r="C405" s="16">
        <v>131.35691440524499</v>
      </c>
      <c r="D405" s="16">
        <v>181.70320079079801</v>
      </c>
      <c r="E405" s="16">
        <v>153.94991771969899</v>
      </c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</row>
    <row r="406" spans="1:37" x14ac:dyDescent="0.25">
      <c r="A406" s="33">
        <v>43866</v>
      </c>
      <c r="B406" s="16">
        <v>139.197004576214</v>
      </c>
      <c r="C406" s="16">
        <v>129.744854093995</v>
      </c>
      <c r="D406" s="16">
        <v>184.60884272493399</v>
      </c>
      <c r="E406" s="16">
        <v>153.250018111896</v>
      </c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</row>
    <row r="407" spans="1:37" x14ac:dyDescent="0.25">
      <c r="A407" s="33">
        <v>43867</v>
      </c>
      <c r="B407" s="16">
        <v>139.671578231268</v>
      </c>
      <c r="C407" s="16">
        <v>129.79685603943699</v>
      </c>
      <c r="D407" s="16">
        <v>185.26819993299401</v>
      </c>
      <c r="E407" s="16">
        <v>153.94991771969899</v>
      </c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</row>
    <row r="408" spans="1:37" x14ac:dyDescent="0.25">
      <c r="A408" s="33">
        <v>43868</v>
      </c>
      <c r="B408" s="16">
        <v>140.72254428011399</v>
      </c>
      <c r="C408" s="16">
        <v>131.82493191515101</v>
      </c>
      <c r="D408" s="16">
        <v>182.94368638563901</v>
      </c>
      <c r="E408" s="16">
        <v>156.385568354279</v>
      </c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</row>
    <row r="409" spans="1:37" x14ac:dyDescent="0.25">
      <c r="A409" s="33">
        <v>43871</v>
      </c>
      <c r="B409" s="16">
        <v>140.173023565905</v>
      </c>
      <c r="C409" s="16">
        <v>131.460918296361</v>
      </c>
      <c r="D409" s="16">
        <v>184.664720454253</v>
      </c>
      <c r="E409" s="16">
        <v>155.96562858973601</v>
      </c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</row>
    <row r="410" spans="1:37" x14ac:dyDescent="0.25">
      <c r="A410" s="33">
        <v>43872</v>
      </c>
      <c r="B410" s="16">
        <v>135.97854909324101</v>
      </c>
      <c r="C410" s="16">
        <v>127.716778218397</v>
      </c>
      <c r="D410" s="16">
        <v>177.73588199634099</v>
      </c>
      <c r="E410" s="16">
        <v>149.72252408880701</v>
      </c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</row>
    <row r="411" spans="1:37" x14ac:dyDescent="0.25">
      <c r="A411" s="33">
        <v>43873</v>
      </c>
      <c r="B411" s="16">
        <v>136.35977183305701</v>
      </c>
      <c r="C411" s="16">
        <v>127.144756817492</v>
      </c>
      <c r="D411" s="16">
        <v>176.43951867194801</v>
      </c>
      <c r="E411" s="16">
        <v>151.37428716314</v>
      </c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</row>
    <row r="412" spans="1:37" x14ac:dyDescent="0.25">
      <c r="A412" s="33">
        <v>43874</v>
      </c>
      <c r="B412" s="16">
        <v>132.03472899901701</v>
      </c>
      <c r="C412" s="16">
        <v>120.332501953235</v>
      </c>
      <c r="D412" s="16">
        <v>171.343469741289</v>
      </c>
      <c r="E412" s="16">
        <v>146.72695376747299</v>
      </c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</row>
    <row r="413" spans="1:37" x14ac:dyDescent="0.25">
      <c r="A413" s="33">
        <v>43875</v>
      </c>
      <c r="B413" s="16">
        <v>131.96036239550401</v>
      </c>
      <c r="C413" s="16">
        <v>121.372540863813</v>
      </c>
      <c r="D413" s="16">
        <v>173.56740337540401</v>
      </c>
      <c r="E413" s="16">
        <v>146.25102203455799</v>
      </c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</row>
    <row r="414" spans="1:37" x14ac:dyDescent="0.25">
      <c r="A414" s="33">
        <v>43878</v>
      </c>
      <c r="B414" s="16">
        <v>133.84708204981899</v>
      </c>
      <c r="C414" s="16">
        <v>122.724591447506</v>
      </c>
      <c r="D414" s="16">
        <v>175.500772816129</v>
      </c>
      <c r="E414" s="16">
        <v>148.65867668506701</v>
      </c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</row>
    <row r="415" spans="1:37" x14ac:dyDescent="0.25">
      <c r="A415" s="33">
        <v>43879</v>
      </c>
      <c r="B415" s="16">
        <v>130.284791995538</v>
      </c>
      <c r="C415" s="16">
        <v>117.16038327605899</v>
      </c>
      <c r="D415" s="16">
        <v>172.025178041309</v>
      </c>
      <c r="E415" s="16">
        <v>142.891503917053</v>
      </c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</row>
    <row r="416" spans="1:37" x14ac:dyDescent="0.25">
      <c r="A416" s="33">
        <v>43880</v>
      </c>
      <c r="B416" s="16">
        <v>131.08339644363201</v>
      </c>
      <c r="C416" s="16">
        <v>119.032453314983</v>
      </c>
      <c r="D416" s="16">
        <v>172.94157280493499</v>
      </c>
      <c r="E416" s="16">
        <v>148.51869676355301</v>
      </c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</row>
    <row r="417" spans="1:37" x14ac:dyDescent="0.25">
      <c r="A417" s="33">
        <v>43881</v>
      </c>
      <c r="B417" s="16">
        <v>133.03157610097</v>
      </c>
      <c r="C417" s="16">
        <v>120.07249222556101</v>
      </c>
      <c r="D417" s="16">
        <v>175.26608635229101</v>
      </c>
      <c r="E417" s="16">
        <v>154.59382535866499</v>
      </c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</row>
    <row r="418" spans="1:37" x14ac:dyDescent="0.25">
      <c r="A418" s="33">
        <v>43882</v>
      </c>
      <c r="B418" s="16">
        <v>131.80602949950801</v>
      </c>
      <c r="C418" s="16">
        <v>120.228498062119</v>
      </c>
      <c r="D418" s="16">
        <v>171.54462956753599</v>
      </c>
      <c r="E418" s="16">
        <v>152.24216267652801</v>
      </c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</row>
    <row r="419" spans="1:37" x14ac:dyDescent="0.25">
      <c r="A419" s="33">
        <v>43885</v>
      </c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</row>
    <row r="420" spans="1:37" x14ac:dyDescent="0.25">
      <c r="A420" s="33">
        <v>43886</v>
      </c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</row>
    <row r="421" spans="1:37" x14ac:dyDescent="0.25">
      <c r="A421" s="33">
        <v>43887</v>
      </c>
      <c r="B421" s="16">
        <v>124.361720798188</v>
      </c>
      <c r="C421" s="16">
        <v>112.428206232842</v>
      </c>
      <c r="D421" s="16">
        <v>156.80408452521101</v>
      </c>
      <c r="E421" s="16">
        <v>144.99120274046399</v>
      </c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</row>
    <row r="422" spans="1:37" x14ac:dyDescent="0.25">
      <c r="A422" s="33">
        <v>43888</v>
      </c>
      <c r="B422" s="16">
        <v>120.82712188956801</v>
      </c>
      <c r="C422" s="16">
        <v>111.54417315893799</v>
      </c>
      <c r="D422" s="16">
        <v>151.80861550779099</v>
      </c>
      <c r="E422" s="16">
        <v>135.66853996529201</v>
      </c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</row>
    <row r="423" spans="1:37" x14ac:dyDescent="0.25">
      <c r="A423" s="33">
        <v>43889</v>
      </c>
      <c r="B423" s="16">
        <v>119.413985701744</v>
      </c>
      <c r="C423" s="16">
        <v>106.811996115721</v>
      </c>
      <c r="D423" s="16">
        <v>147.34957269369599</v>
      </c>
      <c r="E423" s="16">
        <v>131.52513428730899</v>
      </c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</row>
    <row r="424" spans="1:37" x14ac:dyDescent="0.25">
      <c r="A424" s="33">
        <v>43892</v>
      </c>
      <c r="B424" s="16">
        <v>123.784713804722</v>
      </c>
      <c r="C424" s="16">
        <v>110.60813813935999</v>
      </c>
      <c r="D424" s="16">
        <v>148.61240938049701</v>
      </c>
      <c r="E424" s="16">
        <v>136.90036327485001</v>
      </c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</row>
    <row r="425" spans="1:37" x14ac:dyDescent="0.25">
      <c r="A425" s="33">
        <v>43893</v>
      </c>
      <c r="B425" s="16">
        <v>122.917342442321</v>
      </c>
      <c r="C425" s="16">
        <v>109.204085610108</v>
      </c>
      <c r="D425" s="16">
        <v>148.891798028024</v>
      </c>
      <c r="E425" s="16">
        <v>136.48042351030699</v>
      </c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</row>
    <row r="426" spans="1:37" x14ac:dyDescent="0.25">
      <c r="A426" s="33">
        <v>43894</v>
      </c>
      <c r="B426" s="16">
        <v>127.16538955061699</v>
      </c>
      <c r="C426" s="16">
        <v>113.780256816652</v>
      </c>
      <c r="D426" s="16">
        <v>149.55115523585101</v>
      </c>
      <c r="E426" s="16">
        <v>142.247596278088</v>
      </c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</row>
    <row r="427" spans="1:37" x14ac:dyDescent="0.25">
      <c r="A427" s="33">
        <v>43895</v>
      </c>
      <c r="B427" s="16">
        <v>125.55663983139701</v>
      </c>
      <c r="C427" s="16">
        <v>112.89622374274801</v>
      </c>
      <c r="D427" s="16">
        <v>142.566439048387</v>
      </c>
      <c r="E427" s="16">
        <v>142.723528011236</v>
      </c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</row>
    <row r="428" spans="1:37" x14ac:dyDescent="0.25">
      <c r="A428" s="33">
        <v>43896</v>
      </c>
      <c r="B428" s="16">
        <v>120.265036019031</v>
      </c>
      <c r="C428" s="16">
        <v>106.23997471504801</v>
      </c>
      <c r="D428" s="16">
        <v>135.011770019773</v>
      </c>
      <c r="E428" s="16">
        <v>132.19703791081</v>
      </c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</row>
    <row r="429" spans="1:37" x14ac:dyDescent="0.25">
      <c r="A429" s="33">
        <v>43899</v>
      </c>
      <c r="B429" s="16">
        <v>103.73048559553</v>
      </c>
      <c r="C429" s="16">
        <v>89.339342418243206</v>
      </c>
      <c r="D429" s="16">
        <v>102.80384673562401</v>
      </c>
      <c r="E429" s="16">
        <v>111.004077788326</v>
      </c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</row>
    <row r="430" spans="1:37" x14ac:dyDescent="0.25">
      <c r="A430" s="33">
        <v>43900</v>
      </c>
      <c r="B430" s="16">
        <v>112.103932962171</v>
      </c>
      <c r="C430" s="16">
        <v>96.931626465288005</v>
      </c>
      <c r="D430" s="16">
        <v>115.57749569939899</v>
      </c>
      <c r="E430" s="16">
        <v>120.522712453618</v>
      </c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</row>
    <row r="431" spans="1:37" x14ac:dyDescent="0.25">
      <c r="A431" s="33">
        <v>43901</v>
      </c>
      <c r="B431" s="16">
        <v>107.280483649229</v>
      </c>
      <c r="C431" s="16">
        <v>92.563463040976799</v>
      </c>
      <c r="D431" s="16">
        <v>107.061729723588</v>
      </c>
      <c r="E431" s="16">
        <v>117.275178273674</v>
      </c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</row>
    <row r="432" spans="1:37" x14ac:dyDescent="0.25">
      <c r="A432" s="33">
        <v>43902</v>
      </c>
      <c r="B432" s="16">
        <v>96.805957796052098</v>
      </c>
      <c r="C432" s="16">
        <v>82.059070044197099</v>
      </c>
      <c r="D432" s="16">
        <v>93.807532286038594</v>
      </c>
      <c r="E432" s="16">
        <v>100.785543515231</v>
      </c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</row>
    <row r="433" spans="1:37" x14ac:dyDescent="0.25">
      <c r="A433" s="33">
        <v>43903</v>
      </c>
      <c r="B433" s="16">
        <v>97.134017633623401</v>
      </c>
      <c r="C433" s="16">
        <v>83.723132301122007</v>
      </c>
      <c r="D433" s="16">
        <v>90.376639694673898</v>
      </c>
      <c r="E433" s="16">
        <v>101.877386903274</v>
      </c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</row>
    <row r="434" spans="1:37" x14ac:dyDescent="0.25">
      <c r="A434" s="33">
        <v>43906</v>
      </c>
      <c r="B434" s="16">
        <v>87.742724330746597</v>
      </c>
      <c r="C434" s="16">
        <v>68.798573934356696</v>
      </c>
      <c r="D434" s="16">
        <v>78.899354055174598</v>
      </c>
      <c r="E434" s="16">
        <v>89.587149791303105</v>
      </c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</row>
    <row r="435" spans="1:37" x14ac:dyDescent="0.25">
      <c r="A435" s="33">
        <v>43907</v>
      </c>
      <c r="B435" s="16">
        <v>88.172807772993096</v>
      </c>
      <c r="C435" s="16">
        <v>70.306630354723893</v>
      </c>
      <c r="D435" s="16">
        <v>71.143525200430304</v>
      </c>
      <c r="E435" s="16">
        <v>94.486447045579595</v>
      </c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</row>
    <row r="436" spans="1:37" x14ac:dyDescent="0.25">
      <c r="A436" s="33">
        <v>43908</v>
      </c>
      <c r="B436" s="16">
        <v>75.415281824884005</v>
      </c>
      <c r="C436" s="16">
        <v>57.358145918115</v>
      </c>
      <c r="D436" s="16">
        <v>52.659172281622901</v>
      </c>
      <c r="E436" s="16">
        <v>78.836691816453794</v>
      </c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</row>
    <row r="437" spans="1:37" x14ac:dyDescent="0.25">
      <c r="A437" s="33">
        <v>43909</v>
      </c>
      <c r="B437" s="16">
        <v>77.359125137445503</v>
      </c>
      <c r="C437" s="16">
        <v>58.294180937577003</v>
      </c>
      <c r="D437" s="16">
        <v>63.208887611282996</v>
      </c>
      <c r="E437" s="16">
        <v>76.345049212803104</v>
      </c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</row>
    <row r="438" spans="1:37" x14ac:dyDescent="0.25">
      <c r="A438" s="33">
        <v>43910</v>
      </c>
      <c r="B438" s="16">
        <v>81.572276621940503</v>
      </c>
      <c r="C438" s="16">
        <v>63.4943754904671</v>
      </c>
      <c r="D438" s="16">
        <v>71.322333934833296</v>
      </c>
      <c r="E438" s="16">
        <v>81.552302294410794</v>
      </c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</row>
    <row r="439" spans="1:37" x14ac:dyDescent="0.25">
      <c r="A439" s="33">
        <v>43913</v>
      </c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</row>
    <row r="440" spans="1:37" x14ac:dyDescent="0.25">
      <c r="A440" s="33">
        <v>43914</v>
      </c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</row>
    <row r="441" spans="1:37" x14ac:dyDescent="0.25">
      <c r="A441" s="33">
        <v>43915</v>
      </c>
      <c r="B441" s="16">
        <v>89.929744387860396</v>
      </c>
      <c r="C441" s="16">
        <v>69.162587553029894</v>
      </c>
      <c r="D441" s="16">
        <v>84.464775913395002</v>
      </c>
      <c r="E441" s="16">
        <v>88.383322466048398</v>
      </c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</row>
    <row r="442" spans="1:37" x14ac:dyDescent="0.25">
      <c r="A442" s="33">
        <v>43916</v>
      </c>
      <c r="B442" s="16">
        <v>87.013501396868406</v>
      </c>
      <c r="C442" s="16">
        <v>68.122548642451903</v>
      </c>
      <c r="D442" s="16">
        <v>79.6034134468064</v>
      </c>
      <c r="E442" s="16">
        <v>85.583724035066595</v>
      </c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</row>
    <row r="443" spans="1:37" x14ac:dyDescent="0.25">
      <c r="A443" s="33">
        <v>43917</v>
      </c>
      <c r="B443" s="16">
        <v>82.146756926435003</v>
      </c>
      <c r="C443" s="16">
        <v>61.882315179042102</v>
      </c>
      <c r="D443" s="16">
        <v>76.172520855441704</v>
      </c>
      <c r="E443" s="16">
        <v>77.072944804793195</v>
      </c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</row>
    <row r="444" spans="1:37" x14ac:dyDescent="0.25">
      <c r="A444" s="33">
        <v>43920</v>
      </c>
      <c r="B444" s="16">
        <v>83.258636666927501</v>
      </c>
      <c r="C444" s="16">
        <v>60.270254867675199</v>
      </c>
      <c r="D444" s="16">
        <v>77.223022170131998</v>
      </c>
      <c r="E444" s="16">
        <v>78.192784177139401</v>
      </c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</row>
    <row r="445" spans="1:37" x14ac:dyDescent="0.25">
      <c r="A445" s="33">
        <v>43921</v>
      </c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</row>
    <row r="446" spans="1:37" x14ac:dyDescent="0.25">
      <c r="A446" s="33">
        <v>43922</v>
      </c>
      <c r="B446" s="16">
        <v>86.4683511715848</v>
      </c>
      <c r="C446" s="16">
        <v>62.558340470946902</v>
      </c>
      <c r="D446" s="16">
        <v>81.804995989194097</v>
      </c>
      <c r="E446" s="16">
        <v>80.852402686607107</v>
      </c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</row>
    <row r="447" spans="1:37" x14ac:dyDescent="0.25">
      <c r="A447" s="33">
        <v>43923</v>
      </c>
      <c r="B447" s="16">
        <v>88.786759056965806</v>
      </c>
      <c r="C447" s="16">
        <v>66.822500004316694</v>
      </c>
      <c r="D447" s="16">
        <v>85.604681595228598</v>
      </c>
      <c r="E447" s="16">
        <v>84.491880646906793</v>
      </c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</row>
    <row r="448" spans="1:37" x14ac:dyDescent="0.25">
      <c r="A448" s="33">
        <v>43924</v>
      </c>
      <c r="B448" s="16">
        <v>90.501254125498207</v>
      </c>
      <c r="C448" s="16">
        <v>67.654531132779098</v>
      </c>
      <c r="D448" s="16">
        <v>86.800465006614104</v>
      </c>
      <c r="E448" s="16">
        <v>86.787551360321203</v>
      </c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</row>
    <row r="449" spans="1:37" x14ac:dyDescent="0.25">
      <c r="A449" s="33">
        <v>43927</v>
      </c>
      <c r="B449" s="16">
        <v>91.925692124990704</v>
      </c>
      <c r="C449" s="16">
        <v>66.354482494527502</v>
      </c>
      <c r="D449" s="16">
        <v>87.571577673661494</v>
      </c>
      <c r="E449" s="16">
        <v>85.499736082041593</v>
      </c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</row>
    <row r="450" spans="1:37" x14ac:dyDescent="0.25">
      <c r="A450" s="33">
        <v>43928</v>
      </c>
      <c r="B450" s="16">
        <v>91.152354566846</v>
      </c>
      <c r="C450" s="16">
        <v>65.366445529507502</v>
      </c>
      <c r="D450" s="16">
        <v>84.5877069183625</v>
      </c>
      <c r="E450" s="16">
        <v>82.588153713848399</v>
      </c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</row>
    <row r="451" spans="1:37" x14ac:dyDescent="0.25">
      <c r="A451" s="33">
        <v>43929</v>
      </c>
      <c r="B451" s="16">
        <v>95.664508965332104</v>
      </c>
      <c r="C451" s="16">
        <v>70.306630354723893</v>
      </c>
      <c r="D451" s="16">
        <v>90.320761965122102</v>
      </c>
      <c r="E451" s="16">
        <v>85.807691909489193</v>
      </c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</row>
    <row r="452" spans="1:37" x14ac:dyDescent="0.25">
      <c r="A452" s="33">
        <v>43930</v>
      </c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</row>
    <row r="453" spans="1:37" x14ac:dyDescent="0.25">
      <c r="A453" s="33">
        <v>43931</v>
      </c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</row>
    <row r="454" spans="1:37" x14ac:dyDescent="0.25">
      <c r="A454" s="33">
        <v>43934</v>
      </c>
      <c r="B454" s="16">
        <v>98.6113453799626</v>
      </c>
      <c r="C454" s="16">
        <v>72.854725685669095</v>
      </c>
      <c r="D454" s="16">
        <v>90.767783801187804</v>
      </c>
      <c r="E454" s="16">
        <v>91.658852630178401</v>
      </c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</row>
    <row r="455" spans="1:37" x14ac:dyDescent="0.25">
      <c r="A455" s="33">
        <v>43935</v>
      </c>
      <c r="B455" s="16">
        <v>105.101897270419</v>
      </c>
      <c r="C455" s="16">
        <v>80.187000005156705</v>
      </c>
      <c r="D455" s="16">
        <v>96.679647582233898</v>
      </c>
      <c r="E455" s="16">
        <v>98.797828629263705</v>
      </c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</row>
    <row r="456" spans="1:37" x14ac:dyDescent="0.25">
      <c r="A456" s="33">
        <v>43936</v>
      </c>
      <c r="B456" s="16">
        <v>109.503526096931</v>
      </c>
      <c r="C456" s="16">
        <v>86.167223740951201</v>
      </c>
      <c r="D456" s="16">
        <v>97.685446713236203</v>
      </c>
      <c r="E456" s="16">
        <v>107.308607859421</v>
      </c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</row>
    <row r="457" spans="1:37" x14ac:dyDescent="0.25">
      <c r="A457" s="33">
        <v>43937</v>
      </c>
      <c r="B457" s="16">
        <v>102.69870872539499</v>
      </c>
      <c r="C457" s="16">
        <v>82.787097281543495</v>
      </c>
      <c r="D457" s="16">
        <v>89.538473752094404</v>
      </c>
      <c r="E457" s="16">
        <v>99.497728236950906</v>
      </c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</row>
    <row r="458" spans="1:37" x14ac:dyDescent="0.25">
      <c r="A458" s="33">
        <v>43938</v>
      </c>
      <c r="B458" s="16">
        <v>102.034769972321</v>
      </c>
      <c r="C458" s="16">
        <v>78.886951366905095</v>
      </c>
      <c r="D458" s="16">
        <v>89.817862399620907</v>
      </c>
      <c r="E458" s="16">
        <v>94.934382794541307</v>
      </c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</row>
    <row r="459" spans="1:37" x14ac:dyDescent="0.25">
      <c r="A459" s="33">
        <v>43941</v>
      </c>
      <c r="B459" s="16">
        <v>104.262558497954</v>
      </c>
      <c r="C459" s="16">
        <v>81.2790408612927</v>
      </c>
      <c r="D459" s="16">
        <v>88.778536630910807</v>
      </c>
      <c r="E459" s="16">
        <v>99.497728236950906</v>
      </c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</row>
    <row r="460" spans="1:37" x14ac:dyDescent="0.25">
      <c r="A460" s="33">
        <v>43942</v>
      </c>
      <c r="B460" s="16">
        <v>103.24283461738401</v>
      </c>
      <c r="C460" s="16">
        <v>78.626941639231504</v>
      </c>
      <c r="D460" s="16">
        <v>85.180010851123399</v>
      </c>
      <c r="E460" s="16">
        <v>95.662278386647799</v>
      </c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</row>
    <row r="461" spans="1:37" x14ac:dyDescent="0.25">
      <c r="A461" s="33">
        <v>43943</v>
      </c>
      <c r="B461" s="16">
        <v>104.327945112134</v>
      </c>
      <c r="C461" s="16">
        <v>77.638904674211503</v>
      </c>
      <c r="D461" s="16">
        <v>88.1527060604421</v>
      </c>
      <c r="E461" s="16">
        <v>95.522298465017201</v>
      </c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</row>
    <row r="462" spans="1:37" x14ac:dyDescent="0.25">
      <c r="A462" s="33">
        <v>43944</v>
      </c>
      <c r="B462" s="16">
        <v>103.72720772866199</v>
      </c>
      <c r="C462" s="16">
        <v>74.466785996919498</v>
      </c>
      <c r="D462" s="16">
        <v>88.677956717787296</v>
      </c>
      <c r="E462" s="16">
        <v>96.950093664811007</v>
      </c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</row>
    <row r="463" spans="1:37" x14ac:dyDescent="0.25">
      <c r="A463" s="33">
        <v>43945</v>
      </c>
      <c r="B463" s="16">
        <v>99.900161639787299</v>
      </c>
      <c r="C463" s="16">
        <v>71.034657592186704</v>
      </c>
      <c r="D463" s="16">
        <v>82.766092936624801</v>
      </c>
      <c r="E463" s="16">
        <v>90.091077508870498</v>
      </c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</row>
    <row r="464" spans="1:37" x14ac:dyDescent="0.25">
      <c r="A464" s="33">
        <v>43948</v>
      </c>
      <c r="B464" s="16">
        <v>102.38632118864901</v>
      </c>
      <c r="C464" s="16">
        <v>72.5427140124375</v>
      </c>
      <c r="D464" s="16">
        <v>84.073631806881195</v>
      </c>
      <c r="E464" s="16">
        <v>91.826828536111904</v>
      </c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</row>
    <row r="465" spans="1:37" x14ac:dyDescent="0.25">
      <c r="A465" s="33">
        <v>43949</v>
      </c>
      <c r="B465" s="16">
        <v>112.89806448784699</v>
      </c>
      <c r="C465" s="16">
        <v>84.763171211699998</v>
      </c>
      <c r="D465" s="16">
        <v>98.244224008289194</v>
      </c>
      <c r="E465" s="16">
        <v>108.40045124757999</v>
      </c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</row>
    <row r="466" spans="1:37" x14ac:dyDescent="0.25">
      <c r="A466" s="33">
        <v>43950</v>
      </c>
      <c r="B466" s="16">
        <v>113.30851487373</v>
      </c>
      <c r="C466" s="16">
        <v>85.855212067836007</v>
      </c>
      <c r="D466" s="16">
        <v>100.948706116178</v>
      </c>
      <c r="E466" s="16">
        <v>108.624419122003</v>
      </c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</row>
    <row r="467" spans="1:37" x14ac:dyDescent="0.25">
      <c r="A467" s="33">
        <v>43951</v>
      </c>
      <c r="B467" s="16">
        <v>111.798613325809</v>
      </c>
      <c r="C467" s="16">
        <v>83.879138137679504</v>
      </c>
      <c r="D467" s="16">
        <v>96.891982954461099</v>
      </c>
      <c r="E467" s="16">
        <v>103.61313793051499</v>
      </c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</row>
    <row r="468" spans="1:37" x14ac:dyDescent="0.25">
      <c r="A468" s="33">
        <v>43952</v>
      </c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</row>
    <row r="469" spans="1:37" x14ac:dyDescent="0.25">
      <c r="A469" s="33">
        <v>43955</v>
      </c>
      <c r="B469" s="16">
        <v>110.584573402768</v>
      </c>
      <c r="C469" s="16">
        <v>84.711169266141994</v>
      </c>
      <c r="D469" s="16">
        <v>93.785181194194607</v>
      </c>
      <c r="E469" s="16">
        <v>103.641133914934</v>
      </c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</row>
    <row r="470" spans="1:37" x14ac:dyDescent="0.25">
      <c r="A470" s="33">
        <v>43956</v>
      </c>
      <c r="B470" s="16">
        <v>114.542734164279</v>
      </c>
      <c r="C470" s="16">
        <v>86.895250978413998</v>
      </c>
      <c r="D470" s="16">
        <v>98.423032742808601</v>
      </c>
      <c r="E470" s="16">
        <v>106.412736361497</v>
      </c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</row>
    <row r="471" spans="1:37" x14ac:dyDescent="0.25">
      <c r="A471" s="33">
        <v>43957</v>
      </c>
      <c r="B471" s="16">
        <v>116.633637605817</v>
      </c>
      <c r="C471" s="16">
        <v>90.015367710147999</v>
      </c>
      <c r="D471" s="16">
        <v>98.300101737841004</v>
      </c>
      <c r="E471" s="16">
        <v>109.01636290235901</v>
      </c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</row>
    <row r="472" spans="1:37" x14ac:dyDescent="0.25">
      <c r="A472" s="33">
        <v>43958</v>
      </c>
      <c r="B472" s="16">
        <v>122.408556051785</v>
      </c>
      <c r="C472" s="16">
        <v>97.763657593866796</v>
      </c>
      <c r="D472" s="16">
        <v>103.77611922891801</v>
      </c>
      <c r="E472" s="16">
        <v>120.158764657681</v>
      </c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</row>
    <row r="473" spans="1:37" x14ac:dyDescent="0.25">
      <c r="A473" s="33">
        <v>43959</v>
      </c>
      <c r="B473" s="16">
        <v>123.54792207141899</v>
      </c>
      <c r="C473" s="16">
        <v>98.127671212539994</v>
      </c>
      <c r="D473" s="16">
        <v>106.79351662192499</v>
      </c>
      <c r="E473" s="16">
        <v>120.57870442234</v>
      </c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</row>
    <row r="474" spans="1:37" x14ac:dyDescent="0.25">
      <c r="A474" s="33">
        <v>43962</v>
      </c>
      <c r="B474" s="16">
        <v>131.734735896345</v>
      </c>
      <c r="C474" s="16">
        <v>108.99607782810899</v>
      </c>
      <c r="D474" s="16">
        <v>109.67680746421701</v>
      </c>
      <c r="E474" s="16">
        <v>131.49713830323901</v>
      </c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</row>
    <row r="475" spans="1:37" x14ac:dyDescent="0.25">
      <c r="A475" s="33">
        <v>43963</v>
      </c>
      <c r="B475" s="16">
        <v>133.619884905871</v>
      </c>
      <c r="C475" s="16">
        <v>110.140120629687</v>
      </c>
      <c r="D475" s="16">
        <v>116.14744854043199</v>
      </c>
      <c r="E475" s="16">
        <v>136.92835925915301</v>
      </c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</row>
    <row r="476" spans="1:37" x14ac:dyDescent="0.25">
      <c r="A476" s="33">
        <v>43964</v>
      </c>
      <c r="B476" s="16">
        <v>129.21217836788901</v>
      </c>
      <c r="C476" s="16">
        <v>103.74388132966099</v>
      </c>
      <c r="D476" s="16">
        <v>108.81629042991</v>
      </c>
      <c r="E476" s="16">
        <v>129.06148766819399</v>
      </c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</row>
    <row r="477" spans="1:37" x14ac:dyDescent="0.25">
      <c r="A477" s="33">
        <v>43965</v>
      </c>
      <c r="B477" s="16">
        <v>133.933877231786</v>
      </c>
      <c r="C477" s="16">
        <v>108.684066154878</v>
      </c>
      <c r="D477" s="16">
        <v>114.035270365304</v>
      </c>
      <c r="E477" s="16">
        <v>131.02120656985801</v>
      </c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</row>
    <row r="478" spans="1:37" x14ac:dyDescent="0.25">
      <c r="A478" s="33">
        <v>43966</v>
      </c>
      <c r="B478" s="16">
        <v>134.48927079071299</v>
      </c>
      <c r="C478" s="16">
        <v>106.968001952395</v>
      </c>
      <c r="D478" s="16">
        <v>114.202903553843</v>
      </c>
      <c r="E478" s="16">
        <v>127.745676405495</v>
      </c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</row>
    <row r="479" spans="1:37" x14ac:dyDescent="0.25">
      <c r="A479" s="33">
        <v>43969</v>
      </c>
      <c r="B479" s="16">
        <v>137.55677367770099</v>
      </c>
      <c r="C479" s="16">
        <v>110.92014981259101</v>
      </c>
      <c r="D479" s="16">
        <v>117.84613151720301</v>
      </c>
      <c r="E479" s="16">
        <v>129.39743947982799</v>
      </c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</row>
    <row r="480" spans="1:37" x14ac:dyDescent="0.25">
      <c r="A480" s="33">
        <v>43970</v>
      </c>
      <c r="B480" s="16">
        <v>134.49060242436801</v>
      </c>
      <c r="C480" s="16">
        <v>106.031966932816</v>
      </c>
      <c r="D480" s="16">
        <v>116.71740138134901</v>
      </c>
      <c r="E480" s="16">
        <v>124.13419442961499</v>
      </c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</row>
    <row r="481" spans="1:37" x14ac:dyDescent="0.25">
      <c r="A481" s="33">
        <v>43971</v>
      </c>
      <c r="B481" s="16">
        <v>135.926171513041</v>
      </c>
      <c r="C481" s="16">
        <v>108.99607782810899</v>
      </c>
      <c r="D481" s="16">
        <v>119.198372571147</v>
      </c>
      <c r="E481" s="16">
        <v>127.129764750833</v>
      </c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</row>
    <row r="482" spans="1:37" x14ac:dyDescent="0.25">
      <c r="A482" s="33">
        <v>43972</v>
      </c>
      <c r="B482" s="16">
        <v>141.31874045240701</v>
      </c>
      <c r="C482" s="16">
        <v>115.444319073576</v>
      </c>
      <c r="D482" s="16">
        <v>123.266271278844</v>
      </c>
      <c r="E482" s="16">
        <v>134.26874074968501</v>
      </c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</row>
    <row r="483" spans="1:37" x14ac:dyDescent="0.25">
      <c r="A483" s="33">
        <v>43973</v>
      </c>
      <c r="B483" s="16">
        <v>139.86500651831699</v>
      </c>
      <c r="C483" s="16">
        <v>113.72825487109399</v>
      </c>
      <c r="D483" s="16">
        <v>122.618089616532</v>
      </c>
      <c r="E483" s="16">
        <v>132.700965628494</v>
      </c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</row>
    <row r="484" spans="1:37" x14ac:dyDescent="0.25">
      <c r="A484" s="33">
        <v>43976</v>
      </c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</row>
    <row r="485" spans="1:37" x14ac:dyDescent="0.25">
      <c r="A485" s="33">
        <v>43977</v>
      </c>
      <c r="B485" s="16">
        <v>140.19801730033899</v>
      </c>
      <c r="C485" s="16">
        <v>113.052229579189</v>
      </c>
      <c r="D485" s="16">
        <v>127.75884073064699</v>
      </c>
      <c r="E485" s="16">
        <v>133.932788938051</v>
      </c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</row>
    <row r="486" spans="1:37" x14ac:dyDescent="0.25">
      <c r="A486" s="33">
        <v>43978</v>
      </c>
      <c r="B486" s="16">
        <v>138.05135597847399</v>
      </c>
      <c r="C486" s="16">
        <v>111.960188723169</v>
      </c>
      <c r="D486" s="16">
        <v>131.84909053030401</v>
      </c>
      <c r="E486" s="16">
        <v>130.40529491496301</v>
      </c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</row>
    <row r="487" spans="1:37" x14ac:dyDescent="0.25">
      <c r="A487" s="33">
        <v>43979</v>
      </c>
      <c r="B487" s="16">
        <v>133.11492269346499</v>
      </c>
      <c r="C487" s="16">
        <v>104.31590273045001</v>
      </c>
      <c r="D487" s="16">
        <v>126.89832369634</v>
      </c>
      <c r="E487" s="16">
        <v>124.918081990327</v>
      </c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</row>
    <row r="488" spans="1:37" x14ac:dyDescent="0.25">
      <c r="A488" s="33">
        <v>43980</v>
      </c>
      <c r="B488" s="16">
        <v>129.15044520958301</v>
      </c>
      <c r="C488" s="16">
        <v>96.879624519846402</v>
      </c>
      <c r="D488" s="16">
        <v>125.479029367096</v>
      </c>
      <c r="E488" s="16">
        <v>110.556142039364</v>
      </c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</row>
    <row r="489" spans="1:37" x14ac:dyDescent="0.25">
      <c r="A489" s="33">
        <v>43983</v>
      </c>
      <c r="B489" s="16">
        <v>136.63576139044</v>
      </c>
      <c r="C489" s="16">
        <v>103.535873547546</v>
      </c>
      <c r="D489" s="16">
        <v>131.916143805487</v>
      </c>
      <c r="E489" s="16">
        <v>119.23489717533801</v>
      </c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</row>
    <row r="490" spans="1:37" x14ac:dyDescent="0.25">
      <c r="A490" s="33">
        <v>43984</v>
      </c>
      <c r="B490" s="16">
        <v>143.53491986636101</v>
      </c>
      <c r="C490" s="16">
        <v>112.27220039628401</v>
      </c>
      <c r="D490" s="16">
        <v>140.05194122088099</v>
      </c>
      <c r="E490" s="16">
        <v>132.952929487219</v>
      </c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</row>
    <row r="491" spans="1:37" x14ac:dyDescent="0.25">
      <c r="A491" s="33">
        <v>43985</v>
      </c>
      <c r="B491" s="16">
        <v>149.73384404322101</v>
      </c>
      <c r="C491" s="16">
        <v>122.04856615571801</v>
      </c>
      <c r="D491" s="16">
        <v>148.54535610484899</v>
      </c>
      <c r="E491" s="16">
        <v>142.02362840343301</v>
      </c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</row>
    <row r="492" spans="1:37" x14ac:dyDescent="0.25">
      <c r="A492" s="33">
        <v>43986</v>
      </c>
      <c r="B492" s="16">
        <v>149.129897081992</v>
      </c>
      <c r="C492" s="16">
        <v>122.152570046717</v>
      </c>
      <c r="D492" s="16">
        <v>149.47292641480499</v>
      </c>
      <c r="E492" s="16">
        <v>140.48384926654401</v>
      </c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</row>
    <row r="493" spans="1:37" x14ac:dyDescent="0.25">
      <c r="A493" s="33">
        <v>43987</v>
      </c>
      <c r="B493" s="16">
        <v>154.08961687889001</v>
      </c>
      <c r="C493" s="16">
        <v>126.104717906914</v>
      </c>
      <c r="D493" s="16">
        <v>151.00397620303599</v>
      </c>
      <c r="E493" s="16">
        <v>142.91949990158901</v>
      </c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</row>
    <row r="494" spans="1:37" x14ac:dyDescent="0.25">
      <c r="A494" s="33">
        <v>43990</v>
      </c>
      <c r="B494" s="16">
        <v>166.902081240667</v>
      </c>
      <c r="C494" s="16">
        <v>138.845194561407</v>
      </c>
      <c r="D494" s="16">
        <v>168.31489680241799</v>
      </c>
      <c r="E494" s="16">
        <v>155.741660715314</v>
      </c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</row>
    <row r="495" spans="1:37" x14ac:dyDescent="0.25">
      <c r="A495" s="33">
        <v>43991</v>
      </c>
      <c r="B495" s="16">
        <v>158.67286001401999</v>
      </c>
      <c r="C495" s="16">
        <v>131.14890662324601</v>
      </c>
      <c r="D495" s="16">
        <v>165.30867495504199</v>
      </c>
      <c r="E495" s="16">
        <v>147.03490959503699</v>
      </c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</row>
    <row r="496" spans="1:37" x14ac:dyDescent="0.25">
      <c r="A496" s="33">
        <v>43992</v>
      </c>
      <c r="B496" s="16">
        <v>158.68996638129499</v>
      </c>
      <c r="C496" s="16">
        <v>132.91697277128699</v>
      </c>
      <c r="D496" s="16">
        <v>162.090117736021</v>
      </c>
      <c r="E496" s="16">
        <v>146.72695376747299</v>
      </c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</row>
    <row r="497" spans="1:37" x14ac:dyDescent="0.25">
      <c r="A497" s="33">
        <v>43993</v>
      </c>
      <c r="B497" s="16">
        <v>147.01895085046999</v>
      </c>
      <c r="C497" s="16">
        <v>121.26853697269701</v>
      </c>
      <c r="D497" s="16">
        <v>149.24941549659701</v>
      </c>
      <c r="E497" s="16">
        <v>133.26088531454999</v>
      </c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</row>
    <row r="498" spans="1:37" x14ac:dyDescent="0.25">
      <c r="A498" s="33">
        <v>43994</v>
      </c>
      <c r="B498" s="16">
        <v>148.24545349623099</v>
      </c>
      <c r="C498" s="16">
        <v>124.38865370443099</v>
      </c>
      <c r="D498" s="16">
        <v>149.68526178691499</v>
      </c>
      <c r="E498" s="16">
        <v>136.228459651582</v>
      </c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</row>
    <row r="499" spans="1:37" x14ac:dyDescent="0.25">
      <c r="A499" s="33">
        <v>43997</v>
      </c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</row>
    <row r="500" spans="1:37" x14ac:dyDescent="0.25">
      <c r="A500" s="33">
        <v>43998</v>
      </c>
      <c r="B500" s="16">
        <v>145.74925548024501</v>
      </c>
      <c r="C500" s="16">
        <v>121.52854670037</v>
      </c>
      <c r="D500" s="16">
        <v>146.58963557239599</v>
      </c>
      <c r="E500" s="16">
        <v>131.86108609917599</v>
      </c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</row>
    <row r="501" spans="1:37" x14ac:dyDescent="0.25">
      <c r="A501" s="33">
        <v>43999</v>
      </c>
      <c r="B501" s="16">
        <v>138.18649969575901</v>
      </c>
      <c r="C501" s="16">
        <v>114.35227821744</v>
      </c>
      <c r="D501" s="16">
        <v>139.269653007854</v>
      </c>
      <c r="E501" s="16">
        <v>122.03449560631999</v>
      </c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</row>
    <row r="502" spans="1:37" x14ac:dyDescent="0.25">
      <c r="A502" s="33">
        <v>44000</v>
      </c>
      <c r="B502" s="16">
        <v>129.716764991172</v>
      </c>
      <c r="C502" s="16">
        <v>106.707992224721</v>
      </c>
      <c r="D502" s="16">
        <v>130.23981192056101</v>
      </c>
      <c r="E502" s="16">
        <v>115.76339512097201</v>
      </c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</row>
    <row r="503" spans="1:37" x14ac:dyDescent="0.25">
      <c r="A503" s="33">
        <v>44001</v>
      </c>
      <c r="B503" s="16">
        <v>139.82645743852501</v>
      </c>
      <c r="C503" s="16">
        <v>118.512433859636</v>
      </c>
      <c r="D503" s="16">
        <v>138.99026436032699</v>
      </c>
      <c r="E503" s="16">
        <v>125.645977582317</v>
      </c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</row>
    <row r="504" spans="1:37" x14ac:dyDescent="0.25">
      <c r="A504" s="33">
        <v>44004</v>
      </c>
      <c r="B504" s="16">
        <v>137.75344568677201</v>
      </c>
      <c r="C504" s="16">
        <v>114.560285999556</v>
      </c>
      <c r="D504" s="16">
        <v>136.039920242736</v>
      </c>
      <c r="E504" s="16">
        <v>121.810527731897</v>
      </c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</row>
    <row r="505" spans="1:37" x14ac:dyDescent="0.25">
      <c r="A505" s="33">
        <v>44005</v>
      </c>
      <c r="B505" s="16">
        <v>139.321495226352</v>
      </c>
      <c r="C505" s="16">
        <v>116.32835214748</v>
      </c>
      <c r="D505" s="16">
        <v>136.587521991692</v>
      </c>
      <c r="E505" s="16">
        <v>122.39844340249</v>
      </c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</row>
    <row r="506" spans="1:37" x14ac:dyDescent="0.25">
      <c r="A506" s="33">
        <v>44006</v>
      </c>
      <c r="B506" s="16">
        <v>138.064228434581</v>
      </c>
      <c r="C506" s="16">
        <v>114.924299618229</v>
      </c>
      <c r="D506" s="16">
        <v>133.63717787433399</v>
      </c>
      <c r="E506" s="16">
        <v>121.55856387317201</v>
      </c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</row>
    <row r="507" spans="1:37" x14ac:dyDescent="0.25">
      <c r="A507" s="33">
        <v>44007</v>
      </c>
      <c r="B507" s="16">
        <v>143.395234937547</v>
      </c>
      <c r="C507" s="16">
        <v>120.90452335402399</v>
      </c>
      <c r="D507" s="16">
        <v>138.23032723925999</v>
      </c>
      <c r="E507" s="16">
        <v>127.15776073513599</v>
      </c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</row>
    <row r="508" spans="1:37" x14ac:dyDescent="0.25">
      <c r="A508" s="33">
        <v>44008</v>
      </c>
      <c r="B508" s="16">
        <v>138.591930847848</v>
      </c>
      <c r="C508" s="16">
        <v>114.82029572723</v>
      </c>
      <c r="D508" s="16">
        <v>136.084622426191</v>
      </c>
      <c r="E508" s="16">
        <v>119.178905206849</v>
      </c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</row>
    <row r="509" spans="1:37" x14ac:dyDescent="0.25">
      <c r="A509" s="33">
        <v>44011</v>
      </c>
      <c r="B509" s="16">
        <v>137.62980864779101</v>
      </c>
      <c r="C509" s="16">
        <v>114.196272380883</v>
      </c>
      <c r="D509" s="16">
        <v>137.526267847279</v>
      </c>
      <c r="E509" s="16">
        <v>117.191190320766</v>
      </c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</row>
    <row r="510" spans="1:37" x14ac:dyDescent="0.25">
      <c r="A510" s="33">
        <v>44012</v>
      </c>
      <c r="B510" s="16">
        <v>132.09355987957699</v>
      </c>
      <c r="C510" s="16">
        <v>107.332015571068</v>
      </c>
      <c r="D510" s="16">
        <v>134.57592372968799</v>
      </c>
      <c r="E510" s="16">
        <v>111.647985427408</v>
      </c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</row>
    <row r="511" spans="1:37" x14ac:dyDescent="0.25">
      <c r="A511" s="33">
        <v>44013</v>
      </c>
      <c r="B511" s="16">
        <v>136.054486341309</v>
      </c>
      <c r="C511" s="16">
        <v>110.192122575128</v>
      </c>
      <c r="D511" s="16">
        <v>139.25847746199</v>
      </c>
      <c r="E511" s="16">
        <v>115.735399136669</v>
      </c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</row>
    <row r="512" spans="1:37" x14ac:dyDescent="0.25">
      <c r="A512" s="33">
        <v>44014</v>
      </c>
      <c r="B512" s="16">
        <v>134.87346409750199</v>
      </c>
      <c r="C512" s="16">
        <v>106.551986388164</v>
      </c>
      <c r="D512" s="16">
        <v>141.52711327979301</v>
      </c>
      <c r="E512" s="16">
        <v>112.795820784173</v>
      </c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</row>
    <row r="513" spans="1:37" x14ac:dyDescent="0.25">
      <c r="A513" s="33">
        <v>44015</v>
      </c>
      <c r="B513" s="16">
        <v>135.75217141606799</v>
      </c>
      <c r="C513" s="16">
        <v>108.16404669953</v>
      </c>
      <c r="D513" s="16">
        <v>140.34250541427201</v>
      </c>
      <c r="E513" s="16">
        <v>114.97950756037601</v>
      </c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</row>
    <row r="514" spans="1:37" x14ac:dyDescent="0.25">
      <c r="A514" s="33">
        <v>44018</v>
      </c>
      <c r="B514" s="16">
        <v>147.980970617384</v>
      </c>
      <c r="C514" s="16">
        <v>127.352764599607</v>
      </c>
      <c r="D514" s="16">
        <v>150.14345916872799</v>
      </c>
      <c r="E514" s="16">
        <v>134.01677689095999</v>
      </c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</row>
    <row r="515" spans="1:37" x14ac:dyDescent="0.25">
      <c r="A515" s="33">
        <v>44019</v>
      </c>
      <c r="B515" s="16">
        <v>145.10570096178</v>
      </c>
      <c r="C515" s="16">
        <v>124.700665377663</v>
      </c>
      <c r="D515" s="16">
        <v>148.41124955424999</v>
      </c>
      <c r="E515" s="16">
        <v>129.14547562110201</v>
      </c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</row>
    <row r="516" spans="1:37" x14ac:dyDescent="0.25">
      <c r="A516" s="33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</row>
    <row r="517" spans="1:37" x14ac:dyDescent="0.25">
      <c r="A517" s="33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</row>
    <row r="518" spans="1:37" x14ac:dyDescent="0.25">
      <c r="A518" s="33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</row>
    <row r="519" spans="1:37" x14ac:dyDescent="0.25">
      <c r="A519" s="33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</row>
    <row r="520" spans="1:37" x14ac:dyDescent="0.25">
      <c r="A520" s="33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</row>
    <row r="521" spans="1:37" x14ac:dyDescent="0.25">
      <c r="A521" s="33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</row>
    <row r="522" spans="1:37" x14ac:dyDescent="0.25">
      <c r="A522" s="33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</row>
    <row r="523" spans="1:37" x14ac:dyDescent="0.25">
      <c r="A523" s="33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</row>
    <row r="524" spans="1:37" x14ac:dyDescent="0.25">
      <c r="A524" s="33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</row>
    <row r="525" spans="1:37" x14ac:dyDescent="0.25">
      <c r="A525" s="3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</row>
    <row r="526" spans="1:37" x14ac:dyDescent="0.25">
      <c r="A526" s="33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</row>
    <row r="527" spans="1:37" x14ac:dyDescent="0.25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</row>
    <row r="528" spans="1:37" x14ac:dyDescent="0.25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</row>
    <row r="529" spans="2:37" x14ac:dyDescent="0.25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</row>
    <row r="530" spans="2:37" x14ac:dyDescent="0.25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</row>
    <row r="531" spans="2:37" x14ac:dyDescent="0.25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</row>
    <row r="532" spans="2:37" x14ac:dyDescent="0.25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</row>
    <row r="533" spans="2:37" x14ac:dyDescent="0.25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</row>
    <row r="534" spans="2:37" x14ac:dyDescent="0.25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</row>
    <row r="535" spans="2:37" x14ac:dyDescent="0.25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</row>
    <row r="536" spans="2:37" x14ac:dyDescent="0.25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</row>
    <row r="537" spans="2:37" x14ac:dyDescent="0.25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</row>
    <row r="538" spans="2:37" x14ac:dyDescent="0.25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</row>
    <row r="539" spans="2:37" x14ac:dyDescent="0.25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</row>
    <row r="540" spans="2:37" x14ac:dyDescent="0.25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</row>
    <row r="541" spans="2:37" x14ac:dyDescent="0.25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</row>
    <row r="542" spans="2:37" x14ac:dyDescent="0.25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</row>
    <row r="543" spans="2:37" x14ac:dyDescent="0.25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</row>
    <row r="544" spans="2:37" x14ac:dyDescent="0.25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</row>
    <row r="545" spans="2:37" x14ac:dyDescent="0.25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</row>
    <row r="546" spans="2:37" x14ac:dyDescent="0.25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</row>
    <row r="547" spans="2:37" x14ac:dyDescent="0.25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</row>
    <row r="548" spans="2:37" x14ac:dyDescent="0.25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</row>
    <row r="549" spans="2:37" x14ac:dyDescent="0.25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</row>
    <row r="550" spans="2:37" x14ac:dyDescent="0.25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</row>
    <row r="551" spans="2:37" x14ac:dyDescent="0.25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</row>
    <row r="552" spans="2:37" x14ac:dyDescent="0.25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</row>
    <row r="553" spans="2:37" x14ac:dyDescent="0.25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</row>
    <row r="554" spans="2:37" x14ac:dyDescent="0.25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</row>
    <row r="555" spans="2:37" x14ac:dyDescent="0.25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</row>
    <row r="556" spans="2:37" x14ac:dyDescent="0.25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</row>
    <row r="557" spans="2:37" x14ac:dyDescent="0.25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</row>
    <row r="558" spans="2:37" x14ac:dyDescent="0.25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</row>
    <row r="559" spans="2:37" x14ac:dyDescent="0.25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</row>
    <row r="560" spans="2:37" x14ac:dyDescent="0.25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</row>
    <row r="561" spans="2:37" x14ac:dyDescent="0.25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</row>
    <row r="562" spans="2:37" x14ac:dyDescent="0.25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</row>
    <row r="563" spans="2:37" x14ac:dyDescent="0.25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</row>
    <row r="564" spans="2:37" x14ac:dyDescent="0.25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</row>
    <row r="565" spans="2:37" x14ac:dyDescent="0.25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</row>
    <row r="566" spans="2:37" x14ac:dyDescent="0.25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</row>
    <row r="567" spans="2:37" x14ac:dyDescent="0.25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</row>
    <row r="568" spans="2:37" x14ac:dyDescent="0.25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</row>
    <row r="569" spans="2:37" x14ac:dyDescent="0.25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</row>
    <row r="570" spans="2:37" x14ac:dyDescent="0.25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</row>
    <row r="571" spans="2:37" x14ac:dyDescent="0.25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</row>
    <row r="572" spans="2:37" x14ac:dyDescent="0.25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</row>
    <row r="573" spans="2:37" x14ac:dyDescent="0.25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</row>
    <row r="574" spans="2:37" x14ac:dyDescent="0.25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</row>
    <row r="575" spans="2:37" x14ac:dyDescent="0.25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</row>
    <row r="576" spans="2:37" x14ac:dyDescent="0.25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</row>
    <row r="577" spans="2:37" x14ac:dyDescent="0.25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</row>
    <row r="578" spans="2:37" x14ac:dyDescent="0.25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</row>
    <row r="579" spans="2:37" x14ac:dyDescent="0.25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</row>
    <row r="580" spans="2:37" x14ac:dyDescent="0.25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</row>
    <row r="581" spans="2:37" x14ac:dyDescent="0.25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</row>
    <row r="582" spans="2:37" x14ac:dyDescent="0.25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</row>
    <row r="583" spans="2:37" x14ac:dyDescent="0.25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</row>
    <row r="584" spans="2:37" x14ac:dyDescent="0.25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</row>
    <row r="585" spans="2:37" x14ac:dyDescent="0.25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</row>
    <row r="586" spans="2:37" x14ac:dyDescent="0.25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</row>
    <row r="587" spans="2:37" x14ac:dyDescent="0.25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</row>
    <row r="588" spans="2:37" x14ac:dyDescent="0.25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</row>
    <row r="589" spans="2:37" x14ac:dyDescent="0.25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</row>
    <row r="590" spans="2:37" x14ac:dyDescent="0.25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</row>
    <row r="591" spans="2:37" x14ac:dyDescent="0.25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</row>
    <row r="592" spans="2:37" x14ac:dyDescent="0.25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</row>
    <row r="593" spans="2:37" x14ac:dyDescent="0.25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</row>
    <row r="594" spans="2:37" x14ac:dyDescent="0.25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</row>
    <row r="595" spans="2:37" x14ac:dyDescent="0.25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</row>
    <row r="596" spans="2:37" x14ac:dyDescent="0.25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</row>
    <row r="597" spans="2:37" x14ac:dyDescent="0.25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</row>
    <row r="598" spans="2:37" x14ac:dyDescent="0.25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</row>
    <row r="599" spans="2:37" x14ac:dyDescent="0.25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</row>
    <row r="600" spans="2:37" x14ac:dyDescent="0.25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</row>
    <row r="601" spans="2:37" x14ac:dyDescent="0.25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</row>
    <row r="602" spans="2:37" x14ac:dyDescent="0.25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</row>
    <row r="603" spans="2:37" x14ac:dyDescent="0.25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</row>
    <row r="604" spans="2:37" x14ac:dyDescent="0.25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</row>
    <row r="605" spans="2:37" x14ac:dyDescent="0.25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</row>
    <row r="606" spans="2:37" x14ac:dyDescent="0.25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</row>
    <row r="607" spans="2:37" x14ac:dyDescent="0.25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</row>
    <row r="608" spans="2:37" x14ac:dyDescent="0.25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</row>
    <row r="609" spans="2:37" x14ac:dyDescent="0.25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</row>
    <row r="610" spans="2:37" x14ac:dyDescent="0.25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</row>
    <row r="611" spans="2:37" x14ac:dyDescent="0.25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</row>
    <row r="612" spans="2:37" x14ac:dyDescent="0.25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</row>
    <row r="613" spans="2:37" x14ac:dyDescent="0.25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</row>
    <row r="614" spans="2:37" x14ac:dyDescent="0.25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</row>
    <row r="615" spans="2:37" x14ac:dyDescent="0.25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</row>
    <row r="616" spans="2:37" x14ac:dyDescent="0.25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</row>
    <row r="617" spans="2:37" x14ac:dyDescent="0.25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</row>
    <row r="618" spans="2:37" x14ac:dyDescent="0.25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</row>
    <row r="619" spans="2:37" x14ac:dyDescent="0.25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</row>
    <row r="620" spans="2:37" x14ac:dyDescent="0.25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</row>
    <row r="621" spans="2:37" x14ac:dyDescent="0.25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</row>
    <row r="622" spans="2:37" x14ac:dyDescent="0.25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</row>
    <row r="623" spans="2:37" x14ac:dyDescent="0.25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</row>
    <row r="624" spans="2:37" x14ac:dyDescent="0.25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</row>
    <row r="625" spans="2:37" x14ac:dyDescent="0.25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</row>
    <row r="626" spans="2:37" x14ac:dyDescent="0.25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</row>
    <row r="627" spans="2:37" x14ac:dyDescent="0.25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</row>
    <row r="628" spans="2:37" x14ac:dyDescent="0.25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</row>
    <row r="629" spans="2:37" x14ac:dyDescent="0.25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</row>
    <row r="630" spans="2:37" x14ac:dyDescent="0.25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</row>
    <row r="631" spans="2:37" x14ac:dyDescent="0.25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</row>
    <row r="632" spans="2:37" x14ac:dyDescent="0.25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</row>
    <row r="633" spans="2:37" x14ac:dyDescent="0.25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</row>
    <row r="634" spans="2:37" x14ac:dyDescent="0.25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</row>
    <row r="635" spans="2:37" x14ac:dyDescent="0.25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</row>
    <row r="636" spans="2:37" x14ac:dyDescent="0.25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</row>
    <row r="637" spans="2:37" x14ac:dyDescent="0.25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</row>
    <row r="638" spans="2:37" x14ac:dyDescent="0.25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</row>
    <row r="639" spans="2:37" x14ac:dyDescent="0.25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</row>
    <row r="640" spans="2:37" x14ac:dyDescent="0.25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</row>
    <row r="641" spans="2:37" x14ac:dyDescent="0.25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</row>
    <row r="642" spans="2:37" x14ac:dyDescent="0.25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</row>
    <row r="643" spans="2:37" x14ac:dyDescent="0.25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</row>
    <row r="644" spans="2:37" x14ac:dyDescent="0.25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</row>
    <row r="645" spans="2:37" x14ac:dyDescent="0.25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</row>
    <row r="646" spans="2:37" x14ac:dyDescent="0.25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</row>
    <row r="647" spans="2:37" x14ac:dyDescent="0.25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</row>
    <row r="648" spans="2:37" x14ac:dyDescent="0.25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</row>
    <row r="649" spans="2:37" x14ac:dyDescent="0.25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</row>
    <row r="650" spans="2:37" x14ac:dyDescent="0.25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</row>
    <row r="651" spans="2:37" x14ac:dyDescent="0.25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</row>
    <row r="652" spans="2:37" x14ac:dyDescent="0.25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</row>
    <row r="653" spans="2:37" x14ac:dyDescent="0.25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</row>
    <row r="654" spans="2:37" x14ac:dyDescent="0.25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</row>
    <row r="655" spans="2:37" x14ac:dyDescent="0.25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</row>
    <row r="656" spans="2:37" x14ac:dyDescent="0.25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</row>
    <row r="657" spans="2:37" x14ac:dyDescent="0.25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</row>
    <row r="658" spans="2:37" x14ac:dyDescent="0.25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</row>
    <row r="659" spans="2:37" x14ac:dyDescent="0.25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</row>
    <row r="660" spans="2:37" x14ac:dyDescent="0.25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</row>
    <row r="661" spans="2:37" x14ac:dyDescent="0.25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</row>
    <row r="662" spans="2:37" x14ac:dyDescent="0.25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</row>
    <row r="663" spans="2:37" x14ac:dyDescent="0.25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</row>
    <row r="664" spans="2:37" x14ac:dyDescent="0.25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</row>
    <row r="665" spans="2:37" x14ac:dyDescent="0.25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</row>
    <row r="666" spans="2:37" x14ac:dyDescent="0.25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</row>
    <row r="667" spans="2:37" x14ac:dyDescent="0.25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</row>
    <row r="668" spans="2:37" x14ac:dyDescent="0.25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</row>
    <row r="669" spans="2:37" x14ac:dyDescent="0.25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</row>
    <row r="670" spans="2:37" x14ac:dyDescent="0.25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</row>
    <row r="671" spans="2:37" x14ac:dyDescent="0.25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</row>
    <row r="672" spans="2:37" x14ac:dyDescent="0.25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</row>
    <row r="673" spans="2:37" x14ac:dyDescent="0.25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</row>
    <row r="674" spans="2:37" x14ac:dyDescent="0.25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</row>
    <row r="675" spans="2:37" x14ac:dyDescent="0.25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</row>
    <row r="676" spans="2:37" x14ac:dyDescent="0.25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</row>
    <row r="677" spans="2:37" x14ac:dyDescent="0.25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</row>
    <row r="678" spans="2:37" x14ac:dyDescent="0.25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</row>
    <row r="679" spans="2:37" x14ac:dyDescent="0.25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</row>
    <row r="680" spans="2:37" x14ac:dyDescent="0.25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</row>
    <row r="681" spans="2:37" x14ac:dyDescent="0.25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</row>
    <row r="682" spans="2:37" x14ac:dyDescent="0.25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</row>
    <row r="683" spans="2:37" x14ac:dyDescent="0.25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</row>
    <row r="684" spans="2:37" x14ac:dyDescent="0.25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</row>
    <row r="685" spans="2:37" x14ac:dyDescent="0.25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</row>
    <row r="686" spans="2:37" x14ac:dyDescent="0.25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</row>
    <row r="687" spans="2:37" x14ac:dyDescent="0.25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</row>
    <row r="688" spans="2:37" x14ac:dyDescent="0.25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</row>
    <row r="689" spans="2:37" x14ac:dyDescent="0.25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</row>
    <row r="690" spans="2:37" x14ac:dyDescent="0.25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</row>
    <row r="691" spans="2:37" x14ac:dyDescent="0.25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</row>
    <row r="692" spans="2:37" x14ac:dyDescent="0.25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</row>
    <row r="693" spans="2:37" x14ac:dyDescent="0.25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</row>
    <row r="694" spans="2:37" x14ac:dyDescent="0.25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</row>
    <row r="695" spans="2:37" x14ac:dyDescent="0.25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</row>
    <row r="696" spans="2:37" x14ac:dyDescent="0.25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</row>
    <row r="697" spans="2:37" x14ac:dyDescent="0.25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</row>
    <row r="698" spans="2:37" x14ac:dyDescent="0.25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</row>
    <row r="699" spans="2:37" x14ac:dyDescent="0.25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</row>
    <row r="700" spans="2:37" x14ac:dyDescent="0.25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</row>
    <row r="701" spans="2:37" x14ac:dyDescent="0.25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</row>
    <row r="702" spans="2:37" x14ac:dyDescent="0.25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</row>
    <row r="703" spans="2:37" x14ac:dyDescent="0.25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</row>
    <row r="704" spans="2:37" x14ac:dyDescent="0.25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</row>
    <row r="705" spans="2:37" x14ac:dyDescent="0.25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</row>
    <row r="706" spans="2:37" x14ac:dyDescent="0.25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</row>
    <row r="707" spans="2:37" x14ac:dyDescent="0.25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</row>
    <row r="708" spans="2:37" x14ac:dyDescent="0.25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</row>
    <row r="709" spans="2:37" x14ac:dyDescent="0.25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</row>
    <row r="710" spans="2:37" x14ac:dyDescent="0.25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</row>
    <row r="711" spans="2:37" x14ac:dyDescent="0.25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</row>
    <row r="712" spans="2:37" x14ac:dyDescent="0.25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</row>
    <row r="713" spans="2:37" x14ac:dyDescent="0.25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</row>
    <row r="714" spans="2:37" x14ac:dyDescent="0.25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</row>
    <row r="715" spans="2:37" x14ac:dyDescent="0.25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</row>
    <row r="716" spans="2:37" x14ac:dyDescent="0.25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</row>
    <row r="717" spans="2:37" x14ac:dyDescent="0.25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</row>
    <row r="718" spans="2:37" x14ac:dyDescent="0.25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</row>
    <row r="719" spans="2:37" x14ac:dyDescent="0.25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</row>
    <row r="720" spans="2:37" x14ac:dyDescent="0.25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</row>
    <row r="721" spans="2:37" x14ac:dyDescent="0.25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</row>
    <row r="722" spans="2:37" x14ac:dyDescent="0.25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</row>
    <row r="723" spans="2:37" x14ac:dyDescent="0.25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</row>
    <row r="724" spans="2:37" x14ac:dyDescent="0.25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</row>
    <row r="725" spans="2:37" x14ac:dyDescent="0.25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</row>
    <row r="726" spans="2:37" x14ac:dyDescent="0.25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</row>
    <row r="727" spans="2:37" x14ac:dyDescent="0.25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</row>
    <row r="728" spans="2:37" x14ac:dyDescent="0.25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</row>
    <row r="729" spans="2:37" x14ac:dyDescent="0.25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</row>
    <row r="730" spans="2:37" x14ac:dyDescent="0.25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</row>
    <row r="731" spans="2:37" x14ac:dyDescent="0.25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</row>
    <row r="732" spans="2:37" x14ac:dyDescent="0.25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</row>
    <row r="733" spans="2:37" x14ac:dyDescent="0.25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</row>
    <row r="734" spans="2:37" x14ac:dyDescent="0.25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</row>
    <row r="735" spans="2:37" x14ac:dyDescent="0.25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</row>
    <row r="736" spans="2:37" x14ac:dyDescent="0.25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</row>
    <row r="737" spans="2:37" x14ac:dyDescent="0.25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</row>
    <row r="738" spans="2:37" x14ac:dyDescent="0.25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</row>
    <row r="739" spans="2:37" x14ac:dyDescent="0.25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</row>
    <row r="740" spans="2:37" x14ac:dyDescent="0.25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</row>
    <row r="741" spans="2:37" x14ac:dyDescent="0.25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</row>
    <row r="742" spans="2:37" x14ac:dyDescent="0.25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</row>
    <row r="743" spans="2:37" x14ac:dyDescent="0.25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</row>
    <row r="744" spans="2:37" x14ac:dyDescent="0.25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</row>
    <row r="745" spans="2:37" x14ac:dyDescent="0.25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</row>
    <row r="746" spans="2:37" x14ac:dyDescent="0.25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</row>
    <row r="747" spans="2:37" x14ac:dyDescent="0.25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</row>
    <row r="748" spans="2:37" x14ac:dyDescent="0.25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</row>
    <row r="749" spans="2:37" x14ac:dyDescent="0.25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</row>
    <row r="750" spans="2:37" x14ac:dyDescent="0.25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</row>
    <row r="751" spans="2:37" x14ac:dyDescent="0.25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</row>
    <row r="752" spans="2:37" x14ac:dyDescent="0.25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</row>
    <row r="753" spans="2:37" x14ac:dyDescent="0.25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</row>
    <row r="754" spans="2:37" x14ac:dyDescent="0.25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</row>
    <row r="755" spans="2:37" x14ac:dyDescent="0.25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</row>
    <row r="756" spans="2:37" x14ac:dyDescent="0.25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</row>
    <row r="757" spans="2:37" x14ac:dyDescent="0.25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</row>
    <row r="758" spans="2:37" x14ac:dyDescent="0.25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</row>
    <row r="759" spans="2:37" x14ac:dyDescent="0.25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</row>
    <row r="760" spans="2:37" x14ac:dyDescent="0.25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</row>
    <row r="761" spans="2:37" x14ac:dyDescent="0.25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</row>
    <row r="762" spans="2:37" x14ac:dyDescent="0.25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</row>
    <row r="763" spans="2:37" x14ac:dyDescent="0.25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</row>
    <row r="764" spans="2:37" x14ac:dyDescent="0.25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</row>
    <row r="765" spans="2:37" x14ac:dyDescent="0.25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</row>
    <row r="766" spans="2:37" x14ac:dyDescent="0.25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</row>
    <row r="767" spans="2:37" x14ac:dyDescent="0.25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</row>
    <row r="768" spans="2:37" x14ac:dyDescent="0.25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</row>
    <row r="769" spans="2:37" x14ac:dyDescent="0.25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</row>
    <row r="770" spans="2:37" x14ac:dyDescent="0.25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</row>
    <row r="771" spans="2:37" x14ac:dyDescent="0.25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</row>
    <row r="772" spans="2:37" x14ac:dyDescent="0.25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</row>
    <row r="773" spans="2:37" x14ac:dyDescent="0.25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</row>
    <row r="774" spans="2:37" x14ac:dyDescent="0.25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</row>
    <row r="775" spans="2:37" x14ac:dyDescent="0.25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</row>
    <row r="776" spans="2:37" x14ac:dyDescent="0.25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</row>
    <row r="777" spans="2:37" x14ac:dyDescent="0.25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</row>
    <row r="778" spans="2:37" x14ac:dyDescent="0.25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</row>
    <row r="779" spans="2:37" x14ac:dyDescent="0.25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</row>
    <row r="780" spans="2:37" x14ac:dyDescent="0.25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</row>
    <row r="781" spans="2:37" x14ac:dyDescent="0.25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</row>
    <row r="782" spans="2:37" x14ac:dyDescent="0.25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</row>
    <row r="783" spans="2:37" x14ac:dyDescent="0.25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</row>
    <row r="784" spans="2:37" x14ac:dyDescent="0.25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</row>
    <row r="785" spans="2:37" x14ac:dyDescent="0.25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</row>
    <row r="786" spans="2:37" x14ac:dyDescent="0.25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</row>
    <row r="787" spans="2:37" x14ac:dyDescent="0.25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</row>
    <row r="788" spans="2:37" x14ac:dyDescent="0.25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</row>
    <row r="789" spans="2:37" x14ac:dyDescent="0.25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</row>
    <row r="790" spans="2:37" x14ac:dyDescent="0.25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</row>
    <row r="791" spans="2:37" x14ac:dyDescent="0.25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</row>
    <row r="792" spans="2:37" x14ac:dyDescent="0.25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</row>
    <row r="793" spans="2:37" x14ac:dyDescent="0.25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</row>
    <row r="794" spans="2:37" x14ac:dyDescent="0.25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</row>
    <row r="795" spans="2:37" x14ac:dyDescent="0.25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</row>
    <row r="796" spans="2:37" x14ac:dyDescent="0.25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</row>
    <row r="797" spans="2:37" x14ac:dyDescent="0.25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</row>
    <row r="798" spans="2:37" x14ac:dyDescent="0.25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</row>
    <row r="799" spans="2:37" x14ac:dyDescent="0.25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</row>
    <row r="800" spans="2:37" x14ac:dyDescent="0.25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</row>
    <row r="801" spans="2:37" x14ac:dyDescent="0.25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</row>
    <row r="802" spans="2:37" x14ac:dyDescent="0.25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</row>
    <row r="803" spans="2:37" x14ac:dyDescent="0.25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</row>
    <row r="804" spans="2:37" x14ac:dyDescent="0.25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</row>
    <row r="805" spans="2:37" x14ac:dyDescent="0.25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</row>
    <row r="806" spans="2:37" x14ac:dyDescent="0.25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</row>
    <row r="807" spans="2:37" x14ac:dyDescent="0.25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</row>
    <row r="808" spans="2:37" x14ac:dyDescent="0.25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</row>
    <row r="809" spans="2:37" x14ac:dyDescent="0.25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</row>
    <row r="810" spans="2:37" x14ac:dyDescent="0.25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</row>
    <row r="811" spans="2:37" x14ac:dyDescent="0.25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</row>
    <row r="812" spans="2:37" x14ac:dyDescent="0.25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</row>
    <row r="813" spans="2:37" x14ac:dyDescent="0.25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</row>
    <row r="814" spans="2:37" x14ac:dyDescent="0.25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</row>
    <row r="815" spans="2:37" x14ac:dyDescent="0.25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</row>
    <row r="816" spans="2:37" x14ac:dyDescent="0.25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</row>
    <row r="817" spans="2:37" x14ac:dyDescent="0.25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</row>
    <row r="818" spans="2:37" x14ac:dyDescent="0.25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</row>
    <row r="819" spans="2:37" x14ac:dyDescent="0.25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</row>
    <row r="820" spans="2:37" x14ac:dyDescent="0.25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</row>
    <row r="821" spans="2:37" x14ac:dyDescent="0.25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</row>
    <row r="822" spans="2:37" x14ac:dyDescent="0.25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</row>
    <row r="823" spans="2:37" x14ac:dyDescent="0.25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</row>
    <row r="824" spans="2:37" x14ac:dyDescent="0.25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</row>
    <row r="825" spans="2:37" x14ac:dyDescent="0.25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</row>
    <row r="826" spans="2:37" x14ac:dyDescent="0.25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</row>
    <row r="827" spans="2:37" x14ac:dyDescent="0.25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</row>
    <row r="828" spans="2:37" x14ac:dyDescent="0.25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</row>
    <row r="829" spans="2:37" x14ac:dyDescent="0.25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</row>
    <row r="830" spans="2:37" x14ac:dyDescent="0.25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</row>
    <row r="831" spans="2:37" x14ac:dyDescent="0.25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</row>
    <row r="832" spans="2:37" x14ac:dyDescent="0.25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</row>
    <row r="833" spans="2:37" x14ac:dyDescent="0.25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</row>
    <row r="834" spans="2:37" x14ac:dyDescent="0.25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</row>
    <row r="835" spans="2:37" x14ac:dyDescent="0.25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</row>
    <row r="836" spans="2:37" x14ac:dyDescent="0.25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</row>
    <row r="837" spans="2:37" x14ac:dyDescent="0.25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</row>
    <row r="838" spans="2:37" x14ac:dyDescent="0.25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</row>
    <row r="839" spans="2:37" x14ac:dyDescent="0.25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</row>
    <row r="840" spans="2:37" x14ac:dyDescent="0.25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</row>
    <row r="841" spans="2:37" x14ac:dyDescent="0.25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</row>
    <row r="842" spans="2:37" x14ac:dyDescent="0.25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</row>
    <row r="843" spans="2:37" x14ac:dyDescent="0.25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</row>
    <row r="844" spans="2:37" x14ac:dyDescent="0.25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</row>
    <row r="845" spans="2:37" x14ac:dyDescent="0.25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</row>
    <row r="846" spans="2:37" x14ac:dyDescent="0.25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</row>
    <row r="847" spans="2:37" x14ac:dyDescent="0.25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</row>
    <row r="848" spans="2:37" x14ac:dyDescent="0.25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</row>
    <row r="849" spans="2:37" x14ac:dyDescent="0.25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</row>
    <row r="850" spans="2:37" x14ac:dyDescent="0.25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</row>
    <row r="851" spans="2:37" x14ac:dyDescent="0.25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</row>
    <row r="852" spans="2:37" x14ac:dyDescent="0.25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</row>
    <row r="853" spans="2:37" x14ac:dyDescent="0.25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</row>
    <row r="854" spans="2:37" x14ac:dyDescent="0.25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</row>
    <row r="855" spans="2:37" x14ac:dyDescent="0.25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</row>
    <row r="856" spans="2:37" x14ac:dyDescent="0.25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</row>
    <row r="857" spans="2:37" x14ac:dyDescent="0.25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</row>
    <row r="858" spans="2:37" x14ac:dyDescent="0.25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</row>
    <row r="859" spans="2:37" x14ac:dyDescent="0.25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</row>
    <row r="860" spans="2:37" x14ac:dyDescent="0.25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</row>
    <row r="861" spans="2:37" x14ac:dyDescent="0.25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</row>
    <row r="862" spans="2:37" x14ac:dyDescent="0.25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</row>
    <row r="863" spans="2:37" x14ac:dyDescent="0.25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</row>
    <row r="864" spans="2:37" x14ac:dyDescent="0.25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</row>
    <row r="865" spans="2:37" x14ac:dyDescent="0.25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</row>
    <row r="866" spans="2:37" x14ac:dyDescent="0.25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</row>
    <row r="867" spans="2:37" x14ac:dyDescent="0.25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</row>
    <row r="868" spans="2:37" x14ac:dyDescent="0.25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</row>
    <row r="869" spans="2:37" x14ac:dyDescent="0.25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</row>
    <row r="870" spans="2:37" x14ac:dyDescent="0.25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</row>
    <row r="871" spans="2:37" x14ac:dyDescent="0.25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</row>
    <row r="872" spans="2:37" x14ac:dyDescent="0.25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</row>
    <row r="873" spans="2:37" x14ac:dyDescent="0.25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</row>
    <row r="874" spans="2:37" x14ac:dyDescent="0.25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</row>
    <row r="875" spans="2:37" x14ac:dyDescent="0.25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</row>
    <row r="876" spans="2:37" x14ac:dyDescent="0.25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</row>
    <row r="877" spans="2:37" x14ac:dyDescent="0.25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</row>
    <row r="878" spans="2:37" x14ac:dyDescent="0.25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</row>
    <row r="879" spans="2:37" x14ac:dyDescent="0.25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</row>
    <row r="880" spans="2:37" x14ac:dyDescent="0.25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</row>
    <row r="881" spans="2:37" x14ac:dyDescent="0.25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</row>
    <row r="882" spans="2:37" x14ac:dyDescent="0.25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</row>
    <row r="883" spans="2:37" x14ac:dyDescent="0.25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</row>
    <row r="884" spans="2:37" x14ac:dyDescent="0.25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</row>
    <row r="885" spans="2:37" x14ac:dyDescent="0.25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</row>
    <row r="886" spans="2:37" x14ac:dyDescent="0.25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</row>
    <row r="887" spans="2:37" x14ac:dyDescent="0.25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</row>
    <row r="888" spans="2:37" x14ac:dyDescent="0.25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</row>
    <row r="889" spans="2:37" x14ac:dyDescent="0.25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</row>
    <row r="890" spans="2:37" x14ac:dyDescent="0.25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</row>
    <row r="891" spans="2:37" x14ac:dyDescent="0.25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</row>
    <row r="892" spans="2:37" x14ac:dyDescent="0.25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</row>
    <row r="893" spans="2:37" x14ac:dyDescent="0.25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</row>
    <row r="894" spans="2:37" x14ac:dyDescent="0.25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</row>
    <row r="895" spans="2:37" x14ac:dyDescent="0.25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</row>
    <row r="896" spans="2:37" x14ac:dyDescent="0.25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</row>
    <row r="897" spans="2:37" x14ac:dyDescent="0.25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</row>
    <row r="898" spans="2:37" x14ac:dyDescent="0.25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</row>
    <row r="899" spans="2:37" x14ac:dyDescent="0.25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</row>
    <row r="900" spans="2:37" x14ac:dyDescent="0.25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</row>
    <row r="901" spans="2:37" x14ac:dyDescent="0.25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</row>
    <row r="902" spans="2:37" x14ac:dyDescent="0.25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</row>
    <row r="903" spans="2:37" x14ac:dyDescent="0.25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</row>
    <row r="904" spans="2:37" x14ac:dyDescent="0.25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</row>
    <row r="905" spans="2:37" x14ac:dyDescent="0.25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</row>
    <row r="906" spans="2:37" x14ac:dyDescent="0.25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</row>
    <row r="907" spans="2:37" x14ac:dyDescent="0.25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</row>
    <row r="908" spans="2:37" x14ac:dyDescent="0.25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</row>
    <row r="909" spans="2:37" x14ac:dyDescent="0.25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</row>
    <row r="910" spans="2:37" x14ac:dyDescent="0.25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</row>
    <row r="911" spans="2:37" x14ac:dyDescent="0.25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</row>
    <row r="912" spans="2:37" x14ac:dyDescent="0.25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</row>
    <row r="913" spans="2:37" x14ac:dyDescent="0.25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</row>
    <row r="914" spans="2:37" x14ac:dyDescent="0.25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</row>
    <row r="915" spans="2:37" x14ac:dyDescent="0.25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</row>
    <row r="916" spans="2:37" x14ac:dyDescent="0.25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</row>
    <row r="917" spans="2:37" x14ac:dyDescent="0.25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</row>
    <row r="918" spans="2:37" x14ac:dyDescent="0.25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</row>
    <row r="919" spans="2:37" x14ac:dyDescent="0.25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</row>
    <row r="920" spans="2:37" x14ac:dyDescent="0.25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</row>
    <row r="921" spans="2:37" x14ac:dyDescent="0.25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</row>
    <row r="922" spans="2:37" x14ac:dyDescent="0.25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</row>
    <row r="923" spans="2:37" x14ac:dyDescent="0.25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</row>
    <row r="924" spans="2:37" x14ac:dyDescent="0.25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</row>
    <row r="925" spans="2:37" x14ac:dyDescent="0.25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</row>
    <row r="926" spans="2:37" x14ac:dyDescent="0.25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</row>
    <row r="927" spans="2:37" x14ac:dyDescent="0.25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</row>
    <row r="928" spans="2:37" x14ac:dyDescent="0.25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</row>
    <row r="929" spans="2:37" x14ac:dyDescent="0.25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</row>
    <row r="930" spans="2:37" x14ac:dyDescent="0.25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</row>
    <row r="931" spans="2:37" x14ac:dyDescent="0.25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</row>
    <row r="932" spans="2:37" x14ac:dyDescent="0.25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</row>
    <row r="933" spans="2:37" x14ac:dyDescent="0.25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</row>
    <row r="934" spans="2:37" x14ac:dyDescent="0.25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</row>
    <row r="935" spans="2:37" x14ac:dyDescent="0.25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</row>
    <row r="936" spans="2:37" x14ac:dyDescent="0.25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</row>
    <row r="937" spans="2:37" x14ac:dyDescent="0.25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</row>
    <row r="938" spans="2:37" x14ac:dyDescent="0.25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</row>
    <row r="939" spans="2:37" x14ac:dyDescent="0.25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</row>
    <row r="940" spans="2:37" x14ac:dyDescent="0.25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</row>
    <row r="941" spans="2:37" x14ac:dyDescent="0.25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</row>
    <row r="942" spans="2:37" x14ac:dyDescent="0.25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</row>
    <row r="943" spans="2:37" x14ac:dyDescent="0.25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</row>
    <row r="944" spans="2:37" x14ac:dyDescent="0.25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</row>
    <row r="945" spans="2:37" x14ac:dyDescent="0.25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</row>
    <row r="946" spans="2:37" x14ac:dyDescent="0.25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</row>
    <row r="947" spans="2:37" x14ac:dyDescent="0.25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</row>
    <row r="948" spans="2:37" x14ac:dyDescent="0.25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</row>
    <row r="949" spans="2:37" x14ac:dyDescent="0.25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</row>
    <row r="950" spans="2:37" x14ac:dyDescent="0.25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</row>
    <row r="951" spans="2:37" x14ac:dyDescent="0.25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</row>
    <row r="952" spans="2:37" x14ac:dyDescent="0.25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</row>
    <row r="953" spans="2:37" x14ac:dyDescent="0.25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</row>
    <row r="954" spans="2:37" x14ac:dyDescent="0.25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</row>
    <row r="955" spans="2:37" x14ac:dyDescent="0.25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</row>
    <row r="956" spans="2:37" x14ac:dyDescent="0.25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</row>
    <row r="957" spans="2:37" x14ac:dyDescent="0.25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</row>
    <row r="958" spans="2:37" x14ac:dyDescent="0.25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</row>
    <row r="959" spans="2:37" x14ac:dyDescent="0.25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</row>
    <row r="960" spans="2:37" x14ac:dyDescent="0.25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</row>
    <row r="961" spans="2:37" x14ac:dyDescent="0.25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</row>
    <row r="962" spans="2:37" x14ac:dyDescent="0.25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</row>
    <row r="963" spans="2:37" x14ac:dyDescent="0.25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</row>
    <row r="964" spans="2:37" x14ac:dyDescent="0.25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</row>
    <row r="965" spans="2:37" x14ac:dyDescent="0.25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</row>
    <row r="966" spans="2:37" x14ac:dyDescent="0.25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</row>
    <row r="967" spans="2:37" x14ac:dyDescent="0.25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</row>
    <row r="968" spans="2:37" x14ac:dyDescent="0.25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</row>
    <row r="969" spans="2:37" x14ac:dyDescent="0.25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</row>
    <row r="970" spans="2:37" x14ac:dyDescent="0.25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</row>
    <row r="971" spans="2:37" x14ac:dyDescent="0.25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</row>
    <row r="972" spans="2:37" x14ac:dyDescent="0.25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</row>
    <row r="973" spans="2:37" x14ac:dyDescent="0.25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</row>
    <row r="974" spans="2:37" x14ac:dyDescent="0.25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</row>
    <row r="975" spans="2:37" x14ac:dyDescent="0.25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</row>
    <row r="976" spans="2:37" x14ac:dyDescent="0.25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</row>
    <row r="977" spans="2:37" x14ac:dyDescent="0.25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</row>
    <row r="978" spans="2:37" x14ac:dyDescent="0.25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</row>
    <row r="979" spans="2:37" x14ac:dyDescent="0.25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</row>
    <row r="980" spans="2:37" x14ac:dyDescent="0.25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</row>
    <row r="981" spans="2:37" x14ac:dyDescent="0.25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</row>
    <row r="982" spans="2:37" x14ac:dyDescent="0.25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</row>
    <row r="983" spans="2:37" x14ac:dyDescent="0.25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</row>
    <row r="984" spans="2:37" x14ac:dyDescent="0.25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</row>
    <row r="985" spans="2:37" x14ac:dyDescent="0.25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</row>
    <row r="986" spans="2:37" x14ac:dyDescent="0.25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</row>
    <row r="987" spans="2:37" x14ac:dyDescent="0.25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</row>
    <row r="988" spans="2:37" x14ac:dyDescent="0.25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</row>
    <row r="989" spans="2:37" x14ac:dyDescent="0.25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</row>
    <row r="990" spans="2:37" x14ac:dyDescent="0.25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</row>
    <row r="991" spans="2:37" x14ac:dyDescent="0.25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</row>
    <row r="992" spans="2:37" x14ac:dyDescent="0.25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</row>
    <row r="993" spans="2:37" x14ac:dyDescent="0.25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</row>
    <row r="994" spans="2:37" x14ac:dyDescent="0.25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</row>
    <row r="995" spans="2:37" x14ac:dyDescent="0.25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</row>
    <row r="996" spans="2:37" x14ac:dyDescent="0.25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</row>
    <row r="997" spans="2:37" x14ac:dyDescent="0.25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</row>
    <row r="998" spans="2:37" x14ac:dyDescent="0.25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</row>
    <row r="999" spans="2:37" x14ac:dyDescent="0.25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</row>
    <row r="1000" spans="2:37" x14ac:dyDescent="0.25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</row>
    <row r="1001" spans="2:37" x14ac:dyDescent="0.25"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</row>
    <row r="1002" spans="2:37" x14ac:dyDescent="0.25"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</row>
    <row r="1003" spans="2:37" x14ac:dyDescent="0.25"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</row>
    <row r="1004" spans="2:37" x14ac:dyDescent="0.25"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</row>
    <row r="1005" spans="2:37" x14ac:dyDescent="0.25"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</row>
    <row r="1006" spans="2:37" x14ac:dyDescent="0.25"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</row>
    <row r="1007" spans="2:37" x14ac:dyDescent="0.25"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</row>
    <row r="1008" spans="2:37" x14ac:dyDescent="0.25"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</row>
    <row r="1009" spans="2:37" x14ac:dyDescent="0.25"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</row>
    <row r="1010" spans="2:37" x14ac:dyDescent="0.25"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</row>
    <row r="1011" spans="2:37" x14ac:dyDescent="0.25"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</row>
    <row r="1012" spans="2:37" x14ac:dyDescent="0.25"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</row>
    <row r="1013" spans="2:37" x14ac:dyDescent="0.25"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</row>
    <row r="1014" spans="2:37" x14ac:dyDescent="0.25"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</row>
    <row r="1015" spans="2:37" x14ac:dyDescent="0.25"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</row>
    <row r="1016" spans="2:37" x14ac:dyDescent="0.25"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</row>
    <row r="1017" spans="2:37" x14ac:dyDescent="0.25"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</row>
    <row r="1018" spans="2:37" x14ac:dyDescent="0.25"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</row>
    <row r="1019" spans="2:37" x14ac:dyDescent="0.25"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</row>
    <row r="1020" spans="2:37" x14ac:dyDescent="0.25"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</row>
    <row r="1021" spans="2:37" x14ac:dyDescent="0.25"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</row>
    <row r="1022" spans="2:37" x14ac:dyDescent="0.25"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</row>
    <row r="1023" spans="2:37" x14ac:dyDescent="0.25"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</row>
    <row r="1024" spans="2:37" x14ac:dyDescent="0.25"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</row>
    <row r="1025" spans="2:37" x14ac:dyDescent="0.25"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</row>
    <row r="1026" spans="2:37" x14ac:dyDescent="0.25"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</row>
    <row r="1027" spans="2:37" x14ac:dyDescent="0.25"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</row>
    <row r="1028" spans="2:37" x14ac:dyDescent="0.25"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</row>
    <row r="1029" spans="2:37" x14ac:dyDescent="0.25"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</row>
    <row r="1030" spans="2:37" x14ac:dyDescent="0.25"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</row>
    <row r="1031" spans="2:37" x14ac:dyDescent="0.25"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</row>
    <row r="1032" spans="2:37" x14ac:dyDescent="0.25"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</row>
    <row r="1033" spans="2:37" x14ac:dyDescent="0.25"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</row>
    <row r="1034" spans="2:37" x14ac:dyDescent="0.25"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</row>
    <row r="1035" spans="2:37" x14ac:dyDescent="0.25"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</row>
    <row r="1036" spans="2:37" x14ac:dyDescent="0.25"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</row>
    <row r="1037" spans="2:37" x14ac:dyDescent="0.25"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</row>
    <row r="1038" spans="2:37" x14ac:dyDescent="0.25"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</row>
    <row r="1039" spans="2:37" x14ac:dyDescent="0.25"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</row>
    <row r="1040" spans="2:37" x14ac:dyDescent="0.25"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</row>
    <row r="1041" spans="2:37" x14ac:dyDescent="0.25"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</row>
    <row r="1042" spans="2:37" x14ac:dyDescent="0.25"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</row>
    <row r="1043" spans="2:37" x14ac:dyDescent="0.25"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</row>
    <row r="1044" spans="2:37" x14ac:dyDescent="0.25"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</row>
    <row r="1045" spans="2:37" x14ac:dyDescent="0.25"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</row>
    <row r="1046" spans="2:37" x14ac:dyDescent="0.25"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</row>
    <row r="1047" spans="2:37" x14ac:dyDescent="0.25"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</row>
    <row r="1048" spans="2:37" x14ac:dyDescent="0.25"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</row>
    <row r="1049" spans="2:37" x14ac:dyDescent="0.25"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</row>
    <row r="1050" spans="2:37" x14ac:dyDescent="0.25"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</row>
    <row r="1051" spans="2:37" x14ac:dyDescent="0.25"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</row>
    <row r="1052" spans="2:37" x14ac:dyDescent="0.25"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</row>
    <row r="1053" spans="2:37" x14ac:dyDescent="0.25"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</row>
    <row r="1054" spans="2:37" x14ac:dyDescent="0.25"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</row>
    <row r="1055" spans="2:37" x14ac:dyDescent="0.25"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</row>
    <row r="1056" spans="2:37" x14ac:dyDescent="0.25"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</row>
    <row r="1057" spans="2:37" x14ac:dyDescent="0.25"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</row>
    <row r="1058" spans="2:37" x14ac:dyDescent="0.25"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</row>
    <row r="1059" spans="2:37" x14ac:dyDescent="0.25"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</row>
    <row r="1060" spans="2:37" x14ac:dyDescent="0.25"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</row>
    <row r="1061" spans="2:37" x14ac:dyDescent="0.25"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</row>
    <row r="1062" spans="2:37" x14ac:dyDescent="0.25"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</row>
    <row r="1063" spans="2:37" x14ac:dyDescent="0.25"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</row>
    <row r="1064" spans="2:37" x14ac:dyDescent="0.25"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</row>
    <row r="1065" spans="2:37" x14ac:dyDescent="0.25"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</row>
    <row r="1066" spans="2:37" x14ac:dyDescent="0.25"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</row>
    <row r="1067" spans="2:37" x14ac:dyDescent="0.25"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</row>
    <row r="1068" spans="2:37" x14ac:dyDescent="0.25"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</row>
    <row r="1069" spans="2:37" x14ac:dyDescent="0.25"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</row>
    <row r="1070" spans="2:37" x14ac:dyDescent="0.25"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</row>
    <row r="1071" spans="2:37" x14ac:dyDescent="0.25"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</row>
    <row r="1072" spans="2:37" x14ac:dyDescent="0.25"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</row>
    <row r="1073" spans="2:37" x14ac:dyDescent="0.25"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</row>
    <row r="1074" spans="2:37" x14ac:dyDescent="0.25"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</row>
    <row r="1075" spans="2:37" x14ac:dyDescent="0.25"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</row>
    <row r="1076" spans="2:37" x14ac:dyDescent="0.25"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</row>
    <row r="1077" spans="2:37" x14ac:dyDescent="0.25"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</row>
    <row r="1078" spans="2:37" x14ac:dyDescent="0.25"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</row>
    <row r="1079" spans="2:37" x14ac:dyDescent="0.25"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</row>
    <row r="1080" spans="2:37" x14ac:dyDescent="0.25"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</row>
    <row r="1081" spans="2:37" x14ac:dyDescent="0.25"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</row>
    <row r="1082" spans="2:37" x14ac:dyDescent="0.25"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</row>
    <row r="1083" spans="2:37" x14ac:dyDescent="0.25"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</row>
    <row r="1084" spans="2:37" x14ac:dyDescent="0.25"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</row>
    <row r="1085" spans="2:37" x14ac:dyDescent="0.25"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</row>
    <row r="1086" spans="2:37" x14ac:dyDescent="0.25"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</row>
    <row r="1087" spans="2:37" x14ac:dyDescent="0.25"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</row>
    <row r="1088" spans="2:37" x14ac:dyDescent="0.25"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</row>
    <row r="1089" spans="2:37" x14ac:dyDescent="0.25"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</row>
    <row r="1090" spans="2:37" x14ac:dyDescent="0.25"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</row>
    <row r="1091" spans="2:37" x14ac:dyDescent="0.25"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</row>
    <row r="1092" spans="2:37" x14ac:dyDescent="0.25"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</row>
    <row r="1093" spans="2:37" x14ac:dyDescent="0.25"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</row>
    <row r="1094" spans="2:37" x14ac:dyDescent="0.25"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</row>
    <row r="1095" spans="2:37" x14ac:dyDescent="0.25"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</row>
    <row r="1096" spans="2:37" x14ac:dyDescent="0.25"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</row>
    <row r="1097" spans="2:37" x14ac:dyDescent="0.25"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</row>
    <row r="1098" spans="2:37" x14ac:dyDescent="0.25"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</row>
    <row r="1099" spans="2:37" x14ac:dyDescent="0.25"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</row>
    <row r="1100" spans="2:37" x14ac:dyDescent="0.25"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</row>
    <row r="1101" spans="2:37" x14ac:dyDescent="0.25"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</row>
    <row r="1102" spans="2:37" x14ac:dyDescent="0.25"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</row>
    <row r="1103" spans="2:37" x14ac:dyDescent="0.25"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</row>
    <row r="1104" spans="2:37" x14ac:dyDescent="0.25"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</row>
    <row r="1105" spans="2:37" x14ac:dyDescent="0.25"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</row>
    <row r="1106" spans="2:37" x14ac:dyDescent="0.25"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</row>
    <row r="1107" spans="2:37" x14ac:dyDescent="0.25"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</row>
    <row r="1108" spans="2:37" x14ac:dyDescent="0.25"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</row>
    <row r="1109" spans="2:37" x14ac:dyDescent="0.25"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</row>
    <row r="1110" spans="2:37" x14ac:dyDescent="0.25"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</row>
    <row r="1111" spans="2:37" x14ac:dyDescent="0.25"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</row>
    <row r="1112" spans="2:37" x14ac:dyDescent="0.25"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</row>
    <row r="1113" spans="2:37" x14ac:dyDescent="0.25"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</row>
    <row r="1114" spans="2:37" x14ac:dyDescent="0.25"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</row>
    <row r="1115" spans="2:37" x14ac:dyDescent="0.25"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</row>
    <row r="1116" spans="2:37" x14ac:dyDescent="0.25"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</row>
    <row r="1117" spans="2:37" x14ac:dyDescent="0.25"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</row>
    <row r="1118" spans="2:37" x14ac:dyDescent="0.25"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</row>
    <row r="1119" spans="2:37" x14ac:dyDescent="0.25"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</row>
    <row r="1120" spans="2:37" x14ac:dyDescent="0.25"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</row>
    <row r="1121" spans="2:37" x14ac:dyDescent="0.25"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</row>
    <row r="1122" spans="2:37" x14ac:dyDescent="0.25"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</row>
    <row r="1123" spans="2:37" x14ac:dyDescent="0.25"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</row>
    <row r="1124" spans="2:37" x14ac:dyDescent="0.25"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</row>
    <row r="1125" spans="2:37" x14ac:dyDescent="0.25"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</row>
    <row r="1126" spans="2:37" x14ac:dyDescent="0.25"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</row>
    <row r="1127" spans="2:37" x14ac:dyDescent="0.25"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</row>
    <row r="1128" spans="2:37" x14ac:dyDescent="0.25"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</row>
    <row r="1129" spans="2:37" x14ac:dyDescent="0.25"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</row>
    <row r="1130" spans="2:37" x14ac:dyDescent="0.25"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</row>
    <row r="1131" spans="2:37" x14ac:dyDescent="0.25"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</row>
    <row r="1132" spans="2:37" x14ac:dyDescent="0.25"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</row>
    <row r="1133" spans="2:37" x14ac:dyDescent="0.25"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</row>
    <row r="1134" spans="2:37" x14ac:dyDescent="0.25"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</row>
    <row r="1135" spans="2:37" x14ac:dyDescent="0.25"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</row>
    <row r="1136" spans="2:37" x14ac:dyDescent="0.25"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</row>
    <row r="1137" spans="2:37" x14ac:dyDescent="0.25"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</row>
    <row r="1138" spans="2:37" x14ac:dyDescent="0.25">
      <c r="B1138" s="16"/>
      <c r="C1138" s="16"/>
      <c r="D1138" s="16"/>
      <c r="E1138" s="16"/>
      <c r="F1138" s="16"/>
      <c r="G1138" s="16"/>
      <c r="H1138" s="17"/>
      <c r="I1138" s="17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</row>
    <row r="1139" spans="2:37" x14ac:dyDescent="0.25">
      <c r="B1139" s="16"/>
      <c r="C1139" s="16"/>
      <c r="D1139" s="16"/>
      <c r="E1139" s="16"/>
      <c r="F1139" s="16"/>
      <c r="G1139" s="16"/>
      <c r="H1139" s="17"/>
      <c r="I1139" s="17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</row>
    <row r="1140" spans="2:37" x14ac:dyDescent="0.25">
      <c r="B1140" s="16"/>
      <c r="C1140" s="16"/>
      <c r="D1140" s="16"/>
      <c r="E1140" s="16"/>
      <c r="F1140" s="16"/>
      <c r="G1140" s="16"/>
      <c r="H1140" s="17"/>
      <c r="I1140" s="17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</row>
    <row r="1141" spans="2:37" x14ac:dyDescent="0.25">
      <c r="B1141" s="16"/>
      <c r="C1141" s="16"/>
      <c r="D1141" s="16"/>
      <c r="E1141" s="16"/>
      <c r="F1141" s="16"/>
      <c r="G1141" s="16"/>
      <c r="H1141" s="17"/>
      <c r="I1141" s="17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</row>
    <row r="1142" spans="2:37" x14ac:dyDescent="0.25">
      <c r="B1142" s="16"/>
      <c r="C1142" s="16"/>
      <c r="D1142" s="16"/>
      <c r="E1142" s="16"/>
      <c r="F1142" s="16"/>
      <c r="G1142" s="16"/>
      <c r="H1142" s="17"/>
      <c r="I1142" s="17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</row>
    <row r="1143" spans="2:37" x14ac:dyDescent="0.25">
      <c r="B1143" s="16"/>
      <c r="C1143" s="16"/>
      <c r="D1143" s="16"/>
      <c r="E1143" s="16"/>
      <c r="F1143" s="16"/>
      <c r="G1143" s="16"/>
      <c r="H1143" s="17"/>
      <c r="I1143" s="17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</row>
    <row r="1144" spans="2:37" x14ac:dyDescent="0.25">
      <c r="B1144" s="16"/>
      <c r="C1144" s="16"/>
      <c r="D1144" s="16"/>
      <c r="E1144" s="16"/>
      <c r="F1144" s="16"/>
      <c r="G1144" s="16"/>
      <c r="H1144" s="17"/>
      <c r="I1144" s="17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</row>
    <row r="1145" spans="2:37" x14ac:dyDescent="0.25">
      <c r="B1145" s="16"/>
      <c r="C1145" s="16"/>
      <c r="D1145" s="16"/>
      <c r="E1145" s="16"/>
      <c r="F1145" s="16"/>
      <c r="G1145" s="16"/>
      <c r="H1145" s="17"/>
      <c r="I1145" s="17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</row>
    <row r="1146" spans="2:37" x14ac:dyDescent="0.25">
      <c r="B1146" s="16"/>
      <c r="C1146" s="16"/>
      <c r="D1146" s="16"/>
      <c r="E1146" s="16"/>
      <c r="F1146" s="16"/>
      <c r="G1146" s="16"/>
      <c r="H1146" s="17"/>
      <c r="I1146" s="17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</row>
    <row r="1147" spans="2:37" x14ac:dyDescent="0.25">
      <c r="B1147" s="16"/>
      <c r="C1147" s="16"/>
      <c r="D1147" s="16"/>
      <c r="E1147" s="16"/>
      <c r="F1147" s="16"/>
      <c r="G1147" s="16"/>
      <c r="H1147" s="17"/>
      <c r="I1147" s="17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</row>
    <row r="1148" spans="2:37" x14ac:dyDescent="0.25">
      <c r="B1148" s="16"/>
      <c r="C1148" s="16"/>
      <c r="D1148" s="16"/>
      <c r="E1148" s="16"/>
      <c r="F1148" s="16"/>
      <c r="G1148" s="16"/>
      <c r="H1148" s="17"/>
      <c r="I1148" s="17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</row>
    <row r="1149" spans="2:37" x14ac:dyDescent="0.25">
      <c r="B1149" s="16"/>
      <c r="C1149" s="16"/>
      <c r="D1149" s="16"/>
      <c r="E1149" s="16"/>
      <c r="F1149" s="16"/>
      <c r="G1149" s="16"/>
      <c r="H1149" s="17"/>
      <c r="I1149" s="17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</row>
    <row r="1150" spans="2:37" x14ac:dyDescent="0.25">
      <c r="B1150" s="16"/>
      <c r="C1150" s="16"/>
      <c r="D1150" s="16"/>
      <c r="E1150" s="16"/>
      <c r="F1150" s="16"/>
      <c r="G1150" s="16"/>
      <c r="H1150" s="17"/>
      <c r="I1150" s="17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</row>
    <row r="1151" spans="2:37" x14ac:dyDescent="0.25">
      <c r="B1151" s="16"/>
      <c r="C1151" s="16"/>
      <c r="D1151" s="16"/>
      <c r="E1151" s="16"/>
      <c r="F1151" s="16"/>
      <c r="G1151" s="16"/>
      <c r="H1151" s="17"/>
      <c r="I1151" s="17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</row>
    <row r="1152" spans="2:37" x14ac:dyDescent="0.25">
      <c r="B1152" s="16"/>
      <c r="C1152" s="16"/>
      <c r="D1152" s="16"/>
      <c r="E1152" s="16"/>
      <c r="F1152" s="16"/>
      <c r="G1152" s="16"/>
      <c r="H1152" s="17"/>
      <c r="I1152" s="17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</row>
    <row r="1153" spans="2:22" x14ac:dyDescent="0.25">
      <c r="B1153" s="16"/>
      <c r="C1153" s="16"/>
      <c r="D1153" s="16"/>
      <c r="E1153" s="16"/>
      <c r="F1153" s="16"/>
      <c r="G1153" s="16"/>
      <c r="H1153" s="17"/>
      <c r="I1153" s="17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</row>
    <row r="1154" spans="2:22" x14ac:dyDescent="0.25">
      <c r="B1154" s="16"/>
      <c r="C1154" s="16"/>
      <c r="D1154" s="16"/>
      <c r="E1154" s="16"/>
      <c r="F1154" s="16"/>
      <c r="G1154" s="16"/>
      <c r="H1154" s="17"/>
      <c r="I1154" s="17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</row>
    <row r="1155" spans="2:22" x14ac:dyDescent="0.25">
      <c r="B1155" s="16"/>
      <c r="C1155" s="16"/>
      <c r="D1155" s="16"/>
      <c r="E1155" s="16"/>
      <c r="F1155" s="16"/>
      <c r="G1155" s="16"/>
      <c r="H1155" s="17"/>
      <c r="I1155" s="17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</row>
    <row r="1156" spans="2:22" x14ac:dyDescent="0.25">
      <c r="B1156" s="16"/>
      <c r="C1156" s="16"/>
      <c r="D1156" s="16"/>
      <c r="E1156" s="16"/>
      <c r="F1156" s="16"/>
      <c r="G1156" s="16"/>
      <c r="H1156" s="17"/>
      <c r="I1156" s="17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</row>
    <row r="1157" spans="2:22" x14ac:dyDescent="0.25">
      <c r="B1157" s="16"/>
      <c r="C1157" s="16"/>
      <c r="D1157" s="16"/>
      <c r="E1157" s="16"/>
      <c r="F1157" s="16"/>
      <c r="G1157" s="16"/>
      <c r="H1157" s="17"/>
      <c r="I1157" s="17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</row>
    <row r="1158" spans="2:22" x14ac:dyDescent="0.25">
      <c r="B1158" s="16"/>
      <c r="C1158" s="16"/>
      <c r="D1158" s="16"/>
      <c r="E1158" s="16"/>
      <c r="F1158" s="16"/>
      <c r="G1158" s="16"/>
      <c r="H1158" s="17"/>
      <c r="I1158" s="17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</row>
    <row r="1159" spans="2:22" x14ac:dyDescent="0.25">
      <c r="B1159" s="16"/>
      <c r="C1159" s="16"/>
      <c r="D1159" s="16"/>
      <c r="E1159" s="16"/>
      <c r="F1159" s="16"/>
      <c r="G1159" s="16"/>
      <c r="H1159" s="17"/>
      <c r="I1159" s="17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</row>
    <row r="1160" spans="2:22" x14ac:dyDescent="0.25">
      <c r="B1160" s="16"/>
      <c r="C1160" s="16"/>
      <c r="D1160" s="16"/>
      <c r="E1160" s="16"/>
      <c r="F1160" s="16"/>
      <c r="G1160" s="16"/>
      <c r="H1160" s="17"/>
      <c r="I1160" s="17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</row>
    <row r="1161" spans="2:22" x14ac:dyDescent="0.25">
      <c r="B1161" s="16"/>
      <c r="C1161" s="16"/>
      <c r="D1161" s="16"/>
      <c r="E1161" s="16"/>
      <c r="F1161" s="16"/>
      <c r="G1161" s="16"/>
      <c r="H1161" s="17"/>
      <c r="I1161" s="17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</row>
    <row r="1162" spans="2:22" x14ac:dyDescent="0.25">
      <c r="B1162" s="16"/>
      <c r="C1162" s="16"/>
      <c r="D1162" s="16"/>
      <c r="E1162" s="16"/>
      <c r="F1162" s="16"/>
      <c r="G1162" s="16"/>
      <c r="H1162" s="17"/>
      <c r="I1162" s="17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</row>
    <row r="1163" spans="2:22" x14ac:dyDescent="0.25">
      <c r="B1163" s="16"/>
      <c r="C1163" s="16"/>
      <c r="D1163" s="16"/>
      <c r="E1163" s="16"/>
      <c r="F1163" s="16"/>
      <c r="G1163" s="16"/>
      <c r="H1163" s="17"/>
      <c r="I1163" s="17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</row>
    <row r="1164" spans="2:22" x14ac:dyDescent="0.25">
      <c r="B1164" s="16"/>
      <c r="C1164" s="16"/>
      <c r="D1164" s="16"/>
      <c r="E1164" s="16"/>
      <c r="F1164" s="16"/>
      <c r="G1164" s="16"/>
      <c r="H1164" s="17"/>
      <c r="I1164" s="17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</row>
    <row r="1165" spans="2:22" x14ac:dyDescent="0.25">
      <c r="B1165" s="16"/>
      <c r="C1165" s="16"/>
      <c r="D1165" s="16"/>
      <c r="E1165" s="16"/>
      <c r="F1165" s="16"/>
      <c r="G1165" s="16"/>
      <c r="H1165" s="17"/>
      <c r="I1165" s="17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</row>
    <row r="1166" spans="2:22" x14ac:dyDescent="0.25">
      <c r="B1166" s="16"/>
      <c r="C1166" s="16"/>
      <c r="D1166" s="16"/>
      <c r="E1166" s="16"/>
      <c r="F1166" s="16"/>
      <c r="G1166" s="16"/>
      <c r="H1166" s="17"/>
      <c r="I1166" s="17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</row>
    <row r="1167" spans="2:22" x14ac:dyDescent="0.25">
      <c r="B1167" s="16"/>
      <c r="C1167" s="16"/>
      <c r="D1167" s="16"/>
      <c r="E1167" s="16"/>
      <c r="F1167" s="16"/>
      <c r="G1167" s="16"/>
      <c r="H1167" s="17"/>
      <c r="I1167" s="17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</row>
    <row r="1168" spans="2:22" x14ac:dyDescent="0.25">
      <c r="B1168" s="16"/>
      <c r="C1168" s="16"/>
      <c r="D1168" s="16"/>
      <c r="E1168" s="16"/>
      <c r="F1168" s="16"/>
      <c r="G1168" s="16"/>
      <c r="H1168" s="17"/>
      <c r="I1168" s="17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</row>
    <row r="1169" spans="2:22" x14ac:dyDescent="0.25">
      <c r="B1169" s="16"/>
      <c r="C1169" s="16"/>
      <c r="D1169" s="16"/>
      <c r="E1169" s="16"/>
      <c r="F1169" s="16"/>
      <c r="G1169" s="16"/>
      <c r="H1169" s="17"/>
      <c r="I1169" s="17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</row>
    <row r="1170" spans="2:22" x14ac:dyDescent="0.25">
      <c r="B1170" s="16"/>
      <c r="C1170" s="16"/>
      <c r="D1170" s="16"/>
      <c r="E1170" s="16"/>
      <c r="F1170" s="16"/>
      <c r="G1170" s="16"/>
      <c r="H1170" s="17"/>
      <c r="I1170" s="17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</row>
    <row r="1171" spans="2:22" x14ac:dyDescent="0.25">
      <c r="B1171" s="16"/>
      <c r="C1171" s="16"/>
      <c r="D1171" s="16"/>
      <c r="E1171" s="16"/>
      <c r="F1171" s="16"/>
      <c r="G1171" s="16"/>
      <c r="H1171" s="17"/>
      <c r="I1171" s="17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</row>
    <row r="1172" spans="2:22" x14ac:dyDescent="0.25">
      <c r="B1172" s="16"/>
      <c r="C1172" s="16"/>
      <c r="D1172" s="16"/>
      <c r="E1172" s="16"/>
      <c r="F1172" s="16"/>
      <c r="G1172" s="16"/>
      <c r="H1172" s="17"/>
      <c r="I1172" s="17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</row>
    <row r="1173" spans="2:22" x14ac:dyDescent="0.25">
      <c r="B1173" s="16"/>
      <c r="C1173" s="16"/>
      <c r="D1173" s="16"/>
      <c r="E1173" s="16"/>
      <c r="F1173" s="16"/>
      <c r="G1173" s="16"/>
      <c r="H1173" s="17"/>
      <c r="I1173" s="17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</row>
    <row r="1174" spans="2:22" x14ac:dyDescent="0.25">
      <c r="B1174" s="16"/>
      <c r="C1174" s="16"/>
      <c r="D1174" s="16"/>
      <c r="E1174" s="16"/>
      <c r="F1174" s="16"/>
      <c r="G1174" s="16"/>
      <c r="H1174" s="17"/>
      <c r="I1174" s="17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</row>
    <row r="1175" spans="2:22" x14ac:dyDescent="0.25">
      <c r="B1175" s="16"/>
      <c r="C1175" s="16"/>
      <c r="D1175" s="16"/>
      <c r="E1175" s="16"/>
      <c r="F1175" s="16"/>
      <c r="G1175" s="16"/>
      <c r="H1175" s="17"/>
      <c r="I1175" s="17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</row>
    <row r="1176" spans="2:22" x14ac:dyDescent="0.25">
      <c r="B1176" s="16"/>
      <c r="C1176" s="16"/>
      <c r="D1176" s="16"/>
      <c r="E1176" s="16"/>
      <c r="F1176" s="16"/>
      <c r="G1176" s="16"/>
      <c r="H1176" s="17"/>
      <c r="I1176" s="17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</row>
    <row r="1177" spans="2:22" x14ac:dyDescent="0.25">
      <c r="B1177" s="16"/>
      <c r="C1177" s="16"/>
      <c r="D1177" s="16"/>
      <c r="E1177" s="16"/>
      <c r="F1177" s="16"/>
      <c r="G1177" s="16"/>
      <c r="H1177" s="17"/>
      <c r="I1177" s="17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</row>
    <row r="1178" spans="2:22" x14ac:dyDescent="0.25">
      <c r="B1178" s="16"/>
      <c r="C1178" s="16"/>
      <c r="D1178" s="16"/>
      <c r="E1178" s="16"/>
      <c r="F1178" s="16"/>
      <c r="G1178" s="16"/>
      <c r="H1178" s="17"/>
      <c r="I1178" s="17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</row>
    <row r="1179" spans="2:22" x14ac:dyDescent="0.25">
      <c r="B1179" s="16"/>
      <c r="C1179" s="16"/>
      <c r="D1179" s="16"/>
      <c r="E1179" s="16"/>
      <c r="F1179" s="16"/>
      <c r="G1179" s="16"/>
      <c r="H1179" s="17"/>
      <c r="I1179" s="17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</row>
    <row r="1180" spans="2:22" x14ac:dyDescent="0.25">
      <c r="B1180" s="16"/>
      <c r="C1180" s="16"/>
      <c r="D1180" s="16"/>
      <c r="E1180" s="16"/>
      <c r="F1180" s="16"/>
      <c r="G1180" s="16"/>
      <c r="H1180" s="17"/>
      <c r="I1180" s="17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</row>
    <row r="1181" spans="2:22" x14ac:dyDescent="0.25">
      <c r="B1181" s="16"/>
      <c r="C1181" s="16"/>
      <c r="D1181" s="16"/>
      <c r="E1181" s="16"/>
      <c r="F1181" s="16"/>
      <c r="G1181" s="16"/>
      <c r="H1181" s="17"/>
      <c r="I1181" s="17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</row>
    <row r="1182" spans="2:22" x14ac:dyDescent="0.25">
      <c r="B1182" s="16"/>
      <c r="C1182" s="16"/>
      <c r="D1182" s="16"/>
      <c r="E1182" s="16"/>
      <c r="F1182" s="16"/>
      <c r="G1182" s="16"/>
      <c r="H1182" s="17"/>
      <c r="I1182" s="17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</row>
    <row r="1183" spans="2:22" x14ac:dyDescent="0.25">
      <c r="B1183" s="16"/>
      <c r="C1183" s="16"/>
      <c r="D1183" s="16"/>
      <c r="E1183" s="16"/>
      <c r="F1183" s="16"/>
      <c r="G1183" s="16"/>
      <c r="H1183" s="17"/>
      <c r="I1183" s="17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</row>
    <row r="1184" spans="2:22" x14ac:dyDescent="0.25">
      <c r="B1184" s="16"/>
      <c r="C1184" s="16"/>
      <c r="D1184" s="16"/>
      <c r="E1184" s="16"/>
      <c r="F1184" s="16"/>
      <c r="G1184" s="16"/>
      <c r="H1184" s="17"/>
      <c r="I1184" s="17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</row>
    <row r="1185" spans="2:22" x14ac:dyDescent="0.25">
      <c r="B1185" s="16"/>
      <c r="C1185" s="16"/>
      <c r="D1185" s="16"/>
      <c r="E1185" s="16"/>
      <c r="F1185" s="16"/>
      <c r="G1185" s="16"/>
      <c r="H1185" s="17"/>
      <c r="I1185" s="17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</row>
    <row r="1186" spans="2:22" x14ac:dyDescent="0.25">
      <c r="B1186" s="16"/>
      <c r="C1186" s="16"/>
      <c r="D1186" s="16"/>
      <c r="E1186" s="16"/>
      <c r="F1186" s="16"/>
      <c r="G1186" s="16"/>
      <c r="H1186" s="17"/>
      <c r="I1186" s="17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</row>
    <row r="1187" spans="2:22" x14ac:dyDescent="0.25">
      <c r="B1187" s="16"/>
      <c r="C1187" s="16"/>
      <c r="D1187" s="16"/>
      <c r="E1187" s="16"/>
      <c r="F1187" s="16"/>
      <c r="G1187" s="16"/>
      <c r="H1187" s="17"/>
      <c r="I1187" s="17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</row>
    <row r="1188" spans="2:22" x14ac:dyDescent="0.25">
      <c r="B1188" s="16"/>
      <c r="C1188" s="16"/>
      <c r="D1188" s="16"/>
      <c r="E1188" s="16"/>
      <c r="F1188" s="16"/>
      <c r="G1188" s="16"/>
      <c r="H1188" s="17"/>
      <c r="I1188" s="17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</row>
    <row r="1189" spans="2:22" x14ac:dyDescent="0.25">
      <c r="B1189" s="16"/>
      <c r="C1189" s="16"/>
      <c r="D1189" s="16"/>
      <c r="E1189" s="16"/>
      <c r="F1189" s="16"/>
      <c r="G1189" s="16"/>
      <c r="H1189" s="17"/>
      <c r="I1189" s="17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</row>
    <row r="1190" spans="2:22" x14ac:dyDescent="0.25">
      <c r="B1190" s="16"/>
      <c r="C1190" s="16"/>
      <c r="D1190" s="16"/>
      <c r="E1190" s="16"/>
      <c r="F1190" s="16"/>
      <c r="G1190" s="16"/>
      <c r="H1190" s="17"/>
      <c r="I1190" s="17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</row>
    <row r="1191" spans="2:22" x14ac:dyDescent="0.25">
      <c r="B1191" s="16"/>
      <c r="C1191" s="16"/>
      <c r="D1191" s="16"/>
      <c r="E1191" s="16"/>
      <c r="F1191" s="16"/>
      <c r="G1191" s="16"/>
      <c r="H1191" s="17"/>
      <c r="I1191" s="17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</row>
    <row r="1192" spans="2:22" x14ac:dyDescent="0.25">
      <c r="B1192" s="16"/>
      <c r="C1192" s="16"/>
      <c r="D1192" s="16"/>
      <c r="E1192" s="16"/>
      <c r="F1192" s="16"/>
      <c r="G1192" s="16"/>
      <c r="H1192" s="17"/>
      <c r="I1192" s="17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</row>
    <row r="1193" spans="2:22" x14ac:dyDescent="0.25">
      <c r="B1193" s="16"/>
      <c r="C1193" s="16"/>
      <c r="D1193" s="16"/>
      <c r="E1193" s="16"/>
      <c r="F1193" s="16"/>
      <c r="G1193" s="16"/>
      <c r="H1193" s="17"/>
      <c r="I1193" s="17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</row>
    <row r="1194" spans="2:22" x14ac:dyDescent="0.25">
      <c r="B1194" s="16"/>
      <c r="C1194" s="16"/>
      <c r="D1194" s="16"/>
      <c r="E1194" s="16"/>
      <c r="F1194" s="16"/>
      <c r="G1194" s="16"/>
      <c r="H1194" s="17"/>
      <c r="I1194" s="17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</row>
    <row r="1195" spans="2:22" x14ac:dyDescent="0.25">
      <c r="B1195" s="16"/>
      <c r="C1195" s="16"/>
      <c r="D1195" s="16"/>
      <c r="E1195" s="16"/>
      <c r="F1195" s="16"/>
      <c r="G1195" s="16"/>
      <c r="H1195" s="17"/>
      <c r="I1195" s="17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</row>
    <row r="1196" spans="2:22" x14ac:dyDescent="0.25">
      <c r="B1196" s="16"/>
      <c r="C1196" s="16"/>
      <c r="D1196" s="16"/>
      <c r="E1196" s="16"/>
      <c r="F1196" s="16"/>
      <c r="G1196" s="16"/>
      <c r="H1196" s="17"/>
      <c r="I1196" s="17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</row>
    <row r="1197" spans="2:22" x14ac:dyDescent="0.25">
      <c r="B1197" s="16"/>
      <c r="C1197" s="16"/>
      <c r="D1197" s="16"/>
      <c r="E1197" s="16"/>
      <c r="F1197" s="16"/>
      <c r="G1197" s="16"/>
      <c r="H1197" s="17"/>
      <c r="I1197" s="17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</row>
    <row r="1198" spans="2:22" x14ac:dyDescent="0.25">
      <c r="B1198" s="16"/>
      <c r="C1198" s="16"/>
      <c r="D1198" s="16"/>
      <c r="E1198" s="16"/>
      <c r="F1198" s="16"/>
      <c r="G1198" s="16"/>
      <c r="H1198" s="17"/>
      <c r="I1198" s="17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</row>
    <row r="1199" spans="2:22" x14ac:dyDescent="0.25">
      <c r="B1199" s="16"/>
      <c r="C1199" s="16"/>
      <c r="D1199" s="16"/>
      <c r="E1199" s="16"/>
      <c r="F1199" s="16"/>
      <c r="G1199" s="16"/>
      <c r="H1199" s="17"/>
      <c r="I1199" s="17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</row>
    <row r="1200" spans="2:22" x14ac:dyDescent="0.25">
      <c r="B1200" s="16"/>
      <c r="C1200" s="16"/>
      <c r="D1200" s="16"/>
      <c r="E1200" s="16"/>
      <c r="F1200" s="16"/>
      <c r="G1200" s="16"/>
      <c r="H1200" s="17"/>
      <c r="I1200" s="17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</row>
    <row r="1201" spans="2:22" x14ac:dyDescent="0.25">
      <c r="B1201" s="16"/>
      <c r="C1201" s="16"/>
      <c r="D1201" s="16"/>
      <c r="E1201" s="16"/>
      <c r="F1201" s="16"/>
      <c r="G1201" s="16"/>
      <c r="H1201" s="17"/>
      <c r="I1201" s="17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</row>
    <row r="1202" spans="2:22" x14ac:dyDescent="0.25">
      <c r="B1202" s="16"/>
      <c r="C1202" s="16"/>
      <c r="D1202" s="16"/>
      <c r="E1202" s="16"/>
      <c r="F1202" s="16"/>
      <c r="G1202" s="16"/>
      <c r="H1202" s="17"/>
      <c r="I1202" s="17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</row>
    <row r="1203" spans="2:22" x14ac:dyDescent="0.25">
      <c r="B1203" s="16"/>
      <c r="C1203" s="16"/>
      <c r="D1203" s="16"/>
      <c r="E1203" s="16"/>
      <c r="F1203" s="16"/>
      <c r="G1203" s="16"/>
      <c r="H1203" s="17"/>
      <c r="I1203" s="17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</row>
    <row r="1204" spans="2:22" x14ac:dyDescent="0.25">
      <c r="B1204" s="16"/>
      <c r="C1204" s="16"/>
      <c r="D1204" s="16"/>
      <c r="E1204" s="16"/>
      <c r="F1204" s="16"/>
      <c r="G1204" s="16"/>
      <c r="H1204" s="17"/>
      <c r="I1204" s="17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</row>
    <row r="1205" spans="2:22" x14ac:dyDescent="0.25">
      <c r="B1205" s="16"/>
      <c r="C1205" s="16"/>
      <c r="D1205" s="16"/>
      <c r="E1205" s="16"/>
      <c r="F1205" s="16"/>
      <c r="G1205" s="16"/>
      <c r="H1205" s="17"/>
      <c r="I1205" s="17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</row>
    <row r="1206" spans="2:22" x14ac:dyDescent="0.25">
      <c r="B1206" s="16"/>
      <c r="C1206" s="16"/>
      <c r="D1206" s="16"/>
      <c r="E1206" s="16"/>
      <c r="F1206" s="16"/>
      <c r="G1206" s="16"/>
      <c r="H1206" s="17"/>
      <c r="I1206" s="17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</row>
    <row r="1207" spans="2:22" x14ac:dyDescent="0.25">
      <c r="B1207" s="16"/>
      <c r="C1207" s="16"/>
      <c r="D1207" s="16"/>
      <c r="E1207" s="16"/>
      <c r="F1207" s="16"/>
      <c r="G1207" s="16"/>
      <c r="H1207" s="17"/>
      <c r="I1207" s="17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</row>
    <row r="1208" spans="2:22" x14ac:dyDescent="0.25">
      <c r="B1208" s="16"/>
      <c r="C1208" s="16"/>
      <c r="D1208" s="16"/>
      <c r="E1208" s="16"/>
      <c r="F1208" s="16"/>
      <c r="G1208" s="16"/>
      <c r="H1208" s="17"/>
      <c r="I1208" s="17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</row>
    <row r="1209" spans="2:22" x14ac:dyDescent="0.25">
      <c r="B1209" s="16"/>
      <c r="C1209" s="16"/>
      <c r="D1209" s="16"/>
      <c r="E1209" s="16"/>
      <c r="F1209" s="16"/>
      <c r="G1209" s="16"/>
      <c r="H1209" s="17"/>
      <c r="I1209" s="17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</row>
    <row r="1210" spans="2:22" x14ac:dyDescent="0.25">
      <c r="B1210" s="16"/>
      <c r="C1210" s="16"/>
      <c r="D1210" s="16"/>
      <c r="E1210" s="16"/>
      <c r="F1210" s="16"/>
      <c r="G1210" s="16"/>
      <c r="H1210" s="17"/>
      <c r="I1210" s="17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</row>
    <row r="1211" spans="2:22" x14ac:dyDescent="0.25">
      <c r="B1211" s="16"/>
      <c r="C1211" s="16"/>
      <c r="D1211" s="16"/>
      <c r="E1211" s="16"/>
      <c r="F1211" s="16"/>
      <c r="G1211" s="16"/>
      <c r="H1211" s="17"/>
      <c r="I1211" s="17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</row>
    <row r="1212" spans="2:22" x14ac:dyDescent="0.25">
      <c r="B1212" s="16"/>
      <c r="C1212" s="16"/>
      <c r="D1212" s="16"/>
      <c r="E1212" s="16"/>
      <c r="F1212" s="16"/>
      <c r="G1212" s="16"/>
      <c r="H1212" s="17"/>
      <c r="I1212" s="17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</row>
    <row r="1213" spans="2:22" x14ac:dyDescent="0.25">
      <c r="B1213" s="16"/>
      <c r="C1213" s="16"/>
      <c r="D1213" s="16"/>
      <c r="E1213" s="16"/>
      <c r="F1213" s="16"/>
      <c r="G1213" s="16"/>
      <c r="H1213" s="17"/>
      <c r="I1213" s="17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</row>
    <row r="1214" spans="2:22" x14ac:dyDescent="0.25">
      <c r="B1214" s="16"/>
      <c r="C1214" s="16"/>
      <c r="D1214" s="16"/>
      <c r="E1214" s="16"/>
      <c r="F1214" s="16"/>
      <c r="G1214" s="16"/>
      <c r="H1214" s="17"/>
      <c r="I1214" s="17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</row>
    <row r="1215" spans="2:22" x14ac:dyDescent="0.25">
      <c r="B1215" s="16"/>
      <c r="C1215" s="16"/>
      <c r="D1215" s="16"/>
      <c r="E1215" s="16"/>
      <c r="F1215" s="16"/>
      <c r="G1215" s="16"/>
      <c r="H1215" s="17"/>
      <c r="I1215" s="17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</row>
    <row r="1216" spans="2:22" x14ac:dyDescent="0.25">
      <c r="B1216" s="16"/>
      <c r="C1216" s="16"/>
      <c r="D1216" s="16"/>
      <c r="E1216" s="16"/>
      <c r="F1216" s="16"/>
      <c r="G1216" s="16"/>
      <c r="H1216" s="17"/>
      <c r="I1216" s="17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</row>
    <row r="1217" spans="2:22" x14ac:dyDescent="0.25">
      <c r="B1217" s="16"/>
      <c r="C1217" s="16"/>
      <c r="D1217" s="16"/>
      <c r="E1217" s="16"/>
      <c r="F1217" s="16"/>
      <c r="G1217" s="16"/>
      <c r="H1217" s="17"/>
      <c r="I1217" s="17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</row>
    <row r="1218" spans="2:22" x14ac:dyDescent="0.25">
      <c r="B1218" s="16"/>
      <c r="C1218" s="16"/>
      <c r="D1218" s="16"/>
      <c r="E1218" s="16"/>
      <c r="F1218" s="16"/>
      <c r="G1218" s="16"/>
      <c r="H1218" s="17"/>
      <c r="I1218" s="17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</row>
    <row r="1219" spans="2:22" x14ac:dyDescent="0.25">
      <c r="B1219" s="16"/>
      <c r="C1219" s="16"/>
      <c r="D1219" s="16"/>
      <c r="E1219" s="16"/>
      <c r="F1219" s="16"/>
      <c r="G1219" s="16"/>
      <c r="H1219" s="17"/>
      <c r="I1219" s="17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</row>
    <row r="1220" spans="2:22" x14ac:dyDescent="0.25">
      <c r="B1220" s="16"/>
      <c r="C1220" s="16"/>
      <c r="D1220" s="16"/>
      <c r="E1220" s="16"/>
      <c r="F1220" s="16"/>
      <c r="G1220" s="16"/>
      <c r="H1220" s="17"/>
      <c r="I1220" s="17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</row>
    <row r="1221" spans="2:22" x14ac:dyDescent="0.25">
      <c r="B1221" s="16"/>
      <c r="C1221" s="16"/>
      <c r="D1221" s="16"/>
      <c r="E1221" s="16"/>
      <c r="F1221" s="16"/>
      <c r="G1221" s="16"/>
      <c r="H1221" s="17"/>
      <c r="I1221" s="17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</row>
    <row r="1222" spans="2:22" x14ac:dyDescent="0.25">
      <c r="B1222" s="16"/>
      <c r="C1222" s="16"/>
      <c r="D1222" s="16"/>
      <c r="E1222" s="16"/>
      <c r="F1222" s="16"/>
      <c r="G1222" s="16"/>
      <c r="H1222" s="17"/>
      <c r="I1222" s="17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</row>
    <row r="1223" spans="2:22" x14ac:dyDescent="0.25">
      <c r="B1223" s="16"/>
      <c r="C1223" s="16"/>
      <c r="D1223" s="16"/>
      <c r="E1223" s="16"/>
      <c r="F1223" s="16"/>
      <c r="G1223" s="16"/>
      <c r="H1223" s="17"/>
      <c r="I1223" s="17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</row>
    <row r="1224" spans="2:22" x14ac:dyDescent="0.25">
      <c r="B1224" s="16"/>
      <c r="C1224" s="16"/>
      <c r="D1224" s="16"/>
      <c r="E1224" s="16"/>
      <c r="F1224" s="16"/>
      <c r="G1224" s="16"/>
      <c r="H1224" s="17"/>
      <c r="I1224" s="17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</row>
    <row r="1225" spans="2:22" x14ac:dyDescent="0.25">
      <c r="B1225" s="16"/>
      <c r="C1225" s="16"/>
      <c r="D1225" s="16"/>
      <c r="E1225" s="16"/>
      <c r="F1225" s="16"/>
      <c r="G1225" s="16"/>
      <c r="H1225" s="17"/>
      <c r="I1225" s="17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</row>
    <row r="1226" spans="2:22" x14ac:dyDescent="0.25">
      <c r="B1226" s="16"/>
      <c r="C1226" s="16"/>
      <c r="D1226" s="16"/>
      <c r="E1226" s="16"/>
      <c r="F1226" s="16"/>
      <c r="G1226" s="16"/>
      <c r="H1226" s="17"/>
      <c r="I1226" s="17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</row>
    <row r="1227" spans="2:22" x14ac:dyDescent="0.25">
      <c r="B1227" s="16"/>
      <c r="C1227" s="16"/>
      <c r="D1227" s="16"/>
      <c r="E1227" s="16"/>
      <c r="F1227" s="16"/>
      <c r="G1227" s="16"/>
      <c r="H1227" s="17"/>
      <c r="I1227" s="17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</row>
    <row r="1228" spans="2:22" x14ac:dyDescent="0.25">
      <c r="B1228" s="16"/>
      <c r="C1228" s="16"/>
      <c r="D1228" s="16"/>
      <c r="E1228" s="16"/>
      <c r="F1228" s="16"/>
      <c r="G1228" s="16"/>
      <c r="H1228" s="17"/>
      <c r="I1228" s="17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</row>
    <row r="1229" spans="2:22" x14ac:dyDescent="0.25">
      <c r="B1229" s="16"/>
      <c r="C1229" s="16"/>
      <c r="D1229" s="16"/>
      <c r="E1229" s="16"/>
      <c r="F1229" s="16"/>
      <c r="G1229" s="16"/>
      <c r="H1229" s="17"/>
      <c r="I1229" s="17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</row>
    <row r="1230" spans="2:22" x14ac:dyDescent="0.25">
      <c r="B1230" s="16"/>
      <c r="C1230" s="16"/>
      <c r="D1230" s="16"/>
      <c r="E1230" s="16"/>
      <c r="F1230" s="16"/>
      <c r="G1230" s="16"/>
      <c r="H1230" s="17"/>
      <c r="I1230" s="17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</row>
    <row r="1231" spans="2:22" x14ac:dyDescent="0.25">
      <c r="B1231" s="16"/>
      <c r="C1231" s="16"/>
      <c r="D1231" s="16"/>
      <c r="E1231" s="16"/>
      <c r="F1231" s="16"/>
      <c r="G1231" s="16"/>
      <c r="H1231" s="17"/>
      <c r="I1231" s="17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</row>
    <row r="1232" spans="2:22" x14ac:dyDescent="0.25">
      <c r="B1232" s="16"/>
      <c r="C1232" s="16"/>
      <c r="D1232" s="16"/>
      <c r="E1232" s="16"/>
      <c r="F1232" s="16"/>
      <c r="G1232" s="16"/>
      <c r="H1232" s="17"/>
      <c r="I1232" s="17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</row>
    <row r="1233" spans="2:22" x14ac:dyDescent="0.25">
      <c r="B1233" s="16"/>
      <c r="C1233" s="16"/>
      <c r="D1233" s="16"/>
      <c r="E1233" s="16"/>
      <c r="F1233" s="16"/>
      <c r="G1233" s="16"/>
      <c r="H1233" s="17"/>
      <c r="I1233" s="17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</row>
    <row r="1234" spans="2:22" x14ac:dyDescent="0.25">
      <c r="B1234" s="16"/>
      <c r="C1234" s="16"/>
      <c r="D1234" s="16"/>
      <c r="E1234" s="16"/>
      <c r="F1234" s="16"/>
      <c r="G1234" s="16"/>
      <c r="H1234" s="17"/>
      <c r="I1234" s="17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</row>
    <row r="1235" spans="2:22" x14ac:dyDescent="0.25">
      <c r="B1235" s="16"/>
      <c r="C1235" s="16"/>
      <c r="D1235" s="16"/>
      <c r="E1235" s="16"/>
      <c r="F1235" s="16"/>
      <c r="G1235" s="16"/>
      <c r="H1235" s="17"/>
      <c r="I1235" s="17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</row>
    <row r="1236" spans="2:22" x14ac:dyDescent="0.25">
      <c r="B1236" s="16"/>
      <c r="C1236" s="16"/>
      <c r="D1236" s="16"/>
      <c r="E1236" s="16"/>
      <c r="F1236" s="16"/>
      <c r="G1236" s="16"/>
      <c r="H1236" s="17"/>
      <c r="I1236" s="17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</row>
    <row r="1237" spans="2:22" x14ac:dyDescent="0.25">
      <c r="B1237" s="16"/>
      <c r="C1237" s="16"/>
      <c r="D1237" s="16"/>
      <c r="E1237" s="16"/>
      <c r="F1237" s="16"/>
      <c r="G1237" s="16"/>
      <c r="H1237" s="17"/>
      <c r="I1237" s="17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</row>
    <row r="1238" spans="2:22" x14ac:dyDescent="0.25">
      <c r="B1238" s="16"/>
      <c r="C1238" s="16"/>
      <c r="D1238" s="16"/>
      <c r="E1238" s="16"/>
      <c r="F1238" s="16"/>
      <c r="G1238" s="16"/>
      <c r="H1238" s="17"/>
      <c r="I1238" s="17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</row>
    <row r="1239" spans="2:22" x14ac:dyDescent="0.25">
      <c r="B1239" s="16"/>
      <c r="C1239" s="16"/>
      <c r="D1239" s="16"/>
      <c r="E1239" s="16"/>
      <c r="F1239" s="16"/>
      <c r="G1239" s="16"/>
      <c r="H1239" s="17"/>
      <c r="I1239" s="17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</row>
    <row r="1240" spans="2:22" x14ac:dyDescent="0.25">
      <c r="B1240" s="16"/>
      <c r="C1240" s="16"/>
      <c r="D1240" s="16"/>
      <c r="E1240" s="16"/>
      <c r="F1240" s="16"/>
      <c r="G1240" s="16"/>
      <c r="H1240" s="17"/>
      <c r="I1240" s="17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</row>
    <row r="1241" spans="2:22" x14ac:dyDescent="0.25">
      <c r="B1241" s="16"/>
      <c r="C1241" s="16"/>
      <c r="D1241" s="16"/>
      <c r="E1241" s="16"/>
      <c r="F1241" s="16"/>
      <c r="G1241" s="16"/>
      <c r="H1241" s="17"/>
      <c r="I1241" s="17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</row>
    <row r="1242" spans="2:22" x14ac:dyDescent="0.25">
      <c r="B1242" s="16"/>
      <c r="C1242" s="16"/>
      <c r="D1242" s="16"/>
      <c r="E1242" s="16"/>
      <c r="F1242" s="16"/>
      <c r="G1242" s="16"/>
      <c r="H1242" s="17"/>
      <c r="I1242" s="17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</row>
    <row r="1243" spans="2:22" x14ac:dyDescent="0.25">
      <c r="B1243" s="16"/>
      <c r="C1243" s="16"/>
      <c r="D1243" s="16"/>
      <c r="E1243" s="16"/>
      <c r="F1243" s="16"/>
      <c r="G1243" s="16"/>
      <c r="H1243" s="17"/>
      <c r="I1243" s="17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</row>
    <row r="1244" spans="2:22" x14ac:dyDescent="0.25">
      <c r="B1244" s="16"/>
      <c r="C1244" s="16"/>
      <c r="D1244" s="16"/>
      <c r="E1244" s="16"/>
      <c r="F1244" s="16"/>
      <c r="G1244" s="16"/>
      <c r="H1244" s="17"/>
      <c r="I1244" s="17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</row>
    <row r="1245" spans="2:22" x14ac:dyDescent="0.25">
      <c r="B1245" s="16"/>
      <c r="C1245" s="16"/>
      <c r="D1245" s="16"/>
      <c r="E1245" s="16"/>
      <c r="F1245" s="16"/>
      <c r="G1245" s="16"/>
      <c r="H1245" s="17"/>
      <c r="I1245" s="17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</row>
    <row r="1246" spans="2:22" x14ac:dyDescent="0.25">
      <c r="B1246" s="16"/>
      <c r="C1246" s="16"/>
      <c r="D1246" s="16"/>
      <c r="E1246" s="16"/>
      <c r="F1246" s="16"/>
      <c r="G1246" s="16"/>
      <c r="H1246" s="17"/>
      <c r="I1246" s="17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</row>
    <row r="1247" spans="2:22" x14ac:dyDescent="0.25">
      <c r="B1247" s="16"/>
      <c r="C1247" s="16"/>
      <c r="D1247" s="16"/>
      <c r="E1247" s="16"/>
      <c r="F1247" s="16"/>
      <c r="G1247" s="16"/>
      <c r="H1247" s="17"/>
      <c r="I1247" s="17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</row>
    <row r="1248" spans="2:22" x14ac:dyDescent="0.25">
      <c r="B1248" s="16"/>
      <c r="C1248" s="16"/>
      <c r="D1248" s="16"/>
      <c r="E1248" s="16"/>
      <c r="F1248" s="16"/>
      <c r="G1248" s="16"/>
      <c r="H1248" s="17"/>
      <c r="I1248" s="17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</row>
    <row r="1249" spans="2:22" x14ac:dyDescent="0.25">
      <c r="B1249" s="16"/>
      <c r="C1249" s="16"/>
      <c r="D1249" s="16"/>
      <c r="E1249" s="16"/>
      <c r="F1249" s="16"/>
      <c r="G1249" s="16"/>
      <c r="H1249" s="17"/>
      <c r="I1249" s="17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</row>
    <row r="1250" spans="2:22" x14ac:dyDescent="0.25">
      <c r="B1250" s="16"/>
      <c r="C1250" s="16"/>
      <c r="D1250" s="16"/>
      <c r="E1250" s="16"/>
      <c r="F1250" s="16"/>
      <c r="G1250" s="16"/>
      <c r="H1250" s="17"/>
      <c r="I1250" s="17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</row>
    <row r="1251" spans="2:22" x14ac:dyDescent="0.25">
      <c r="B1251" s="16"/>
      <c r="C1251" s="16"/>
      <c r="D1251" s="16"/>
      <c r="E1251" s="16"/>
      <c r="F1251" s="16"/>
      <c r="G1251" s="16"/>
      <c r="H1251" s="17"/>
      <c r="I1251" s="17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</row>
    <row r="1252" spans="2:22" x14ac:dyDescent="0.25">
      <c r="B1252" s="16"/>
      <c r="C1252" s="16"/>
      <c r="D1252" s="16"/>
      <c r="E1252" s="16"/>
      <c r="F1252" s="16"/>
      <c r="G1252" s="16"/>
      <c r="H1252" s="17"/>
      <c r="I1252" s="17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</row>
    <row r="1253" spans="2:22" x14ac:dyDescent="0.25">
      <c r="B1253" s="16"/>
      <c r="C1253" s="16"/>
      <c r="D1253" s="16"/>
      <c r="E1253" s="16"/>
      <c r="F1253" s="16"/>
      <c r="G1253" s="16"/>
      <c r="H1253" s="17"/>
      <c r="I1253" s="17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</row>
    <row r="1254" spans="2:22" x14ac:dyDescent="0.25">
      <c r="B1254" s="16"/>
      <c r="C1254" s="16"/>
      <c r="D1254" s="16"/>
      <c r="E1254" s="16"/>
      <c r="F1254" s="16"/>
      <c r="G1254" s="16"/>
      <c r="H1254" s="17"/>
      <c r="I1254" s="17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</row>
    <row r="1255" spans="2:22" x14ac:dyDescent="0.25">
      <c r="B1255" s="16"/>
      <c r="C1255" s="16"/>
      <c r="D1255" s="16"/>
      <c r="E1255" s="16"/>
      <c r="F1255" s="16"/>
      <c r="G1255" s="16"/>
      <c r="H1255" s="17"/>
      <c r="I1255" s="17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</row>
    <row r="1256" spans="2:22" x14ac:dyDescent="0.25">
      <c r="B1256" s="16"/>
      <c r="C1256" s="16"/>
      <c r="D1256" s="16"/>
      <c r="E1256" s="16"/>
      <c r="F1256" s="16"/>
      <c r="G1256" s="16"/>
      <c r="H1256" s="17"/>
      <c r="I1256" s="17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</row>
    <row r="1257" spans="2:22" x14ac:dyDescent="0.25">
      <c r="B1257" s="16"/>
      <c r="C1257" s="16"/>
      <c r="D1257" s="16"/>
      <c r="E1257" s="16"/>
      <c r="F1257" s="16"/>
      <c r="G1257" s="16"/>
      <c r="H1257" s="17"/>
      <c r="I1257" s="17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</row>
    <row r="1258" spans="2:22" x14ac:dyDescent="0.25">
      <c r="B1258" s="16"/>
      <c r="C1258" s="16"/>
      <c r="D1258" s="16"/>
      <c r="E1258" s="16"/>
      <c r="F1258" s="16"/>
      <c r="G1258" s="16"/>
      <c r="H1258" s="17"/>
      <c r="I1258" s="17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</row>
    <row r="1259" spans="2:22" x14ac:dyDescent="0.25">
      <c r="B1259" s="16"/>
      <c r="C1259" s="16"/>
      <c r="D1259" s="16"/>
      <c r="E1259" s="16"/>
      <c r="F1259" s="16"/>
      <c r="G1259" s="16"/>
      <c r="H1259" s="17"/>
      <c r="I1259" s="17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</row>
    <row r="1260" spans="2:22" x14ac:dyDescent="0.25">
      <c r="B1260" s="16"/>
      <c r="C1260" s="16"/>
      <c r="D1260" s="16"/>
      <c r="E1260" s="16"/>
      <c r="F1260" s="16"/>
      <c r="G1260" s="16"/>
      <c r="H1260" s="17"/>
      <c r="I1260" s="17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</row>
    <row r="1261" spans="2:22" x14ac:dyDescent="0.25">
      <c r="B1261" s="16"/>
      <c r="C1261" s="16"/>
      <c r="D1261" s="16"/>
      <c r="E1261" s="16"/>
      <c r="F1261" s="16"/>
      <c r="G1261" s="16"/>
      <c r="H1261" s="17"/>
      <c r="I1261" s="17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</row>
    <row r="1262" spans="2:22" x14ac:dyDescent="0.25">
      <c r="B1262" s="16"/>
      <c r="C1262" s="16"/>
      <c r="D1262" s="16"/>
      <c r="E1262" s="16"/>
      <c r="F1262" s="16"/>
      <c r="G1262" s="16"/>
      <c r="H1262" s="17"/>
      <c r="I1262" s="17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</row>
    <row r="1263" spans="2:22" x14ac:dyDescent="0.25">
      <c r="B1263" s="16"/>
      <c r="C1263" s="16"/>
      <c r="D1263" s="16"/>
      <c r="E1263" s="16"/>
      <c r="F1263" s="16"/>
      <c r="G1263" s="16"/>
      <c r="H1263" s="17"/>
      <c r="I1263" s="17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</row>
    <row r="1264" spans="2:22" x14ac:dyDescent="0.25">
      <c r="B1264" s="16"/>
      <c r="C1264" s="16"/>
      <c r="D1264" s="16"/>
      <c r="E1264" s="16"/>
      <c r="F1264" s="16"/>
      <c r="G1264" s="16"/>
      <c r="H1264" s="17"/>
      <c r="I1264" s="17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</row>
    <row r="1265" spans="2:22" x14ac:dyDescent="0.25">
      <c r="B1265" s="16"/>
      <c r="C1265" s="16"/>
      <c r="D1265" s="16"/>
      <c r="E1265" s="16"/>
      <c r="F1265" s="16"/>
      <c r="G1265" s="16"/>
      <c r="H1265" s="17"/>
      <c r="I1265" s="17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</row>
    <row r="1266" spans="2:22" x14ac:dyDescent="0.25">
      <c r="B1266" s="16"/>
      <c r="C1266" s="16"/>
      <c r="D1266" s="16"/>
      <c r="E1266" s="16"/>
      <c r="F1266" s="16"/>
      <c r="G1266" s="16"/>
      <c r="H1266" s="17"/>
      <c r="I1266" s="17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</row>
    <row r="1267" spans="2:22" x14ac:dyDescent="0.25">
      <c r="B1267" s="16"/>
      <c r="C1267" s="16"/>
      <c r="D1267" s="16"/>
      <c r="E1267" s="16"/>
      <c r="F1267" s="16"/>
      <c r="G1267" s="16"/>
      <c r="H1267" s="17"/>
      <c r="I1267" s="17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</row>
    <row r="1268" spans="2:22" x14ac:dyDescent="0.25">
      <c r="B1268" s="16"/>
      <c r="C1268" s="16"/>
      <c r="D1268" s="16"/>
      <c r="E1268" s="16"/>
      <c r="F1268" s="16"/>
      <c r="G1268" s="16"/>
      <c r="H1268" s="17"/>
      <c r="I1268" s="17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</row>
    <row r="1269" spans="2:22" x14ac:dyDescent="0.25">
      <c r="B1269" s="16"/>
      <c r="C1269" s="16"/>
      <c r="D1269" s="16"/>
      <c r="E1269" s="16"/>
      <c r="F1269" s="16"/>
      <c r="G1269" s="16"/>
      <c r="H1269" s="17"/>
      <c r="I1269" s="17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</row>
    <row r="1270" spans="2:22" x14ac:dyDescent="0.25">
      <c r="B1270" s="16"/>
      <c r="C1270" s="16"/>
      <c r="D1270" s="16"/>
      <c r="E1270" s="16"/>
      <c r="F1270" s="16"/>
      <c r="G1270" s="16"/>
      <c r="H1270" s="17"/>
      <c r="I1270" s="17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</row>
    <row r="1271" spans="2:22" x14ac:dyDescent="0.25">
      <c r="B1271" s="16"/>
      <c r="C1271" s="16"/>
      <c r="D1271" s="16"/>
      <c r="E1271" s="16"/>
      <c r="F1271" s="16"/>
      <c r="G1271" s="16"/>
      <c r="H1271" s="17"/>
      <c r="I1271" s="17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</row>
    <row r="1272" spans="2:22" x14ac:dyDescent="0.25">
      <c r="B1272" s="16"/>
      <c r="C1272" s="16"/>
      <c r="D1272" s="16"/>
      <c r="E1272" s="16"/>
      <c r="F1272" s="16"/>
      <c r="G1272" s="16"/>
      <c r="H1272" s="17"/>
      <c r="I1272" s="17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</row>
    <row r="1273" spans="2:22" x14ac:dyDescent="0.25">
      <c r="B1273" s="16"/>
      <c r="C1273" s="16"/>
      <c r="D1273" s="16"/>
      <c r="E1273" s="16"/>
      <c r="F1273" s="16"/>
      <c r="G1273" s="16"/>
      <c r="H1273" s="17"/>
      <c r="I1273" s="17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</row>
    <row r="1274" spans="2:22" x14ac:dyDescent="0.25">
      <c r="B1274" s="16"/>
      <c r="C1274" s="16"/>
      <c r="D1274" s="16"/>
      <c r="E1274" s="16"/>
      <c r="F1274" s="16"/>
      <c r="G1274" s="16"/>
      <c r="H1274" s="17"/>
      <c r="I1274" s="17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</row>
    <row r="1275" spans="2:22" x14ac:dyDescent="0.25">
      <c r="B1275" s="16"/>
      <c r="C1275" s="16"/>
      <c r="D1275" s="16"/>
      <c r="E1275" s="16"/>
      <c r="F1275" s="16"/>
      <c r="G1275" s="16"/>
      <c r="H1275" s="17"/>
      <c r="I1275" s="17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</row>
    <row r="1276" spans="2:22" x14ac:dyDescent="0.25">
      <c r="B1276" s="16"/>
      <c r="C1276" s="16"/>
      <c r="D1276" s="16"/>
      <c r="E1276" s="16"/>
      <c r="F1276" s="16"/>
      <c r="G1276" s="16"/>
      <c r="H1276" s="17"/>
      <c r="I1276" s="17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</row>
    <row r="1277" spans="2:22" x14ac:dyDescent="0.25">
      <c r="B1277" s="16"/>
      <c r="C1277" s="16"/>
      <c r="D1277" s="16"/>
      <c r="E1277" s="16"/>
      <c r="F1277" s="16"/>
      <c r="G1277" s="16"/>
      <c r="H1277" s="17"/>
      <c r="I1277" s="17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</row>
    <row r="1278" spans="2:22" x14ac:dyDescent="0.25">
      <c r="B1278" s="16"/>
      <c r="C1278" s="16"/>
      <c r="D1278" s="16"/>
      <c r="E1278" s="16"/>
      <c r="F1278" s="16"/>
      <c r="G1278" s="16"/>
      <c r="H1278" s="17"/>
      <c r="I1278" s="17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</row>
    <row r="1279" spans="2:22" x14ac:dyDescent="0.25">
      <c r="B1279" s="16"/>
      <c r="C1279" s="16"/>
      <c r="D1279" s="16"/>
      <c r="E1279" s="16"/>
      <c r="F1279" s="16"/>
      <c r="G1279" s="16"/>
      <c r="H1279" s="17"/>
      <c r="I1279" s="17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</row>
    <row r="1280" spans="2:22" x14ac:dyDescent="0.25">
      <c r="B1280" s="16"/>
      <c r="C1280" s="16"/>
      <c r="D1280" s="16"/>
      <c r="E1280" s="16"/>
      <c r="F1280" s="16"/>
      <c r="G1280" s="16"/>
      <c r="H1280" s="17"/>
      <c r="I1280" s="17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</row>
    <row r="1281" spans="2:22" x14ac:dyDescent="0.25">
      <c r="B1281" s="16"/>
      <c r="C1281" s="16"/>
      <c r="D1281" s="16"/>
      <c r="E1281" s="16"/>
      <c r="F1281" s="16"/>
      <c r="G1281" s="16"/>
      <c r="H1281" s="17"/>
      <c r="I1281" s="17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</row>
    <row r="1282" spans="2:22" x14ac:dyDescent="0.25">
      <c r="B1282" s="16"/>
      <c r="C1282" s="16"/>
      <c r="D1282" s="16"/>
      <c r="E1282" s="16"/>
      <c r="F1282" s="16"/>
      <c r="G1282" s="16"/>
      <c r="H1282" s="17"/>
      <c r="I1282" s="17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</row>
    <row r="1283" spans="2:22" x14ac:dyDescent="0.25">
      <c r="B1283" s="16"/>
      <c r="C1283" s="16"/>
      <c r="D1283" s="16"/>
      <c r="E1283" s="16"/>
      <c r="F1283" s="16"/>
      <c r="G1283" s="16"/>
      <c r="H1283" s="17"/>
      <c r="I1283" s="17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</row>
    <row r="1284" spans="2:22" x14ac:dyDescent="0.25">
      <c r="B1284" s="16"/>
      <c r="C1284" s="16"/>
      <c r="D1284" s="16"/>
      <c r="E1284" s="16"/>
      <c r="F1284" s="16"/>
      <c r="G1284" s="16"/>
      <c r="H1284" s="17"/>
      <c r="I1284" s="17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</row>
    <row r="1285" spans="2:22" x14ac:dyDescent="0.25">
      <c r="B1285" s="16"/>
      <c r="C1285" s="16"/>
      <c r="D1285" s="16"/>
      <c r="E1285" s="16"/>
      <c r="F1285" s="16"/>
      <c r="G1285" s="16"/>
      <c r="H1285" s="17"/>
      <c r="I1285" s="17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</row>
    <row r="1286" spans="2:22" x14ac:dyDescent="0.25">
      <c r="B1286" s="16"/>
      <c r="C1286" s="16"/>
      <c r="D1286" s="16"/>
      <c r="E1286" s="16"/>
      <c r="F1286" s="16"/>
      <c r="G1286" s="16"/>
      <c r="H1286" s="17"/>
      <c r="I1286" s="17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</row>
    <row r="1287" spans="2:22" x14ac:dyDescent="0.25">
      <c r="B1287" s="16"/>
      <c r="C1287" s="16"/>
      <c r="D1287" s="16"/>
      <c r="E1287" s="16"/>
      <c r="F1287" s="16"/>
      <c r="G1287" s="16"/>
      <c r="H1287" s="17"/>
      <c r="I1287" s="17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</row>
    <row r="1288" spans="2:22" x14ac:dyDescent="0.25">
      <c r="B1288" s="16"/>
      <c r="C1288" s="16"/>
      <c r="D1288" s="16"/>
      <c r="E1288" s="16"/>
      <c r="F1288" s="16"/>
      <c r="G1288" s="16"/>
      <c r="H1288" s="17"/>
      <c r="I1288" s="17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</row>
    <row r="1289" spans="2:22" x14ac:dyDescent="0.25">
      <c r="B1289" s="16"/>
      <c r="C1289" s="16"/>
      <c r="D1289" s="16"/>
      <c r="E1289" s="16"/>
      <c r="F1289" s="16"/>
      <c r="G1289" s="16"/>
      <c r="H1289" s="17"/>
      <c r="I1289" s="17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</row>
    <row r="1290" spans="2:22" x14ac:dyDescent="0.25">
      <c r="B1290" s="16"/>
      <c r="C1290" s="16"/>
      <c r="D1290" s="16"/>
      <c r="E1290" s="16"/>
      <c r="F1290" s="16"/>
      <c r="G1290" s="16"/>
      <c r="H1290" s="17"/>
      <c r="I1290" s="17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</row>
    <row r="1291" spans="2:22" x14ac:dyDescent="0.25">
      <c r="B1291" s="16"/>
      <c r="C1291" s="16"/>
      <c r="D1291" s="16"/>
      <c r="E1291" s="16"/>
      <c r="F1291" s="16"/>
      <c r="G1291" s="16"/>
      <c r="H1291" s="17"/>
      <c r="I1291" s="17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</row>
    <row r="1292" spans="2:22" x14ac:dyDescent="0.25">
      <c r="B1292" s="16"/>
      <c r="C1292" s="16"/>
      <c r="D1292" s="16"/>
      <c r="E1292" s="16"/>
      <c r="F1292" s="16"/>
      <c r="G1292" s="16"/>
      <c r="H1292" s="17"/>
      <c r="I1292" s="17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</row>
    <row r="1293" spans="2:22" x14ac:dyDescent="0.25">
      <c r="B1293" s="16"/>
      <c r="C1293" s="16"/>
      <c r="D1293" s="16"/>
      <c r="E1293" s="16"/>
      <c r="F1293" s="16"/>
      <c r="G1293" s="16"/>
      <c r="H1293" s="17"/>
      <c r="I1293" s="17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</row>
    <row r="1294" spans="2:22" x14ac:dyDescent="0.25">
      <c r="B1294" s="16"/>
      <c r="C1294" s="16"/>
      <c r="D1294" s="16"/>
      <c r="E1294" s="16"/>
      <c r="F1294" s="16"/>
      <c r="G1294" s="16"/>
      <c r="H1294" s="17"/>
      <c r="I1294" s="17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</row>
    <row r="1295" spans="2:22" x14ac:dyDescent="0.25">
      <c r="B1295" s="16"/>
      <c r="C1295" s="16"/>
      <c r="D1295" s="16"/>
      <c r="E1295" s="16"/>
      <c r="F1295" s="16"/>
      <c r="G1295" s="16"/>
      <c r="H1295" s="17"/>
      <c r="I1295" s="17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</row>
    <row r="1296" spans="2:22" x14ac:dyDescent="0.25">
      <c r="B1296" s="16"/>
      <c r="C1296" s="16"/>
      <c r="D1296" s="16"/>
      <c r="E1296" s="16"/>
      <c r="F1296" s="16"/>
      <c r="G1296" s="16"/>
      <c r="H1296" s="17"/>
      <c r="I1296" s="17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</row>
    <row r="1297" spans="2:22" x14ac:dyDescent="0.25">
      <c r="B1297" s="16"/>
      <c r="C1297" s="16"/>
      <c r="D1297" s="16"/>
      <c r="E1297" s="16"/>
      <c r="F1297" s="16"/>
      <c r="G1297" s="16"/>
      <c r="H1297" s="17"/>
      <c r="I1297" s="17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</row>
    <row r="1298" spans="2:22" x14ac:dyDescent="0.25">
      <c r="B1298" s="16"/>
      <c r="C1298" s="16"/>
      <c r="D1298" s="16"/>
      <c r="E1298" s="16"/>
      <c r="F1298" s="16"/>
      <c r="G1298" s="16"/>
      <c r="H1298" s="17"/>
      <c r="I1298" s="17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</row>
    <row r="1299" spans="2:22" x14ac:dyDescent="0.25">
      <c r="B1299" s="16"/>
      <c r="C1299" s="16"/>
      <c r="D1299" s="16"/>
      <c r="E1299" s="16"/>
      <c r="F1299" s="16"/>
      <c r="G1299" s="16"/>
      <c r="H1299" s="17"/>
      <c r="I1299" s="17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</row>
    <row r="1300" spans="2:22" x14ac:dyDescent="0.25">
      <c r="B1300" s="16"/>
      <c r="C1300" s="16"/>
      <c r="D1300" s="16"/>
      <c r="E1300" s="16"/>
      <c r="F1300" s="16"/>
      <c r="G1300" s="16"/>
      <c r="H1300" s="17"/>
      <c r="I1300" s="17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</row>
    <row r="1301" spans="2:22" x14ac:dyDescent="0.25">
      <c r="B1301" s="16"/>
      <c r="C1301" s="16"/>
      <c r="D1301" s="16"/>
      <c r="E1301" s="16"/>
      <c r="F1301" s="16"/>
      <c r="G1301" s="16"/>
      <c r="H1301" s="17"/>
      <c r="I1301" s="17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</row>
    <row r="1302" spans="2:22" x14ac:dyDescent="0.25">
      <c r="B1302" s="16"/>
      <c r="C1302" s="16"/>
      <c r="D1302" s="16"/>
      <c r="E1302" s="16"/>
      <c r="F1302" s="16"/>
      <c r="G1302" s="16"/>
      <c r="H1302" s="17"/>
      <c r="I1302" s="17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</row>
    <row r="1303" spans="2:22" x14ac:dyDescent="0.25">
      <c r="B1303" s="16"/>
      <c r="C1303" s="16"/>
      <c r="D1303" s="16"/>
      <c r="E1303" s="16"/>
      <c r="F1303" s="16"/>
      <c r="G1303" s="16"/>
      <c r="H1303" s="17"/>
      <c r="I1303" s="17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</row>
    <row r="1304" spans="2:22" x14ac:dyDescent="0.25">
      <c r="B1304" s="16"/>
      <c r="C1304" s="16"/>
      <c r="D1304" s="16"/>
      <c r="E1304" s="16"/>
      <c r="F1304" s="16"/>
      <c r="G1304" s="16"/>
      <c r="H1304" s="17"/>
      <c r="I1304" s="17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</row>
    <row r="1305" spans="2:22" x14ac:dyDescent="0.25">
      <c r="B1305" s="16"/>
      <c r="C1305" s="16"/>
      <c r="D1305" s="16"/>
      <c r="E1305" s="16"/>
      <c r="F1305" s="16"/>
      <c r="G1305" s="16"/>
      <c r="H1305" s="17"/>
      <c r="I1305" s="17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</row>
    <row r="1306" spans="2:22" x14ac:dyDescent="0.25">
      <c r="B1306" s="16"/>
      <c r="C1306" s="16"/>
      <c r="D1306" s="16"/>
      <c r="E1306" s="16"/>
      <c r="F1306" s="16"/>
      <c r="G1306" s="16"/>
      <c r="H1306" s="17"/>
      <c r="I1306" s="17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</row>
    <row r="1307" spans="2:22" x14ac:dyDescent="0.25">
      <c r="B1307" s="16"/>
      <c r="C1307" s="16"/>
      <c r="D1307" s="16"/>
      <c r="E1307" s="16"/>
      <c r="F1307" s="16"/>
      <c r="G1307" s="16"/>
      <c r="H1307" s="17"/>
      <c r="I1307" s="17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</row>
    <row r="1308" spans="2:22" x14ac:dyDescent="0.25">
      <c r="B1308" s="16"/>
      <c r="C1308" s="16"/>
      <c r="D1308" s="16"/>
      <c r="E1308" s="16"/>
      <c r="F1308" s="16"/>
      <c r="G1308" s="16"/>
      <c r="H1308" s="17"/>
      <c r="I1308" s="17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</row>
    <row r="1309" spans="2:22" x14ac:dyDescent="0.25">
      <c r="B1309" s="16"/>
      <c r="C1309" s="16"/>
      <c r="D1309" s="16"/>
      <c r="E1309" s="16"/>
      <c r="F1309" s="16"/>
      <c r="G1309" s="16"/>
      <c r="H1309" s="17"/>
      <c r="I1309" s="17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</row>
    <row r="1310" spans="2:22" x14ac:dyDescent="0.25">
      <c r="B1310" s="16"/>
      <c r="C1310" s="16"/>
      <c r="D1310" s="16"/>
      <c r="E1310" s="16"/>
      <c r="F1310" s="16"/>
      <c r="G1310" s="16"/>
      <c r="H1310" s="17"/>
      <c r="I1310" s="17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</row>
    <row r="1311" spans="2:22" x14ac:dyDescent="0.25">
      <c r="B1311" s="16"/>
      <c r="C1311" s="16"/>
      <c r="D1311" s="16"/>
      <c r="E1311" s="16"/>
      <c r="F1311" s="16"/>
      <c r="G1311" s="16"/>
      <c r="H1311" s="17"/>
      <c r="I1311" s="17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</row>
    <row r="1312" spans="2:22" x14ac:dyDescent="0.25">
      <c r="B1312" s="16"/>
      <c r="C1312" s="16"/>
      <c r="D1312" s="16"/>
      <c r="E1312" s="16"/>
      <c r="F1312" s="16"/>
      <c r="G1312" s="16"/>
      <c r="H1312" s="17"/>
      <c r="I1312" s="17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</row>
    <row r="1313" spans="2:22" x14ac:dyDescent="0.25">
      <c r="B1313" s="16"/>
      <c r="C1313" s="16"/>
      <c r="D1313" s="16"/>
      <c r="E1313" s="16"/>
      <c r="F1313" s="16"/>
      <c r="G1313" s="16"/>
      <c r="H1313" s="17"/>
      <c r="I1313" s="17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</row>
    <row r="1314" spans="2:22" x14ac:dyDescent="0.25">
      <c r="B1314" s="16"/>
      <c r="C1314" s="16"/>
      <c r="D1314" s="16"/>
      <c r="E1314" s="16"/>
      <c r="F1314" s="16"/>
      <c r="G1314" s="16"/>
      <c r="H1314" s="17"/>
      <c r="I1314" s="17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</row>
    <row r="1315" spans="2:22" x14ac:dyDescent="0.25">
      <c r="B1315" s="16"/>
      <c r="C1315" s="16"/>
      <c r="D1315" s="16"/>
      <c r="E1315" s="16"/>
      <c r="F1315" s="16"/>
      <c r="G1315" s="16"/>
      <c r="H1315" s="17"/>
      <c r="I1315" s="17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</row>
    <row r="1316" spans="2:22" x14ac:dyDescent="0.25">
      <c r="B1316" s="16"/>
      <c r="C1316" s="16"/>
      <c r="D1316" s="16"/>
      <c r="E1316" s="16"/>
      <c r="F1316" s="16"/>
      <c r="G1316" s="16"/>
      <c r="H1316" s="17"/>
      <c r="I1316" s="17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</row>
    <row r="1317" spans="2:22" x14ac:dyDescent="0.25">
      <c r="B1317" s="16"/>
      <c r="C1317" s="16"/>
      <c r="D1317" s="16"/>
      <c r="E1317" s="16"/>
      <c r="F1317" s="16"/>
      <c r="G1317" s="16"/>
      <c r="H1317" s="17"/>
      <c r="I1317" s="17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</row>
    <row r="1318" spans="2:22" x14ac:dyDescent="0.25">
      <c r="B1318" s="16"/>
      <c r="C1318" s="16"/>
      <c r="D1318" s="16"/>
      <c r="E1318" s="16"/>
      <c r="F1318" s="16"/>
      <c r="G1318" s="16"/>
      <c r="H1318" s="17"/>
      <c r="I1318" s="17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</row>
    <row r="1319" spans="2:22" x14ac:dyDescent="0.25">
      <c r="B1319" s="16"/>
      <c r="C1319" s="16"/>
      <c r="D1319" s="16"/>
      <c r="E1319" s="16"/>
      <c r="F1319" s="16"/>
      <c r="G1319" s="16"/>
      <c r="H1319" s="17"/>
      <c r="I1319" s="17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</row>
    <row r="1320" spans="2:22" x14ac:dyDescent="0.25">
      <c r="B1320" s="16"/>
      <c r="C1320" s="16"/>
      <c r="D1320" s="16"/>
      <c r="E1320" s="16"/>
      <c r="F1320" s="16"/>
      <c r="G1320" s="16"/>
      <c r="H1320" s="17"/>
      <c r="I1320" s="17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</row>
    <row r="1321" spans="2:22" x14ac:dyDescent="0.25">
      <c r="B1321" s="16"/>
      <c r="C1321" s="16"/>
      <c r="D1321" s="16"/>
      <c r="E1321" s="16"/>
      <c r="F1321" s="16"/>
      <c r="G1321" s="16"/>
      <c r="H1321" s="17"/>
      <c r="I1321" s="17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</row>
    <row r="1322" spans="2:22" x14ac:dyDescent="0.25">
      <c r="B1322" s="16"/>
      <c r="C1322" s="16"/>
      <c r="D1322" s="16"/>
      <c r="E1322" s="16"/>
      <c r="F1322" s="16"/>
      <c r="G1322" s="16"/>
      <c r="H1322" s="17"/>
      <c r="I1322" s="17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</row>
    <row r="1323" spans="2:22" x14ac:dyDescent="0.25">
      <c r="B1323" s="16"/>
      <c r="C1323" s="16"/>
      <c r="D1323" s="16"/>
      <c r="E1323" s="16"/>
      <c r="F1323" s="16"/>
      <c r="G1323" s="16"/>
      <c r="H1323" s="17"/>
      <c r="I1323" s="17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</row>
    <row r="1324" spans="2:22" x14ac:dyDescent="0.25">
      <c r="B1324" s="16"/>
      <c r="C1324" s="16"/>
      <c r="D1324" s="16"/>
      <c r="E1324" s="16"/>
      <c r="F1324" s="16"/>
      <c r="G1324" s="16"/>
      <c r="H1324" s="17"/>
      <c r="I1324" s="17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</row>
    <row r="1325" spans="2:22" x14ac:dyDescent="0.25">
      <c r="B1325" s="16"/>
      <c r="C1325" s="16"/>
      <c r="D1325" s="16"/>
      <c r="E1325" s="16"/>
      <c r="F1325" s="16"/>
      <c r="G1325" s="16"/>
      <c r="H1325" s="17"/>
      <c r="I1325" s="17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</row>
    <row r="1326" spans="2:22" x14ac:dyDescent="0.25">
      <c r="B1326" s="16"/>
      <c r="C1326" s="16"/>
      <c r="D1326" s="16"/>
      <c r="E1326" s="16"/>
      <c r="F1326" s="16"/>
      <c r="G1326" s="16"/>
      <c r="H1326" s="17"/>
      <c r="I1326" s="17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</row>
    <row r="1327" spans="2:22" x14ac:dyDescent="0.25">
      <c r="B1327" s="16"/>
      <c r="C1327" s="16"/>
      <c r="D1327" s="16"/>
      <c r="E1327" s="16"/>
      <c r="F1327" s="16"/>
      <c r="G1327" s="16"/>
      <c r="H1327" s="17"/>
      <c r="I1327" s="17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</row>
    <row r="1328" spans="2:22" x14ac:dyDescent="0.25">
      <c r="B1328" s="16"/>
      <c r="C1328" s="16"/>
      <c r="D1328" s="16"/>
      <c r="E1328" s="16"/>
      <c r="F1328" s="16"/>
      <c r="G1328" s="16"/>
      <c r="H1328" s="17"/>
      <c r="I1328" s="17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</row>
    <row r="1329" spans="2:22" x14ac:dyDescent="0.25">
      <c r="B1329" s="16"/>
      <c r="C1329" s="16"/>
      <c r="D1329" s="16"/>
      <c r="E1329" s="16"/>
      <c r="F1329" s="16"/>
      <c r="G1329" s="16"/>
      <c r="H1329" s="17"/>
      <c r="I1329" s="17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</row>
    <row r="1330" spans="2:22" x14ac:dyDescent="0.25">
      <c r="B1330" s="16"/>
      <c r="C1330" s="16"/>
      <c r="D1330" s="16"/>
      <c r="E1330" s="16"/>
      <c r="F1330" s="16"/>
      <c r="G1330" s="16"/>
      <c r="H1330" s="17"/>
      <c r="I1330" s="17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</row>
    <row r="1331" spans="2:22" x14ac:dyDescent="0.25">
      <c r="B1331" s="16"/>
      <c r="C1331" s="16"/>
      <c r="D1331" s="16"/>
      <c r="E1331" s="16"/>
      <c r="F1331" s="16"/>
      <c r="G1331" s="16"/>
      <c r="H1331" s="17"/>
      <c r="I1331" s="17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</row>
    <row r="1332" spans="2:22" x14ac:dyDescent="0.25">
      <c r="B1332" s="16"/>
      <c r="C1332" s="16"/>
      <c r="D1332" s="16"/>
      <c r="E1332" s="16"/>
      <c r="F1332" s="16"/>
      <c r="G1332" s="16"/>
      <c r="H1332" s="17"/>
      <c r="I1332" s="17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</row>
    <row r="1333" spans="2:22" x14ac:dyDescent="0.25">
      <c r="B1333" s="16"/>
      <c r="C1333" s="16"/>
      <c r="D1333" s="16"/>
      <c r="E1333" s="16"/>
      <c r="F1333" s="16"/>
      <c r="G1333" s="16"/>
      <c r="H1333" s="17"/>
      <c r="I1333" s="17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</row>
    <row r="1334" spans="2:22" x14ac:dyDescent="0.25">
      <c r="B1334" s="16"/>
      <c r="C1334" s="16"/>
      <c r="D1334" s="16"/>
      <c r="E1334" s="16"/>
      <c r="F1334" s="16"/>
      <c r="G1334" s="16"/>
      <c r="H1334" s="17"/>
      <c r="I1334" s="17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</row>
    <row r="1335" spans="2:22" x14ac:dyDescent="0.25">
      <c r="B1335" s="16"/>
      <c r="C1335" s="16"/>
      <c r="D1335" s="16"/>
      <c r="E1335" s="16"/>
      <c r="F1335" s="16"/>
      <c r="G1335" s="16"/>
      <c r="H1335" s="17"/>
      <c r="I1335" s="17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</row>
    <row r="1336" spans="2:22" x14ac:dyDescent="0.25">
      <c r="B1336" s="16"/>
      <c r="C1336" s="16"/>
      <c r="D1336" s="16"/>
      <c r="E1336" s="16"/>
      <c r="F1336" s="16"/>
      <c r="G1336" s="16"/>
      <c r="H1336" s="17"/>
      <c r="I1336" s="17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</row>
    <row r="1337" spans="2:22" x14ac:dyDescent="0.25">
      <c r="B1337" s="16"/>
      <c r="C1337" s="16"/>
      <c r="D1337" s="16"/>
      <c r="E1337" s="16"/>
      <c r="F1337" s="16"/>
      <c r="G1337" s="16"/>
      <c r="H1337" s="17"/>
      <c r="I1337" s="17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</row>
    <row r="1338" spans="2:22" x14ac:dyDescent="0.25">
      <c r="B1338" s="16"/>
      <c r="C1338" s="16"/>
      <c r="D1338" s="16"/>
      <c r="E1338" s="16"/>
      <c r="F1338" s="16"/>
      <c r="G1338" s="16"/>
      <c r="H1338" s="17"/>
      <c r="I1338" s="17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</row>
    <row r="1339" spans="2:22" x14ac:dyDescent="0.25">
      <c r="B1339" s="16"/>
      <c r="C1339" s="16"/>
      <c r="D1339" s="16"/>
      <c r="E1339" s="16"/>
      <c r="F1339" s="16"/>
      <c r="G1339" s="16"/>
      <c r="H1339" s="17"/>
      <c r="I1339" s="17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</row>
    <row r="1340" spans="2:22" x14ac:dyDescent="0.25">
      <c r="B1340" s="16"/>
      <c r="C1340" s="16"/>
      <c r="D1340" s="16"/>
      <c r="E1340" s="16"/>
      <c r="F1340" s="16"/>
      <c r="G1340" s="16"/>
      <c r="H1340" s="17"/>
      <c r="I1340" s="17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</row>
    <row r="1341" spans="2:22" x14ac:dyDescent="0.25">
      <c r="B1341" s="16"/>
      <c r="C1341" s="16"/>
      <c r="D1341" s="16"/>
      <c r="E1341" s="16"/>
      <c r="F1341" s="16"/>
      <c r="G1341" s="16"/>
      <c r="H1341" s="17"/>
      <c r="I1341" s="17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</row>
    <row r="1342" spans="2:22" x14ac:dyDescent="0.25">
      <c r="B1342" s="16"/>
      <c r="C1342" s="16"/>
      <c r="D1342" s="16"/>
      <c r="E1342" s="16"/>
      <c r="F1342" s="16"/>
      <c r="G1342" s="16"/>
      <c r="H1342" s="17"/>
      <c r="I1342" s="17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</row>
    <row r="1343" spans="2:22" x14ac:dyDescent="0.25">
      <c r="B1343" s="16"/>
      <c r="C1343" s="16"/>
      <c r="D1343" s="16"/>
      <c r="E1343" s="16"/>
      <c r="F1343" s="16"/>
      <c r="G1343" s="16"/>
      <c r="H1343" s="17"/>
      <c r="I1343" s="17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</row>
    <row r="1344" spans="2:22" x14ac:dyDescent="0.25">
      <c r="B1344" s="16"/>
      <c r="C1344" s="16"/>
      <c r="D1344" s="16"/>
      <c r="E1344" s="16"/>
      <c r="F1344" s="16"/>
      <c r="G1344" s="16"/>
      <c r="H1344" s="17"/>
      <c r="I1344" s="17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</row>
    <row r="1345" spans="2:22" x14ac:dyDescent="0.25">
      <c r="B1345" s="16"/>
      <c r="C1345" s="16"/>
      <c r="D1345" s="16"/>
      <c r="E1345" s="16"/>
      <c r="F1345" s="16"/>
      <c r="G1345" s="16"/>
      <c r="H1345" s="17"/>
      <c r="I1345" s="17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</row>
    <row r="1346" spans="2:22" x14ac:dyDescent="0.25">
      <c r="B1346" s="16"/>
      <c r="C1346" s="16"/>
      <c r="D1346" s="16"/>
      <c r="E1346" s="16"/>
      <c r="F1346" s="16"/>
      <c r="G1346" s="16"/>
      <c r="H1346" s="17"/>
      <c r="I1346" s="17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</row>
    <row r="1347" spans="2:22" x14ac:dyDescent="0.25">
      <c r="B1347" s="16"/>
      <c r="C1347" s="16"/>
      <c r="D1347" s="16"/>
      <c r="E1347" s="16"/>
      <c r="F1347" s="16"/>
      <c r="G1347" s="16"/>
      <c r="H1347" s="17"/>
      <c r="I1347" s="17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</row>
    <row r="1348" spans="2:22" x14ac:dyDescent="0.25">
      <c r="B1348" s="16"/>
      <c r="C1348" s="16"/>
      <c r="D1348" s="16"/>
      <c r="E1348" s="16"/>
      <c r="F1348" s="16"/>
      <c r="G1348" s="16"/>
      <c r="H1348" s="17"/>
      <c r="I1348" s="17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</row>
    <row r="1349" spans="2:22" x14ac:dyDescent="0.25">
      <c r="B1349" s="16"/>
      <c r="C1349" s="16"/>
      <c r="D1349" s="16"/>
      <c r="E1349" s="16"/>
      <c r="F1349" s="16"/>
      <c r="G1349" s="16"/>
      <c r="H1349" s="17"/>
      <c r="I1349" s="17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</row>
    <row r="1350" spans="2:22" x14ac:dyDescent="0.25">
      <c r="B1350" s="16"/>
      <c r="C1350" s="16"/>
      <c r="D1350" s="16"/>
      <c r="E1350" s="16"/>
      <c r="F1350" s="16"/>
      <c r="G1350" s="16"/>
      <c r="H1350" s="17"/>
      <c r="I1350" s="17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</row>
    <row r="1351" spans="2:22" x14ac:dyDescent="0.25">
      <c r="B1351" s="16"/>
      <c r="C1351" s="16"/>
      <c r="D1351" s="16"/>
      <c r="E1351" s="16"/>
      <c r="F1351" s="16"/>
      <c r="G1351" s="16"/>
      <c r="H1351" s="17"/>
      <c r="I1351" s="17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</row>
    <row r="1352" spans="2:22" x14ac:dyDescent="0.25">
      <c r="B1352" s="16"/>
      <c r="C1352" s="16"/>
      <c r="D1352" s="16"/>
      <c r="E1352" s="16"/>
      <c r="F1352" s="16"/>
      <c r="G1352" s="16"/>
      <c r="H1352" s="17"/>
      <c r="I1352" s="17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</row>
    <row r="1353" spans="2:22" x14ac:dyDescent="0.25">
      <c r="B1353" s="16"/>
      <c r="C1353" s="16"/>
      <c r="D1353" s="16"/>
      <c r="E1353" s="16"/>
      <c r="F1353" s="16"/>
      <c r="G1353" s="16"/>
      <c r="H1353" s="17"/>
      <c r="I1353" s="17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</row>
    <row r="1354" spans="2:22" x14ac:dyDescent="0.25">
      <c r="B1354" s="16"/>
      <c r="C1354" s="16"/>
      <c r="D1354" s="16"/>
      <c r="E1354" s="16"/>
      <c r="F1354" s="16"/>
      <c r="G1354" s="16"/>
      <c r="H1354" s="17"/>
      <c r="I1354" s="17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</row>
    <row r="1355" spans="2:22" x14ac:dyDescent="0.25">
      <c r="B1355" s="16"/>
      <c r="C1355" s="16"/>
      <c r="D1355" s="16"/>
      <c r="E1355" s="16"/>
      <c r="F1355" s="16"/>
      <c r="G1355" s="16"/>
      <c r="H1355" s="17"/>
      <c r="I1355" s="17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</row>
    <row r="1356" spans="2:22" x14ac:dyDescent="0.25">
      <c r="B1356" s="16"/>
      <c r="C1356" s="16"/>
      <c r="D1356" s="16"/>
      <c r="E1356" s="16"/>
      <c r="F1356" s="16"/>
      <c r="G1356" s="16"/>
      <c r="H1356" s="17"/>
      <c r="I1356" s="17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</row>
    <row r="1357" spans="2:22" x14ac:dyDescent="0.25">
      <c r="B1357" s="16"/>
      <c r="C1357" s="16"/>
      <c r="D1357" s="16"/>
      <c r="E1357" s="16"/>
      <c r="F1357" s="16"/>
      <c r="G1357" s="16"/>
      <c r="H1357" s="17"/>
      <c r="I1357" s="17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</row>
    <row r="1358" spans="2:22" x14ac:dyDescent="0.25">
      <c r="B1358" s="16"/>
      <c r="C1358" s="16"/>
      <c r="D1358" s="16"/>
      <c r="E1358" s="16"/>
      <c r="F1358" s="16"/>
      <c r="G1358" s="16"/>
      <c r="H1358" s="17"/>
      <c r="I1358" s="17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</row>
    <row r="1359" spans="2:22" x14ac:dyDescent="0.25">
      <c r="B1359" s="16"/>
      <c r="C1359" s="16"/>
      <c r="D1359" s="16"/>
      <c r="E1359" s="16"/>
      <c r="F1359" s="16"/>
      <c r="G1359" s="16"/>
      <c r="H1359" s="17"/>
      <c r="I1359" s="17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</row>
    <row r="1360" spans="2:22" x14ac:dyDescent="0.25">
      <c r="B1360" s="16"/>
      <c r="C1360" s="16"/>
      <c r="D1360" s="16"/>
      <c r="E1360" s="16"/>
      <c r="F1360" s="16"/>
      <c r="G1360" s="16"/>
      <c r="H1360" s="17"/>
      <c r="I1360" s="17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</row>
    <row r="1361" spans="2:22" x14ac:dyDescent="0.25">
      <c r="B1361" s="16"/>
      <c r="C1361" s="16"/>
      <c r="D1361" s="16"/>
      <c r="E1361" s="16"/>
      <c r="F1361" s="16"/>
      <c r="G1361" s="16"/>
      <c r="H1361" s="17"/>
      <c r="I1361" s="17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</row>
    <row r="1362" spans="2:22" x14ac:dyDescent="0.25">
      <c r="B1362" s="16"/>
      <c r="C1362" s="16"/>
      <c r="D1362" s="16"/>
      <c r="E1362" s="16"/>
      <c r="F1362" s="16"/>
      <c r="G1362" s="16"/>
      <c r="H1362" s="17"/>
      <c r="I1362" s="17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</row>
    <row r="1363" spans="2:22" x14ac:dyDescent="0.25">
      <c r="B1363" s="16"/>
      <c r="C1363" s="16"/>
      <c r="D1363" s="16"/>
      <c r="E1363" s="16"/>
      <c r="F1363" s="16"/>
      <c r="G1363" s="16"/>
      <c r="H1363" s="17"/>
      <c r="I1363" s="17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</row>
    <row r="1364" spans="2:22" x14ac:dyDescent="0.25">
      <c r="B1364" s="16"/>
      <c r="C1364" s="16"/>
      <c r="D1364" s="16"/>
      <c r="E1364" s="16"/>
      <c r="F1364" s="16"/>
      <c r="G1364" s="16"/>
      <c r="H1364" s="17"/>
      <c r="I1364" s="17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</row>
    <row r="1365" spans="2:22" x14ac:dyDescent="0.25">
      <c r="B1365" s="16"/>
      <c r="C1365" s="16"/>
      <c r="D1365" s="16"/>
      <c r="E1365" s="16"/>
      <c r="F1365" s="16"/>
      <c r="G1365" s="16"/>
      <c r="H1365" s="17"/>
      <c r="I1365" s="17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</row>
    <row r="1366" spans="2:22" x14ac:dyDescent="0.25">
      <c r="B1366" s="16"/>
      <c r="C1366" s="16"/>
      <c r="D1366" s="16"/>
      <c r="E1366" s="16"/>
      <c r="F1366" s="16"/>
      <c r="G1366" s="16"/>
      <c r="H1366" s="17"/>
      <c r="I1366" s="17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</row>
    <row r="1367" spans="2:22" x14ac:dyDescent="0.25">
      <c r="B1367" s="16"/>
      <c r="C1367" s="16"/>
      <c r="D1367" s="16"/>
      <c r="E1367" s="16"/>
      <c r="F1367" s="16"/>
      <c r="G1367" s="16"/>
      <c r="H1367" s="17"/>
      <c r="I1367" s="17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</row>
    <row r="1368" spans="2:22" x14ac:dyDescent="0.25">
      <c r="B1368" s="16"/>
      <c r="C1368" s="16"/>
      <c r="D1368" s="16"/>
      <c r="E1368" s="16"/>
      <c r="F1368" s="16"/>
      <c r="G1368" s="16"/>
      <c r="H1368" s="17"/>
      <c r="I1368" s="17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</row>
    <row r="1369" spans="2:22" x14ac:dyDescent="0.25">
      <c r="B1369" s="16"/>
      <c r="C1369" s="16"/>
      <c r="D1369" s="16"/>
      <c r="E1369" s="16"/>
      <c r="F1369" s="16"/>
      <c r="G1369" s="16"/>
      <c r="H1369" s="17"/>
      <c r="I1369" s="17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</row>
    <row r="1370" spans="2:22" x14ac:dyDescent="0.25">
      <c r="B1370" s="16"/>
      <c r="C1370" s="16"/>
      <c r="D1370" s="16"/>
      <c r="E1370" s="16"/>
      <c r="F1370" s="16"/>
      <c r="G1370" s="16"/>
      <c r="H1370" s="17"/>
      <c r="I1370" s="17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</row>
    <row r="1371" spans="2:22" x14ac:dyDescent="0.25">
      <c r="B1371" s="16"/>
      <c r="C1371" s="16"/>
      <c r="D1371" s="16"/>
      <c r="E1371" s="16"/>
      <c r="F1371" s="16"/>
      <c r="G1371" s="16"/>
      <c r="H1371" s="17"/>
      <c r="I1371" s="17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</row>
    <row r="1372" spans="2:22" x14ac:dyDescent="0.25">
      <c r="B1372" s="16"/>
      <c r="C1372" s="16"/>
      <c r="D1372" s="16"/>
      <c r="E1372" s="16"/>
      <c r="F1372" s="16"/>
      <c r="G1372" s="16"/>
      <c r="H1372" s="17"/>
      <c r="I1372" s="17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</row>
    <row r="1373" spans="2:22" x14ac:dyDescent="0.25">
      <c r="B1373" s="16"/>
      <c r="C1373" s="16"/>
      <c r="D1373" s="16"/>
      <c r="E1373" s="16"/>
      <c r="F1373" s="16"/>
      <c r="G1373" s="16"/>
      <c r="H1373" s="17"/>
      <c r="I1373" s="17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</row>
    <row r="1374" spans="2:22" x14ac:dyDescent="0.25">
      <c r="B1374" s="16"/>
      <c r="C1374" s="16"/>
      <c r="D1374" s="16"/>
      <c r="E1374" s="16"/>
      <c r="F1374" s="16"/>
      <c r="G1374" s="16"/>
      <c r="H1374" s="17"/>
      <c r="I1374" s="17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</row>
    <row r="1375" spans="2:22" x14ac:dyDescent="0.25">
      <c r="B1375" s="16"/>
      <c r="C1375" s="16"/>
      <c r="D1375" s="16"/>
      <c r="E1375" s="16"/>
      <c r="F1375" s="16"/>
      <c r="G1375" s="16"/>
      <c r="H1375" s="17"/>
      <c r="I1375" s="17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</row>
    <row r="1376" spans="2:22" x14ac:dyDescent="0.25">
      <c r="B1376" s="16"/>
      <c r="C1376" s="16"/>
      <c r="D1376" s="16"/>
      <c r="E1376" s="16"/>
      <c r="F1376" s="16"/>
      <c r="G1376" s="16"/>
      <c r="H1376" s="17"/>
      <c r="I1376" s="17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</row>
    <row r="1377" spans="2:22" x14ac:dyDescent="0.25">
      <c r="B1377" s="16"/>
      <c r="C1377" s="16"/>
      <c r="D1377" s="16"/>
      <c r="E1377" s="16"/>
      <c r="F1377" s="16"/>
      <c r="G1377" s="16"/>
      <c r="H1377" s="17"/>
      <c r="I1377" s="17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</row>
    <row r="1378" spans="2:22" x14ac:dyDescent="0.25">
      <c r="B1378" s="16"/>
      <c r="C1378" s="16"/>
      <c r="D1378" s="16"/>
      <c r="E1378" s="16"/>
      <c r="F1378" s="16"/>
      <c r="G1378" s="16"/>
      <c r="H1378" s="17"/>
      <c r="I1378" s="17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</row>
    <row r="1379" spans="2:22" x14ac:dyDescent="0.25">
      <c r="B1379" s="16"/>
      <c r="C1379" s="16"/>
      <c r="D1379" s="16"/>
      <c r="E1379" s="16"/>
      <c r="F1379" s="16"/>
      <c r="G1379" s="16"/>
      <c r="H1379" s="17"/>
      <c r="I1379" s="17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</row>
    <row r="1380" spans="2:22" x14ac:dyDescent="0.25">
      <c r="B1380" s="16"/>
      <c r="C1380" s="16"/>
      <c r="D1380" s="16"/>
      <c r="E1380" s="16"/>
      <c r="F1380" s="16"/>
      <c r="G1380" s="16"/>
      <c r="H1380" s="17"/>
      <c r="I1380" s="17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</row>
    <row r="1381" spans="2:22" x14ac:dyDescent="0.25">
      <c r="B1381" s="16"/>
      <c r="C1381" s="16"/>
      <c r="D1381" s="16"/>
      <c r="E1381" s="16"/>
      <c r="F1381" s="16"/>
      <c r="G1381" s="16"/>
      <c r="H1381" s="17"/>
      <c r="I1381" s="17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</row>
    <row r="1382" spans="2:22" x14ac:dyDescent="0.25">
      <c r="B1382" s="16"/>
      <c r="C1382" s="16"/>
      <c r="D1382" s="16"/>
      <c r="E1382" s="16"/>
      <c r="F1382" s="16"/>
      <c r="G1382" s="16"/>
      <c r="H1382" s="17"/>
      <c r="I1382" s="17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</row>
    <row r="1383" spans="2:22" x14ac:dyDescent="0.25">
      <c r="B1383" s="16"/>
      <c r="C1383" s="16"/>
      <c r="D1383" s="16"/>
      <c r="E1383" s="16"/>
      <c r="F1383" s="16"/>
      <c r="G1383" s="16"/>
      <c r="H1383" s="17"/>
      <c r="I1383" s="17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</row>
    <row r="1384" spans="2:22" x14ac:dyDescent="0.25">
      <c r="B1384" s="16"/>
      <c r="C1384" s="16"/>
      <c r="D1384" s="16"/>
      <c r="E1384" s="16"/>
      <c r="F1384" s="16"/>
      <c r="G1384" s="16"/>
      <c r="H1384" s="17"/>
      <c r="I1384" s="17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</row>
    <row r="1385" spans="2:22" x14ac:dyDescent="0.25">
      <c r="B1385" s="16"/>
      <c r="C1385" s="16"/>
      <c r="D1385" s="16"/>
      <c r="E1385" s="16"/>
      <c r="F1385" s="16"/>
      <c r="G1385" s="16"/>
      <c r="H1385" s="17"/>
      <c r="I1385" s="17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</row>
    <row r="1386" spans="2:22" x14ac:dyDescent="0.25">
      <c r="B1386" s="16"/>
      <c r="C1386" s="16"/>
      <c r="D1386" s="16"/>
      <c r="E1386" s="16"/>
      <c r="F1386" s="16"/>
      <c r="G1386" s="16"/>
      <c r="H1386" s="17"/>
      <c r="I1386" s="17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</row>
    <row r="1387" spans="2:22" x14ac:dyDescent="0.25">
      <c r="B1387" s="16"/>
      <c r="C1387" s="16"/>
      <c r="D1387" s="16"/>
      <c r="E1387" s="16"/>
      <c r="F1387" s="16"/>
      <c r="G1387" s="16"/>
      <c r="H1387" s="17"/>
      <c r="I1387" s="17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</row>
    <row r="1388" spans="2:22" x14ac:dyDescent="0.25">
      <c r="B1388" s="16"/>
      <c r="C1388" s="16"/>
      <c r="D1388" s="16"/>
      <c r="E1388" s="16"/>
      <c r="F1388" s="16"/>
      <c r="G1388" s="16"/>
      <c r="H1388" s="17"/>
      <c r="I1388" s="17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</row>
    <row r="1389" spans="2:22" x14ac:dyDescent="0.25">
      <c r="B1389" s="16"/>
      <c r="C1389" s="16"/>
      <c r="D1389" s="16"/>
      <c r="E1389" s="16"/>
      <c r="F1389" s="16"/>
      <c r="G1389" s="16"/>
      <c r="H1389" s="17"/>
      <c r="I1389" s="17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</row>
    <row r="1390" spans="2:22" x14ac:dyDescent="0.25">
      <c r="B1390" s="16"/>
      <c r="C1390" s="16"/>
      <c r="D1390" s="16"/>
      <c r="E1390" s="16"/>
      <c r="F1390" s="16"/>
      <c r="G1390" s="16"/>
      <c r="H1390" s="17"/>
      <c r="I1390" s="17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</row>
    <row r="1391" spans="2:22" x14ac:dyDescent="0.25">
      <c r="B1391" s="16"/>
      <c r="C1391" s="16"/>
      <c r="D1391" s="16"/>
      <c r="E1391" s="16"/>
      <c r="F1391" s="16"/>
      <c r="G1391" s="16"/>
      <c r="H1391" s="17"/>
      <c r="I1391" s="17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</row>
    <row r="1392" spans="2:22" x14ac:dyDescent="0.25">
      <c r="B1392" s="16"/>
      <c r="C1392" s="16"/>
      <c r="D1392" s="16"/>
      <c r="E1392" s="16"/>
      <c r="F1392" s="16"/>
      <c r="G1392" s="16"/>
      <c r="H1392" s="17"/>
      <c r="I1392" s="17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</row>
    <row r="1393" spans="2:22" x14ac:dyDescent="0.25">
      <c r="B1393" s="16"/>
      <c r="C1393" s="16"/>
      <c r="D1393" s="16"/>
      <c r="E1393" s="16"/>
      <c r="F1393" s="16"/>
      <c r="G1393" s="16"/>
      <c r="H1393" s="17"/>
      <c r="I1393" s="17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</row>
    <row r="1394" spans="2:22" x14ac:dyDescent="0.25">
      <c r="B1394" s="16"/>
      <c r="C1394" s="16"/>
      <c r="D1394" s="16"/>
      <c r="E1394" s="16"/>
      <c r="F1394" s="16"/>
      <c r="G1394" s="16"/>
      <c r="H1394" s="17"/>
      <c r="I1394" s="17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</row>
    <row r="1395" spans="2:22" x14ac:dyDescent="0.25">
      <c r="B1395" s="16"/>
      <c r="C1395" s="16"/>
      <c r="D1395" s="16"/>
      <c r="E1395" s="16"/>
      <c r="F1395" s="16"/>
      <c r="G1395" s="16"/>
      <c r="H1395" s="17"/>
      <c r="I1395" s="17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</row>
    <row r="1396" spans="2:22" x14ac:dyDescent="0.25">
      <c r="B1396" s="16"/>
      <c r="C1396" s="16"/>
      <c r="D1396" s="16"/>
      <c r="E1396" s="16"/>
      <c r="F1396" s="16"/>
      <c r="G1396" s="16"/>
      <c r="H1396" s="17"/>
      <c r="I1396" s="17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</row>
    <row r="1397" spans="2:22" x14ac:dyDescent="0.25">
      <c r="B1397" s="16"/>
      <c r="C1397" s="16"/>
      <c r="D1397" s="16"/>
      <c r="E1397" s="16"/>
      <c r="F1397" s="16"/>
      <c r="G1397" s="16"/>
      <c r="H1397" s="17"/>
      <c r="I1397" s="17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</row>
    <row r="1398" spans="2:22" x14ac:dyDescent="0.25">
      <c r="B1398" s="16"/>
      <c r="C1398" s="16"/>
      <c r="D1398" s="16"/>
      <c r="E1398" s="16"/>
      <c r="F1398" s="16"/>
      <c r="G1398" s="16"/>
      <c r="H1398" s="17"/>
      <c r="I1398" s="17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</row>
    <row r="1399" spans="2:22" x14ac:dyDescent="0.25">
      <c r="B1399" s="16"/>
      <c r="C1399" s="16"/>
      <c r="D1399" s="16"/>
      <c r="E1399" s="16"/>
      <c r="F1399" s="16"/>
      <c r="G1399" s="16"/>
      <c r="H1399" s="17"/>
      <c r="I1399" s="17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</row>
    <row r="1400" spans="2:22" x14ac:dyDescent="0.25">
      <c r="B1400" s="16"/>
      <c r="C1400" s="16"/>
      <c r="D1400" s="16"/>
      <c r="E1400" s="16"/>
      <c r="F1400" s="16"/>
      <c r="G1400" s="16"/>
      <c r="H1400" s="17"/>
      <c r="I1400" s="17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</row>
    <row r="1401" spans="2:22" x14ac:dyDescent="0.25">
      <c r="B1401" s="16"/>
      <c r="C1401" s="16"/>
      <c r="D1401" s="16"/>
      <c r="E1401" s="16"/>
      <c r="F1401" s="16"/>
      <c r="G1401" s="16"/>
      <c r="H1401" s="17"/>
      <c r="I1401" s="17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</row>
    <row r="1402" spans="2:22" x14ac:dyDescent="0.25">
      <c r="B1402" s="16"/>
      <c r="C1402" s="16"/>
      <c r="D1402" s="16"/>
      <c r="E1402" s="16"/>
      <c r="F1402" s="16"/>
      <c r="G1402" s="16"/>
      <c r="H1402" s="17"/>
      <c r="I1402" s="17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</row>
    <row r="1403" spans="2:22" x14ac:dyDescent="0.25">
      <c r="B1403" s="16"/>
      <c r="C1403" s="16"/>
      <c r="D1403" s="16"/>
      <c r="E1403" s="16"/>
      <c r="F1403" s="16"/>
      <c r="G1403" s="16"/>
      <c r="H1403" s="17"/>
      <c r="I1403" s="17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</row>
    <row r="1404" spans="2:22" x14ac:dyDescent="0.25">
      <c r="B1404" s="16"/>
      <c r="C1404" s="16"/>
      <c r="D1404" s="16"/>
      <c r="E1404" s="16"/>
      <c r="F1404" s="16"/>
      <c r="G1404" s="16"/>
      <c r="H1404" s="17"/>
      <c r="I1404" s="17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</row>
    <row r="1405" spans="2:22" x14ac:dyDescent="0.25">
      <c r="B1405" s="16"/>
      <c r="C1405" s="16"/>
      <c r="D1405" s="16"/>
      <c r="E1405" s="16"/>
      <c r="F1405" s="16"/>
      <c r="G1405" s="16"/>
      <c r="H1405" s="17"/>
      <c r="I1405" s="17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</row>
    <row r="1406" spans="2:22" x14ac:dyDescent="0.25">
      <c r="B1406" s="16"/>
      <c r="C1406" s="16"/>
      <c r="D1406" s="16"/>
      <c r="E1406" s="16"/>
      <c r="F1406" s="16"/>
      <c r="G1406" s="16"/>
      <c r="H1406" s="17"/>
      <c r="I1406" s="17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</row>
    <row r="1407" spans="2:22" x14ac:dyDescent="0.25">
      <c r="B1407" s="16"/>
      <c r="C1407" s="16"/>
      <c r="D1407" s="16"/>
      <c r="E1407" s="16"/>
      <c r="F1407" s="16"/>
      <c r="G1407" s="16"/>
      <c r="H1407" s="17"/>
      <c r="I1407" s="17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</row>
    <row r="1408" spans="2:22" x14ac:dyDescent="0.25">
      <c r="B1408" s="16"/>
      <c r="C1408" s="16"/>
      <c r="D1408" s="16"/>
      <c r="E1408" s="16"/>
      <c r="F1408" s="16"/>
      <c r="G1408" s="16"/>
      <c r="H1408" s="17"/>
      <c r="I1408" s="17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</row>
    <row r="1409" spans="2:22" x14ac:dyDescent="0.25">
      <c r="B1409" s="16"/>
      <c r="C1409" s="16"/>
      <c r="D1409" s="16"/>
      <c r="E1409" s="16"/>
      <c r="F1409" s="16"/>
      <c r="G1409" s="16"/>
      <c r="H1409" s="17"/>
      <c r="I1409" s="17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</row>
    <row r="1410" spans="2:22" x14ac:dyDescent="0.25">
      <c r="B1410" s="16"/>
      <c r="C1410" s="16"/>
      <c r="D1410" s="16"/>
      <c r="E1410" s="16"/>
      <c r="F1410" s="16"/>
      <c r="G1410" s="16"/>
      <c r="H1410" s="17"/>
      <c r="I1410" s="17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</row>
    <row r="1411" spans="2:22" x14ac:dyDescent="0.25">
      <c r="B1411" s="16"/>
      <c r="C1411" s="16"/>
      <c r="D1411" s="16"/>
      <c r="E1411" s="16"/>
      <c r="F1411" s="16"/>
      <c r="G1411" s="16"/>
      <c r="H1411" s="17"/>
      <c r="I1411" s="17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</row>
    <row r="1412" spans="2:22" x14ac:dyDescent="0.25">
      <c r="B1412" s="16"/>
      <c r="C1412" s="16"/>
      <c r="D1412" s="16"/>
      <c r="E1412" s="16"/>
      <c r="F1412" s="16"/>
      <c r="G1412" s="16"/>
      <c r="H1412" s="17"/>
      <c r="I1412" s="17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</row>
    <row r="1413" spans="2:22" x14ac:dyDescent="0.25">
      <c r="B1413" s="16"/>
      <c r="C1413" s="16"/>
      <c r="D1413" s="16"/>
      <c r="E1413" s="16"/>
      <c r="F1413" s="16"/>
      <c r="G1413" s="16"/>
      <c r="H1413" s="17"/>
      <c r="I1413" s="17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</row>
    <row r="1414" spans="2:22" x14ac:dyDescent="0.25">
      <c r="B1414" s="16"/>
      <c r="C1414" s="16"/>
      <c r="D1414" s="16"/>
      <c r="E1414" s="16"/>
      <c r="F1414" s="16"/>
      <c r="G1414" s="16"/>
      <c r="H1414" s="17"/>
      <c r="I1414" s="17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</row>
    <row r="1415" spans="2:22" x14ac:dyDescent="0.25">
      <c r="B1415" s="16"/>
      <c r="C1415" s="16"/>
      <c r="D1415" s="16"/>
      <c r="E1415" s="16"/>
      <c r="F1415" s="16"/>
      <c r="G1415" s="16"/>
      <c r="H1415" s="17"/>
      <c r="I1415" s="17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</row>
    <row r="1416" spans="2:22" x14ac:dyDescent="0.25">
      <c r="B1416" s="16"/>
      <c r="C1416" s="16"/>
      <c r="D1416" s="16"/>
      <c r="E1416" s="16"/>
      <c r="F1416" s="16"/>
      <c r="G1416" s="16"/>
      <c r="H1416" s="17"/>
      <c r="I1416" s="17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</row>
    <row r="1417" spans="2:22" x14ac:dyDescent="0.25">
      <c r="B1417" s="16"/>
      <c r="C1417" s="16"/>
      <c r="D1417" s="16"/>
      <c r="E1417" s="16"/>
      <c r="F1417" s="16"/>
      <c r="G1417" s="16"/>
      <c r="H1417" s="17"/>
      <c r="I1417" s="17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</row>
    <row r="1418" spans="2:22" x14ac:dyDescent="0.25">
      <c r="B1418" s="16"/>
      <c r="C1418" s="16"/>
      <c r="D1418" s="16"/>
      <c r="E1418" s="16"/>
      <c r="F1418" s="16"/>
      <c r="G1418" s="16"/>
      <c r="H1418" s="17"/>
      <c r="I1418" s="17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</row>
    <row r="1419" spans="2:22" x14ac:dyDescent="0.25">
      <c r="B1419" s="16"/>
      <c r="C1419" s="16"/>
      <c r="D1419" s="16"/>
      <c r="E1419" s="16"/>
      <c r="F1419" s="16"/>
      <c r="G1419" s="16"/>
      <c r="H1419" s="17"/>
      <c r="I1419" s="17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</row>
    <row r="1420" spans="2:22" x14ac:dyDescent="0.25">
      <c r="B1420" s="16"/>
      <c r="C1420" s="16"/>
      <c r="D1420" s="16"/>
      <c r="E1420" s="16"/>
      <c r="F1420" s="16"/>
      <c r="G1420" s="16"/>
      <c r="H1420" s="17"/>
      <c r="I1420" s="17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</row>
    <row r="1421" spans="2:22" x14ac:dyDescent="0.25">
      <c r="B1421" s="16"/>
      <c r="C1421" s="16"/>
      <c r="D1421" s="16"/>
      <c r="E1421" s="16"/>
      <c r="F1421" s="16"/>
      <c r="G1421" s="16"/>
      <c r="H1421" s="17"/>
      <c r="I1421" s="17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</row>
    <row r="1422" spans="2:22" x14ac:dyDescent="0.25">
      <c r="B1422" s="16"/>
      <c r="C1422" s="16"/>
      <c r="D1422" s="16"/>
      <c r="E1422" s="16"/>
      <c r="F1422" s="16"/>
      <c r="G1422" s="16"/>
      <c r="H1422" s="17"/>
      <c r="I1422" s="17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</row>
    <row r="1423" spans="2:22" x14ac:dyDescent="0.25">
      <c r="B1423" s="16"/>
      <c r="C1423" s="16"/>
      <c r="D1423" s="16"/>
      <c r="E1423" s="16"/>
      <c r="F1423" s="16"/>
      <c r="G1423" s="16"/>
      <c r="H1423" s="17"/>
      <c r="I1423" s="17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</row>
    <row r="1424" spans="2:22" x14ac:dyDescent="0.25">
      <c r="B1424" s="16"/>
      <c r="C1424" s="16"/>
      <c r="D1424" s="16"/>
      <c r="E1424" s="16"/>
      <c r="F1424" s="16"/>
      <c r="G1424" s="16"/>
      <c r="H1424" s="17"/>
      <c r="I1424" s="17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</row>
    <row r="1425" spans="2:22" x14ac:dyDescent="0.25">
      <c r="B1425" s="16"/>
      <c r="C1425" s="16"/>
      <c r="D1425" s="16"/>
      <c r="E1425" s="16"/>
      <c r="F1425" s="16"/>
      <c r="G1425" s="16"/>
      <c r="H1425" s="17"/>
      <c r="I1425" s="17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</row>
    <row r="1426" spans="2:22" x14ac:dyDescent="0.25">
      <c r="B1426" s="16"/>
      <c r="C1426" s="16"/>
      <c r="D1426" s="16"/>
      <c r="E1426" s="16"/>
      <c r="F1426" s="16"/>
      <c r="G1426" s="16"/>
      <c r="H1426" s="17"/>
      <c r="I1426" s="17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</row>
    <row r="1427" spans="2:22" x14ac:dyDescent="0.25">
      <c r="B1427" s="16"/>
      <c r="C1427" s="16"/>
      <c r="D1427" s="16"/>
      <c r="E1427" s="16"/>
      <c r="F1427" s="16"/>
      <c r="G1427" s="16"/>
      <c r="H1427" s="17"/>
      <c r="I1427" s="17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</row>
    <row r="1428" spans="2:22" x14ac:dyDescent="0.25">
      <c r="B1428" s="16"/>
      <c r="C1428" s="16"/>
      <c r="D1428" s="16"/>
      <c r="E1428" s="16"/>
      <c r="F1428" s="16"/>
      <c r="G1428" s="16"/>
      <c r="H1428" s="17"/>
      <c r="I1428" s="17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</row>
    <row r="1429" spans="2:22" x14ac:dyDescent="0.25">
      <c r="B1429" s="16"/>
      <c r="C1429" s="16"/>
      <c r="D1429" s="16"/>
      <c r="E1429" s="16"/>
      <c r="F1429" s="16"/>
      <c r="G1429" s="16"/>
      <c r="H1429" s="17"/>
      <c r="I1429" s="17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</row>
    <row r="1430" spans="2:22" x14ac:dyDescent="0.25">
      <c r="B1430" s="16"/>
      <c r="C1430" s="16"/>
      <c r="D1430" s="16"/>
      <c r="E1430" s="16"/>
      <c r="F1430" s="16"/>
      <c r="G1430" s="16"/>
      <c r="H1430" s="17"/>
      <c r="I1430" s="17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</row>
    <row r="1431" spans="2:22" x14ac:dyDescent="0.25">
      <c r="B1431" s="16"/>
      <c r="C1431" s="16"/>
      <c r="D1431" s="16"/>
      <c r="E1431" s="16"/>
      <c r="F1431" s="16"/>
      <c r="G1431" s="16"/>
      <c r="H1431" s="17"/>
      <c r="I1431" s="17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</row>
    <row r="1432" spans="2:22" x14ac:dyDescent="0.25">
      <c r="B1432" s="16"/>
      <c r="C1432" s="16"/>
      <c r="D1432" s="16"/>
      <c r="E1432" s="16"/>
      <c r="F1432" s="16"/>
      <c r="G1432" s="16"/>
      <c r="H1432" s="17"/>
      <c r="I1432" s="17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</row>
    <row r="1433" spans="2:22" x14ac:dyDescent="0.25">
      <c r="B1433" s="16"/>
      <c r="C1433" s="16"/>
      <c r="D1433" s="16"/>
      <c r="E1433" s="16"/>
      <c r="F1433" s="16"/>
      <c r="G1433" s="16"/>
      <c r="H1433" s="17"/>
      <c r="I1433" s="17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</row>
    <row r="1434" spans="2:22" x14ac:dyDescent="0.25">
      <c r="B1434" s="16"/>
      <c r="C1434" s="16"/>
      <c r="D1434" s="16"/>
      <c r="E1434" s="16"/>
      <c r="F1434" s="16"/>
      <c r="G1434" s="16"/>
      <c r="H1434" s="17"/>
      <c r="I1434" s="17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</row>
    <row r="1435" spans="2:22" x14ac:dyDescent="0.25">
      <c r="B1435" s="16"/>
      <c r="C1435" s="16"/>
      <c r="D1435" s="16"/>
      <c r="E1435" s="16"/>
      <c r="F1435" s="16"/>
      <c r="G1435" s="16"/>
      <c r="H1435" s="17"/>
      <c r="I1435" s="17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</row>
    <row r="1436" spans="2:22" x14ac:dyDescent="0.25">
      <c r="B1436" s="16"/>
      <c r="C1436" s="16"/>
      <c r="D1436" s="16"/>
      <c r="E1436" s="16"/>
      <c r="F1436" s="16"/>
      <c r="G1436" s="16"/>
      <c r="H1436" s="17"/>
      <c r="I1436" s="17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</row>
    <row r="1437" spans="2:22" x14ac:dyDescent="0.25">
      <c r="B1437" s="16"/>
      <c r="C1437" s="16"/>
      <c r="D1437" s="16"/>
      <c r="E1437" s="16"/>
      <c r="F1437" s="16"/>
      <c r="G1437" s="16"/>
      <c r="H1437" s="17"/>
      <c r="I1437" s="17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</row>
    <row r="1438" spans="2:22" x14ac:dyDescent="0.25">
      <c r="B1438" s="16"/>
      <c r="C1438" s="16"/>
      <c r="D1438" s="16"/>
      <c r="E1438" s="16"/>
      <c r="F1438" s="16"/>
      <c r="G1438" s="16"/>
      <c r="H1438" s="17"/>
      <c r="I1438" s="17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</row>
    <row r="1439" spans="2:22" x14ac:dyDescent="0.25">
      <c r="B1439" s="16"/>
      <c r="C1439" s="16"/>
      <c r="D1439" s="16"/>
      <c r="E1439" s="16"/>
      <c r="F1439" s="16"/>
      <c r="G1439" s="16"/>
      <c r="H1439" s="17"/>
      <c r="I1439" s="17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</row>
    <row r="1440" spans="2:22" x14ac:dyDescent="0.25">
      <c r="B1440" s="16"/>
      <c r="C1440" s="16"/>
      <c r="D1440" s="16"/>
      <c r="E1440" s="16"/>
      <c r="F1440" s="16"/>
      <c r="G1440" s="16"/>
      <c r="H1440" s="17"/>
      <c r="I1440" s="17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</row>
    <row r="1441" spans="2:22" x14ac:dyDescent="0.25">
      <c r="B1441" s="16"/>
      <c r="C1441" s="16"/>
      <c r="D1441" s="16"/>
      <c r="E1441" s="16"/>
      <c r="F1441" s="16"/>
      <c r="G1441" s="16"/>
      <c r="H1441" s="17"/>
      <c r="I1441" s="17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</row>
    <row r="1442" spans="2:22" x14ac:dyDescent="0.25">
      <c r="B1442" s="16"/>
      <c r="C1442" s="16"/>
      <c r="D1442" s="16"/>
      <c r="E1442" s="16"/>
      <c r="F1442" s="16"/>
      <c r="G1442" s="16"/>
      <c r="H1442" s="17"/>
      <c r="I1442" s="17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</row>
    <row r="1443" spans="2:22" x14ac:dyDescent="0.25">
      <c r="B1443" s="16"/>
      <c r="C1443" s="16"/>
      <c r="D1443" s="16"/>
      <c r="E1443" s="16"/>
      <c r="F1443" s="16"/>
      <c r="G1443" s="16"/>
      <c r="H1443" s="17"/>
      <c r="I1443" s="17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</row>
    <row r="1444" spans="2:22" x14ac:dyDescent="0.25">
      <c r="B1444" s="16"/>
      <c r="C1444" s="16"/>
      <c r="D1444" s="16"/>
      <c r="E1444" s="16"/>
      <c r="F1444" s="16"/>
      <c r="G1444" s="16"/>
      <c r="H1444" s="17"/>
      <c r="I1444" s="17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</row>
    <row r="1445" spans="2:22" x14ac:dyDescent="0.25">
      <c r="B1445" s="16"/>
      <c r="C1445" s="16"/>
      <c r="D1445" s="16"/>
      <c r="E1445" s="16"/>
      <c r="F1445" s="16"/>
      <c r="G1445" s="16"/>
      <c r="H1445" s="17"/>
      <c r="I1445" s="17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</row>
    <row r="1446" spans="2:22" x14ac:dyDescent="0.25">
      <c r="B1446" s="16"/>
      <c r="C1446" s="16"/>
      <c r="D1446" s="16"/>
      <c r="E1446" s="16"/>
      <c r="F1446" s="16"/>
      <c r="G1446" s="16"/>
      <c r="H1446" s="17"/>
      <c r="I1446" s="17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</row>
    <row r="1447" spans="2:22" x14ac:dyDescent="0.25">
      <c r="B1447" s="16"/>
      <c r="C1447" s="16"/>
      <c r="D1447" s="16"/>
      <c r="E1447" s="16"/>
      <c r="F1447" s="16"/>
      <c r="G1447" s="16"/>
      <c r="H1447" s="17"/>
      <c r="I1447" s="17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</row>
    <row r="1448" spans="2:22" x14ac:dyDescent="0.25">
      <c r="B1448" s="16"/>
      <c r="C1448" s="16"/>
      <c r="D1448" s="16"/>
      <c r="E1448" s="16"/>
      <c r="F1448" s="16"/>
      <c r="G1448" s="16"/>
      <c r="H1448" s="17"/>
      <c r="I1448" s="17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</row>
    <row r="1449" spans="2:22" x14ac:dyDescent="0.25">
      <c r="B1449" s="16"/>
      <c r="C1449" s="16"/>
      <c r="D1449" s="16"/>
      <c r="E1449" s="16"/>
      <c r="F1449" s="16"/>
      <c r="G1449" s="16"/>
      <c r="H1449" s="17"/>
      <c r="I1449" s="17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</row>
    <row r="1450" spans="2:22" x14ac:dyDescent="0.25">
      <c r="B1450" s="16"/>
      <c r="C1450" s="16"/>
      <c r="D1450" s="16"/>
      <c r="E1450" s="16"/>
      <c r="F1450" s="16"/>
      <c r="G1450" s="16"/>
      <c r="H1450" s="17"/>
      <c r="I1450" s="17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</row>
    <row r="1451" spans="2:22" x14ac:dyDescent="0.25">
      <c r="B1451" s="16"/>
      <c r="C1451" s="16"/>
      <c r="D1451" s="16"/>
      <c r="E1451" s="16"/>
      <c r="F1451" s="16"/>
      <c r="G1451" s="16"/>
      <c r="H1451" s="17"/>
      <c r="I1451" s="17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</row>
    <row r="1452" spans="2:22" x14ac:dyDescent="0.25">
      <c r="B1452" s="16"/>
      <c r="C1452" s="16"/>
      <c r="D1452" s="16"/>
      <c r="E1452" s="16"/>
      <c r="F1452" s="16"/>
      <c r="G1452" s="16"/>
      <c r="H1452" s="17"/>
      <c r="I1452" s="17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</row>
    <row r="1453" spans="2:22" x14ac:dyDescent="0.25">
      <c r="B1453" s="16"/>
      <c r="C1453" s="16"/>
      <c r="D1453" s="16"/>
      <c r="E1453" s="16"/>
      <c r="F1453" s="16"/>
      <c r="G1453" s="16"/>
      <c r="H1453" s="17"/>
      <c r="I1453" s="17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</row>
    <row r="1454" spans="2:22" x14ac:dyDescent="0.25">
      <c r="B1454" s="16"/>
      <c r="C1454" s="16"/>
      <c r="D1454" s="16"/>
      <c r="E1454" s="16"/>
      <c r="F1454" s="16"/>
      <c r="G1454" s="16"/>
      <c r="H1454" s="17"/>
      <c r="I1454" s="17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</row>
    <row r="1455" spans="2:22" x14ac:dyDescent="0.25">
      <c r="B1455" s="16"/>
      <c r="C1455" s="16"/>
      <c r="D1455" s="16"/>
      <c r="E1455" s="16"/>
      <c r="F1455" s="16"/>
      <c r="G1455" s="16"/>
      <c r="H1455" s="17"/>
      <c r="I1455" s="17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</row>
    <row r="1456" spans="2:22" x14ac:dyDescent="0.25">
      <c r="B1456" s="16"/>
      <c r="C1456" s="16"/>
      <c r="D1456" s="16"/>
      <c r="E1456" s="16"/>
      <c r="F1456" s="16"/>
      <c r="G1456" s="16"/>
      <c r="H1456" s="17"/>
      <c r="I1456" s="17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</row>
    <row r="1457" spans="2:22" x14ac:dyDescent="0.25">
      <c r="B1457" s="16"/>
      <c r="C1457" s="16"/>
      <c r="D1457" s="16"/>
      <c r="E1457" s="16"/>
      <c r="F1457" s="16"/>
      <c r="G1457" s="16"/>
      <c r="H1457" s="17"/>
      <c r="I1457" s="17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</row>
    <row r="1458" spans="2:22" x14ac:dyDescent="0.25">
      <c r="B1458" s="16"/>
      <c r="C1458" s="16"/>
      <c r="D1458" s="16"/>
      <c r="E1458" s="16"/>
      <c r="F1458" s="16"/>
      <c r="G1458" s="16"/>
      <c r="H1458" s="17"/>
      <c r="I1458" s="17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</row>
    <row r="1459" spans="2:22" x14ac:dyDescent="0.25">
      <c r="B1459" s="16"/>
      <c r="C1459" s="16"/>
      <c r="D1459" s="16"/>
      <c r="E1459" s="16"/>
      <c r="F1459" s="16"/>
      <c r="G1459" s="16"/>
      <c r="H1459" s="17"/>
      <c r="I1459" s="17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</row>
    <row r="1460" spans="2:22" x14ac:dyDescent="0.25">
      <c r="B1460" s="16"/>
      <c r="C1460" s="16"/>
      <c r="D1460" s="16"/>
      <c r="E1460" s="16"/>
      <c r="F1460" s="16"/>
      <c r="G1460" s="16"/>
      <c r="H1460" s="17"/>
      <c r="I1460" s="17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</row>
    <row r="1461" spans="2:22" x14ac:dyDescent="0.25">
      <c r="B1461" s="16"/>
      <c r="C1461" s="16"/>
      <c r="D1461" s="16"/>
      <c r="E1461" s="16"/>
      <c r="F1461" s="16"/>
      <c r="G1461" s="16"/>
      <c r="H1461" s="17"/>
      <c r="I1461" s="17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</row>
    <row r="1462" spans="2:22" x14ac:dyDescent="0.25">
      <c r="B1462" s="16"/>
      <c r="C1462" s="16"/>
      <c r="D1462" s="16"/>
      <c r="E1462" s="16"/>
      <c r="F1462" s="16"/>
      <c r="G1462" s="16"/>
      <c r="H1462" s="17"/>
      <c r="I1462" s="17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</row>
    <row r="1463" spans="2:22" x14ac:dyDescent="0.25">
      <c r="B1463" s="16"/>
      <c r="C1463" s="16"/>
      <c r="D1463" s="16"/>
      <c r="E1463" s="16"/>
      <c r="F1463" s="16"/>
      <c r="G1463" s="16"/>
      <c r="H1463" s="17"/>
      <c r="I1463" s="17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</row>
    <row r="1464" spans="2:22" x14ac:dyDescent="0.25">
      <c r="B1464" s="16"/>
      <c r="C1464" s="16"/>
      <c r="D1464" s="16"/>
      <c r="E1464" s="16"/>
      <c r="F1464" s="16"/>
      <c r="G1464" s="16"/>
      <c r="H1464" s="17"/>
      <c r="I1464" s="17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</row>
    <row r="1465" spans="2:22" x14ac:dyDescent="0.25">
      <c r="B1465" s="16"/>
      <c r="C1465" s="16"/>
      <c r="D1465" s="16"/>
      <c r="E1465" s="16"/>
      <c r="F1465" s="16"/>
      <c r="G1465" s="16"/>
      <c r="H1465" s="17"/>
      <c r="I1465" s="17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</row>
    <row r="1466" spans="2:22" x14ac:dyDescent="0.25">
      <c r="B1466" s="16"/>
      <c r="C1466" s="16"/>
      <c r="D1466" s="16"/>
      <c r="E1466" s="16"/>
      <c r="F1466" s="16"/>
      <c r="G1466" s="16"/>
      <c r="H1466" s="17"/>
      <c r="I1466" s="17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</row>
    <row r="1467" spans="2:22" x14ac:dyDescent="0.25">
      <c r="B1467" s="16"/>
      <c r="C1467" s="16"/>
      <c r="D1467" s="16"/>
      <c r="E1467" s="16"/>
      <c r="F1467" s="16"/>
      <c r="G1467" s="16"/>
      <c r="H1467" s="17"/>
      <c r="I1467" s="17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</row>
    <row r="1468" spans="2:22" x14ac:dyDescent="0.25">
      <c r="B1468" s="16"/>
      <c r="C1468" s="16"/>
      <c r="D1468" s="16"/>
      <c r="E1468" s="16"/>
      <c r="F1468" s="16"/>
      <c r="G1468" s="16"/>
      <c r="H1468" s="17"/>
      <c r="I1468" s="17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</row>
    <row r="1469" spans="2:22" x14ac:dyDescent="0.25">
      <c r="B1469" s="16"/>
      <c r="C1469" s="16"/>
      <c r="D1469" s="16"/>
      <c r="E1469" s="16"/>
      <c r="F1469" s="16"/>
      <c r="G1469" s="16"/>
      <c r="H1469" s="17"/>
      <c r="I1469" s="17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</row>
    <row r="1470" spans="2:22" x14ac:dyDescent="0.25">
      <c r="B1470" s="16"/>
      <c r="C1470" s="16"/>
      <c r="D1470" s="16"/>
      <c r="E1470" s="16"/>
      <c r="F1470" s="16"/>
      <c r="G1470" s="16"/>
      <c r="H1470" s="17"/>
      <c r="I1470" s="17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</row>
    <row r="1471" spans="2:22" x14ac:dyDescent="0.25">
      <c r="B1471" s="16"/>
      <c r="C1471" s="16"/>
      <c r="D1471" s="16"/>
      <c r="E1471" s="16"/>
      <c r="F1471" s="16"/>
      <c r="G1471" s="16"/>
      <c r="H1471" s="17"/>
      <c r="I1471" s="17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</row>
    <row r="1472" spans="2:22" x14ac:dyDescent="0.25">
      <c r="B1472" s="16"/>
      <c r="C1472" s="16"/>
      <c r="D1472" s="16"/>
      <c r="E1472" s="16"/>
      <c r="F1472" s="16"/>
      <c r="G1472" s="16"/>
      <c r="H1472" s="17"/>
      <c r="I1472" s="17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</row>
    <row r="1473" spans="2:22" x14ac:dyDescent="0.25">
      <c r="B1473" s="16"/>
      <c r="C1473" s="16"/>
      <c r="D1473" s="16"/>
      <c r="E1473" s="16"/>
      <c r="F1473" s="16"/>
      <c r="G1473" s="16"/>
      <c r="H1473" s="17"/>
      <c r="I1473" s="17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</row>
    <row r="1474" spans="2:22" x14ac:dyDescent="0.25">
      <c r="B1474" s="16"/>
      <c r="C1474" s="16"/>
      <c r="D1474" s="16"/>
      <c r="E1474" s="16"/>
      <c r="F1474" s="16"/>
      <c r="G1474" s="16"/>
      <c r="H1474" s="17"/>
      <c r="I1474" s="17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</row>
    <row r="1475" spans="2:22" x14ac:dyDescent="0.25">
      <c r="B1475" s="16"/>
      <c r="C1475" s="16"/>
      <c r="D1475" s="16"/>
      <c r="E1475" s="16"/>
      <c r="F1475" s="16"/>
      <c r="G1475" s="16"/>
      <c r="H1475" s="17"/>
      <c r="I1475" s="17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</row>
    <row r="1476" spans="2:22" x14ac:dyDescent="0.25">
      <c r="B1476" s="16"/>
      <c r="C1476" s="16"/>
      <c r="D1476" s="16"/>
      <c r="E1476" s="16"/>
      <c r="F1476" s="16"/>
      <c r="G1476" s="16"/>
      <c r="H1476" s="17"/>
      <c r="I1476" s="17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</row>
    <row r="1477" spans="2:22" x14ac:dyDescent="0.25">
      <c r="B1477" s="16"/>
      <c r="C1477" s="16"/>
      <c r="D1477" s="16"/>
      <c r="E1477" s="16"/>
      <c r="F1477" s="16"/>
      <c r="G1477" s="16"/>
      <c r="H1477" s="17"/>
      <c r="I1477" s="17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</row>
    <row r="1478" spans="2:22" x14ac:dyDescent="0.25">
      <c r="B1478" s="16"/>
      <c r="C1478" s="16"/>
      <c r="D1478" s="16"/>
      <c r="E1478" s="16"/>
      <c r="F1478" s="16"/>
      <c r="G1478" s="16"/>
      <c r="H1478" s="17"/>
      <c r="I1478" s="17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</row>
    <row r="1479" spans="2:22" x14ac:dyDescent="0.25">
      <c r="B1479" s="16"/>
      <c r="C1479" s="16"/>
      <c r="D1479" s="16"/>
      <c r="E1479" s="16"/>
      <c r="F1479" s="16"/>
      <c r="G1479" s="16"/>
      <c r="H1479" s="17"/>
      <c r="I1479" s="17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</row>
    <row r="1480" spans="2:22" x14ac:dyDescent="0.25">
      <c r="B1480" s="16"/>
      <c r="C1480" s="16"/>
      <c r="D1480" s="16"/>
      <c r="E1480" s="16"/>
      <c r="F1480" s="16"/>
      <c r="G1480" s="16"/>
      <c r="H1480" s="17"/>
      <c r="I1480" s="17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</row>
    <row r="1481" spans="2:22" x14ac:dyDescent="0.25">
      <c r="B1481" s="16"/>
      <c r="C1481" s="16"/>
      <c r="D1481" s="16"/>
      <c r="E1481" s="16"/>
      <c r="F1481" s="16"/>
      <c r="G1481" s="16"/>
      <c r="H1481" s="17"/>
      <c r="I1481" s="17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</row>
    <row r="1482" spans="2:22" x14ac:dyDescent="0.25">
      <c r="B1482" s="16"/>
      <c r="C1482" s="16"/>
      <c r="D1482" s="16"/>
      <c r="E1482" s="16"/>
      <c r="F1482" s="16"/>
      <c r="G1482" s="16"/>
      <c r="H1482" s="17"/>
      <c r="I1482" s="17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</row>
    <row r="1483" spans="2:22" x14ac:dyDescent="0.25">
      <c r="B1483" s="16"/>
      <c r="C1483" s="16"/>
      <c r="D1483" s="16"/>
      <c r="E1483" s="16"/>
      <c r="F1483" s="16"/>
      <c r="G1483" s="16"/>
      <c r="H1483" s="17"/>
      <c r="I1483" s="17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</row>
    <row r="1484" spans="2:22" x14ac:dyDescent="0.25">
      <c r="B1484" s="16"/>
      <c r="C1484" s="16"/>
      <c r="D1484" s="16"/>
      <c r="E1484" s="16"/>
      <c r="F1484" s="16"/>
      <c r="G1484" s="16"/>
      <c r="H1484" s="17"/>
      <c r="I1484" s="17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</row>
    <row r="1485" spans="2:22" x14ac:dyDescent="0.25">
      <c r="B1485" s="16"/>
      <c r="C1485" s="16"/>
      <c r="D1485" s="16"/>
      <c r="E1485" s="16"/>
      <c r="F1485" s="16"/>
      <c r="G1485" s="16"/>
      <c r="H1485" s="17"/>
      <c r="I1485" s="17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</row>
    <row r="1486" spans="2:22" x14ac:dyDescent="0.25">
      <c r="B1486" s="16"/>
      <c r="C1486" s="16"/>
      <c r="D1486" s="16"/>
      <c r="E1486" s="16"/>
      <c r="F1486" s="16"/>
      <c r="G1486" s="16"/>
      <c r="H1486" s="17"/>
      <c r="I1486" s="17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</row>
    <row r="1487" spans="2:22" x14ac:dyDescent="0.25">
      <c r="B1487" s="16"/>
      <c r="C1487" s="16"/>
      <c r="D1487" s="16"/>
      <c r="E1487" s="16"/>
      <c r="F1487" s="16"/>
      <c r="G1487" s="16"/>
      <c r="H1487" s="17"/>
      <c r="I1487" s="17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</row>
    <row r="1488" spans="2:22" x14ac:dyDescent="0.25">
      <c r="B1488" s="16"/>
      <c r="C1488" s="16"/>
      <c r="D1488" s="16"/>
      <c r="E1488" s="16"/>
      <c r="F1488" s="16"/>
      <c r="G1488" s="16"/>
      <c r="H1488" s="17"/>
      <c r="I1488" s="17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</row>
    <row r="1489" spans="2:22" x14ac:dyDescent="0.25">
      <c r="B1489" s="16"/>
      <c r="C1489" s="16"/>
      <c r="D1489" s="16"/>
      <c r="E1489" s="16"/>
      <c r="F1489" s="16"/>
      <c r="G1489" s="16"/>
      <c r="H1489" s="17"/>
      <c r="I1489" s="17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</row>
    <row r="1490" spans="2:22" x14ac:dyDescent="0.25">
      <c r="B1490" s="16"/>
      <c r="C1490" s="16"/>
      <c r="D1490" s="16"/>
      <c r="E1490" s="16"/>
      <c r="F1490" s="16"/>
      <c r="G1490" s="16"/>
      <c r="H1490" s="17"/>
      <c r="I1490" s="17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</row>
    <row r="1491" spans="2:22" x14ac:dyDescent="0.25">
      <c r="B1491" s="16"/>
      <c r="C1491" s="16"/>
      <c r="D1491" s="16"/>
      <c r="E1491" s="16"/>
      <c r="F1491" s="16"/>
      <c r="G1491" s="16"/>
      <c r="H1491" s="17"/>
      <c r="I1491" s="17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</row>
    <row r="1492" spans="2:22" x14ac:dyDescent="0.25">
      <c r="B1492" s="16"/>
      <c r="C1492" s="16"/>
      <c r="D1492" s="16"/>
      <c r="E1492" s="16"/>
      <c r="F1492" s="16"/>
      <c r="G1492" s="16"/>
      <c r="H1492" s="17"/>
      <c r="I1492" s="17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</row>
    <row r="1493" spans="2:22" x14ac:dyDescent="0.25">
      <c r="B1493" s="16"/>
      <c r="C1493" s="16"/>
      <c r="D1493" s="16"/>
      <c r="E1493" s="16"/>
      <c r="F1493" s="16"/>
      <c r="G1493" s="16"/>
      <c r="H1493" s="17"/>
      <c r="I1493" s="17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</row>
    <row r="1494" spans="2:22" x14ac:dyDescent="0.25">
      <c r="B1494" s="16"/>
      <c r="C1494" s="16"/>
      <c r="D1494" s="16"/>
      <c r="E1494" s="16"/>
      <c r="F1494" s="16"/>
      <c r="G1494" s="16"/>
      <c r="H1494" s="17"/>
      <c r="I1494" s="17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</row>
    <row r="1495" spans="2:22" x14ac:dyDescent="0.25">
      <c r="B1495" s="16"/>
      <c r="C1495" s="16"/>
      <c r="D1495" s="16"/>
      <c r="E1495" s="16"/>
      <c r="F1495" s="16"/>
      <c r="G1495" s="16"/>
      <c r="H1495" s="17"/>
      <c r="I1495" s="17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</row>
    <row r="1496" spans="2:22" x14ac:dyDescent="0.25">
      <c r="B1496" s="16"/>
      <c r="C1496" s="16"/>
      <c r="D1496" s="16"/>
      <c r="E1496" s="16"/>
      <c r="F1496" s="16"/>
      <c r="G1496" s="16"/>
      <c r="H1496" s="17"/>
      <c r="I1496" s="17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</row>
    <row r="1497" spans="2:22" x14ac:dyDescent="0.25">
      <c r="B1497" s="16"/>
      <c r="C1497" s="16"/>
      <c r="D1497" s="16"/>
      <c r="E1497" s="16"/>
      <c r="F1497" s="16"/>
      <c r="G1497" s="16"/>
      <c r="H1497" s="17"/>
      <c r="I1497" s="17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</row>
    <row r="1498" spans="2:22" x14ac:dyDescent="0.25">
      <c r="B1498" s="16"/>
      <c r="C1498" s="16"/>
      <c r="D1498" s="16"/>
      <c r="E1498" s="16"/>
      <c r="F1498" s="16"/>
      <c r="G1498" s="16"/>
      <c r="H1498" s="17"/>
      <c r="I1498" s="17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</row>
    <row r="1499" spans="2:22" x14ac:dyDescent="0.25">
      <c r="B1499" s="16"/>
      <c r="C1499" s="16"/>
      <c r="D1499" s="16"/>
      <c r="E1499" s="16"/>
      <c r="F1499" s="16"/>
      <c r="G1499" s="16"/>
      <c r="H1499" s="17"/>
      <c r="I1499" s="17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</row>
    <row r="1500" spans="2:22" x14ac:dyDescent="0.25">
      <c r="B1500" s="16"/>
      <c r="C1500" s="16"/>
      <c r="D1500" s="16"/>
      <c r="E1500" s="16"/>
      <c r="F1500" s="16"/>
      <c r="G1500" s="16"/>
      <c r="H1500" s="17"/>
      <c r="I1500" s="17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</row>
    <row r="1501" spans="2:22" x14ac:dyDescent="0.25">
      <c r="B1501" s="16"/>
      <c r="C1501" s="16"/>
      <c r="D1501" s="16"/>
      <c r="E1501" s="16"/>
      <c r="F1501" s="16"/>
      <c r="G1501" s="16"/>
      <c r="H1501" s="17"/>
      <c r="I1501" s="17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</row>
    <row r="1502" spans="2:22" x14ac:dyDescent="0.25">
      <c r="B1502" s="16"/>
      <c r="C1502" s="16"/>
      <c r="D1502" s="16"/>
      <c r="E1502" s="16"/>
      <c r="F1502" s="16"/>
      <c r="G1502" s="16"/>
      <c r="H1502" s="17"/>
      <c r="I1502" s="17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</row>
    <row r="1503" spans="2:22" x14ac:dyDescent="0.25">
      <c r="B1503" s="16"/>
      <c r="C1503" s="16"/>
      <c r="D1503" s="16"/>
      <c r="E1503" s="16"/>
      <c r="F1503" s="16"/>
      <c r="G1503" s="16"/>
      <c r="H1503" s="17"/>
      <c r="I1503" s="17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</row>
    <row r="1504" spans="2:22" x14ac:dyDescent="0.25">
      <c r="B1504" s="16"/>
      <c r="C1504" s="16"/>
      <c r="D1504" s="16"/>
      <c r="E1504" s="16"/>
      <c r="F1504" s="16"/>
      <c r="G1504" s="16"/>
      <c r="H1504" s="17"/>
      <c r="I1504" s="17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</row>
    <row r="1505" spans="2:22" x14ac:dyDescent="0.25">
      <c r="B1505" s="16"/>
      <c r="C1505" s="16"/>
      <c r="D1505" s="16"/>
      <c r="E1505" s="16"/>
      <c r="F1505" s="16"/>
      <c r="G1505" s="16"/>
      <c r="H1505" s="17"/>
      <c r="I1505" s="17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</row>
    <row r="1506" spans="2:22" x14ac:dyDescent="0.25">
      <c r="B1506" s="16"/>
      <c r="C1506" s="16"/>
      <c r="D1506" s="16"/>
      <c r="E1506" s="16"/>
      <c r="F1506" s="16"/>
      <c r="G1506" s="16"/>
      <c r="H1506" s="17"/>
      <c r="I1506" s="17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</row>
    <row r="1507" spans="2:22" x14ac:dyDescent="0.25">
      <c r="B1507" s="16"/>
      <c r="C1507" s="16"/>
      <c r="D1507" s="16"/>
      <c r="E1507" s="16"/>
      <c r="F1507" s="16"/>
      <c r="G1507" s="16"/>
      <c r="H1507" s="17"/>
      <c r="I1507" s="17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</row>
    <row r="1508" spans="2:22" x14ac:dyDescent="0.25">
      <c r="B1508" s="16"/>
      <c r="C1508" s="16"/>
      <c r="D1508" s="16"/>
      <c r="E1508" s="16"/>
      <c r="F1508" s="16"/>
      <c r="G1508" s="16"/>
      <c r="H1508" s="17"/>
      <c r="I1508" s="17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</row>
    <row r="1509" spans="2:22" x14ac:dyDescent="0.25">
      <c r="B1509" s="16"/>
      <c r="C1509" s="16"/>
      <c r="D1509" s="16"/>
      <c r="E1509" s="16"/>
      <c r="F1509" s="16"/>
      <c r="G1509" s="16"/>
      <c r="H1509" s="17"/>
      <c r="I1509" s="17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</row>
    <row r="1510" spans="2:22" x14ac:dyDescent="0.25">
      <c r="B1510" s="16"/>
      <c r="C1510" s="16"/>
      <c r="D1510" s="16"/>
      <c r="E1510" s="16"/>
      <c r="F1510" s="16"/>
      <c r="G1510" s="16"/>
      <c r="H1510" s="17"/>
      <c r="I1510" s="17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</row>
    <row r="1511" spans="2:22" x14ac:dyDescent="0.25">
      <c r="B1511" s="16"/>
      <c r="C1511" s="16"/>
      <c r="D1511" s="16"/>
      <c r="E1511" s="16"/>
      <c r="F1511" s="16"/>
      <c r="G1511" s="16"/>
      <c r="H1511" s="17"/>
      <c r="I1511" s="17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</row>
    <row r="1512" spans="2:22" x14ac:dyDescent="0.25">
      <c r="B1512" s="16"/>
      <c r="C1512" s="16"/>
      <c r="D1512" s="16"/>
      <c r="E1512" s="16"/>
      <c r="F1512" s="16"/>
      <c r="G1512" s="16"/>
      <c r="H1512" s="17"/>
      <c r="I1512" s="17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</row>
    <row r="1513" spans="2:22" x14ac:dyDescent="0.25">
      <c r="B1513" s="16"/>
      <c r="C1513" s="16"/>
      <c r="D1513" s="16"/>
      <c r="E1513" s="16"/>
      <c r="F1513" s="16"/>
      <c r="G1513" s="16"/>
      <c r="H1513" s="17"/>
      <c r="I1513" s="17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</row>
    <row r="1514" spans="2:22" x14ac:dyDescent="0.25">
      <c r="B1514" s="16"/>
      <c r="C1514" s="16"/>
      <c r="D1514" s="16"/>
      <c r="E1514" s="16"/>
      <c r="F1514" s="16"/>
      <c r="G1514" s="16"/>
      <c r="H1514" s="17"/>
      <c r="I1514" s="17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</row>
    <row r="1515" spans="2:22" x14ac:dyDescent="0.25">
      <c r="B1515" s="16"/>
      <c r="C1515" s="16"/>
      <c r="D1515" s="16"/>
      <c r="E1515" s="16"/>
      <c r="F1515" s="16"/>
      <c r="G1515" s="16"/>
      <c r="H1515" s="17"/>
      <c r="I1515" s="17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</row>
    <row r="1516" spans="2:22" x14ac:dyDescent="0.25">
      <c r="B1516" s="16"/>
      <c r="C1516" s="16"/>
      <c r="D1516" s="16"/>
      <c r="E1516" s="16"/>
      <c r="F1516" s="16"/>
      <c r="G1516" s="16"/>
      <c r="H1516" s="17"/>
      <c r="I1516" s="17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</row>
    <row r="1517" spans="2:22" x14ac:dyDescent="0.25">
      <c r="B1517" s="16"/>
      <c r="C1517" s="16"/>
      <c r="D1517" s="16"/>
      <c r="E1517" s="16"/>
      <c r="F1517" s="16"/>
      <c r="G1517" s="16"/>
      <c r="H1517" s="17"/>
      <c r="I1517" s="17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</row>
    <row r="1518" spans="2:22" x14ac:dyDescent="0.25">
      <c r="B1518" s="16"/>
      <c r="C1518" s="16"/>
      <c r="D1518" s="16"/>
      <c r="E1518" s="16"/>
      <c r="F1518" s="16"/>
      <c r="G1518" s="16"/>
      <c r="H1518" s="17"/>
      <c r="I1518" s="17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</row>
    <row r="1519" spans="2:22" x14ac:dyDescent="0.25">
      <c r="B1519" s="16"/>
      <c r="C1519" s="16"/>
      <c r="D1519" s="16"/>
      <c r="E1519" s="16"/>
      <c r="F1519" s="16"/>
      <c r="G1519" s="16"/>
      <c r="H1519" s="17"/>
      <c r="I1519" s="17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</row>
    <row r="1520" spans="2:22" x14ac:dyDescent="0.25">
      <c r="B1520" s="16"/>
      <c r="C1520" s="16"/>
      <c r="D1520" s="16"/>
      <c r="E1520" s="16"/>
      <c r="F1520" s="16"/>
      <c r="G1520" s="16"/>
      <c r="H1520" s="17"/>
      <c r="I1520" s="17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</row>
    <row r="1521" spans="2:22" x14ac:dyDescent="0.25">
      <c r="B1521" s="16"/>
      <c r="C1521" s="16"/>
      <c r="D1521" s="16"/>
      <c r="E1521" s="16"/>
      <c r="F1521" s="16"/>
      <c r="G1521" s="16"/>
      <c r="H1521" s="17"/>
      <c r="I1521" s="17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</row>
    <row r="1522" spans="2:22" x14ac:dyDescent="0.25">
      <c r="B1522" s="16"/>
      <c r="C1522" s="16"/>
      <c r="D1522" s="16"/>
      <c r="E1522" s="16"/>
      <c r="F1522" s="16"/>
      <c r="G1522" s="16"/>
      <c r="H1522" s="17"/>
      <c r="I1522" s="17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</row>
    <row r="1523" spans="2:22" x14ac:dyDescent="0.25">
      <c r="B1523" s="16"/>
      <c r="C1523" s="16"/>
      <c r="D1523" s="16"/>
      <c r="E1523" s="16"/>
      <c r="F1523" s="16"/>
      <c r="G1523" s="16"/>
      <c r="H1523" s="17"/>
      <c r="I1523" s="17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</row>
    <row r="1524" spans="2:22" x14ac:dyDescent="0.25">
      <c r="B1524" s="16"/>
      <c r="C1524" s="16"/>
      <c r="D1524" s="16"/>
      <c r="E1524" s="16"/>
      <c r="F1524" s="16"/>
      <c r="G1524" s="16"/>
      <c r="H1524" s="17"/>
      <c r="I1524" s="17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</row>
    <row r="1525" spans="2:22" x14ac:dyDescent="0.25">
      <c r="B1525" s="16"/>
      <c r="C1525" s="16"/>
      <c r="D1525" s="16"/>
      <c r="E1525" s="16"/>
      <c r="F1525" s="16"/>
      <c r="G1525" s="16"/>
      <c r="H1525" s="17"/>
      <c r="I1525" s="17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</row>
    <row r="1526" spans="2:22" x14ac:dyDescent="0.25">
      <c r="B1526" s="16"/>
      <c r="C1526" s="16"/>
      <c r="D1526" s="16"/>
      <c r="E1526" s="16"/>
      <c r="F1526" s="16"/>
      <c r="G1526" s="16"/>
      <c r="H1526" s="17"/>
      <c r="I1526" s="17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</row>
    <row r="1527" spans="2:22" x14ac:dyDescent="0.25">
      <c r="B1527" s="16"/>
      <c r="C1527" s="16"/>
      <c r="D1527" s="16"/>
      <c r="E1527" s="16"/>
      <c r="F1527" s="16"/>
      <c r="G1527" s="16"/>
      <c r="H1527" s="17"/>
      <c r="I1527" s="17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</row>
    <row r="1528" spans="2:22" x14ac:dyDescent="0.25">
      <c r="B1528" s="16"/>
      <c r="C1528" s="16"/>
      <c r="D1528" s="16"/>
      <c r="E1528" s="16"/>
      <c r="F1528" s="16"/>
      <c r="G1528" s="16"/>
      <c r="H1528" s="17"/>
      <c r="I1528" s="17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</row>
    <row r="1529" spans="2:22" x14ac:dyDescent="0.25">
      <c r="B1529" s="16"/>
      <c r="C1529" s="16"/>
      <c r="D1529" s="16"/>
      <c r="E1529" s="16"/>
      <c r="F1529" s="16"/>
      <c r="G1529" s="16"/>
      <c r="H1529" s="17"/>
      <c r="I1529" s="17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</row>
    <row r="1530" spans="2:22" x14ac:dyDescent="0.25">
      <c r="B1530" s="16"/>
      <c r="C1530" s="16"/>
      <c r="D1530" s="16"/>
      <c r="E1530" s="16"/>
      <c r="F1530" s="16"/>
      <c r="G1530" s="16"/>
      <c r="H1530" s="17"/>
      <c r="I1530" s="17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</row>
    <row r="1531" spans="2:22" x14ac:dyDescent="0.25">
      <c r="B1531" s="16"/>
      <c r="C1531" s="16"/>
      <c r="D1531" s="16"/>
      <c r="E1531" s="16"/>
      <c r="F1531" s="16"/>
      <c r="G1531" s="16"/>
      <c r="H1531" s="17"/>
      <c r="I1531" s="17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</row>
    <row r="1532" spans="2:22" x14ac:dyDescent="0.25">
      <c r="B1532" s="16"/>
      <c r="C1532" s="16"/>
      <c r="D1532" s="16"/>
      <c r="E1532" s="16"/>
      <c r="F1532" s="16"/>
      <c r="G1532" s="16"/>
      <c r="H1532" s="17"/>
      <c r="I1532" s="17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</row>
    <row r="1533" spans="2:22" x14ac:dyDescent="0.25">
      <c r="B1533" s="16"/>
      <c r="C1533" s="16"/>
      <c r="D1533" s="16"/>
      <c r="E1533" s="16"/>
      <c r="F1533" s="16"/>
      <c r="G1533" s="16"/>
      <c r="H1533" s="17"/>
      <c r="I1533" s="17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</row>
    <row r="1534" spans="2:22" x14ac:dyDescent="0.25">
      <c r="B1534" s="16"/>
      <c r="C1534" s="16"/>
      <c r="D1534" s="16"/>
      <c r="E1534" s="16"/>
      <c r="F1534" s="16"/>
      <c r="G1534" s="16"/>
      <c r="H1534" s="17"/>
      <c r="I1534" s="17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</row>
    <row r="1535" spans="2:22" x14ac:dyDescent="0.25">
      <c r="B1535" s="16"/>
      <c r="C1535" s="16"/>
      <c r="D1535" s="16"/>
      <c r="E1535" s="16"/>
      <c r="F1535" s="16"/>
      <c r="G1535" s="16"/>
      <c r="H1535" s="17"/>
      <c r="I1535" s="17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</row>
    <row r="1536" spans="2:22" x14ac:dyDescent="0.25">
      <c r="B1536" s="16"/>
      <c r="C1536" s="16"/>
      <c r="D1536" s="16"/>
      <c r="E1536" s="16"/>
      <c r="F1536" s="16"/>
      <c r="G1536" s="16"/>
      <c r="H1536" s="17"/>
      <c r="I1536" s="17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</row>
    <row r="1537" spans="2:22" x14ac:dyDescent="0.25">
      <c r="B1537" s="16"/>
      <c r="C1537" s="16"/>
      <c r="D1537" s="16"/>
      <c r="E1537" s="16"/>
      <c r="F1537" s="16"/>
      <c r="G1537" s="16"/>
      <c r="H1537" s="17"/>
      <c r="I1537" s="17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</row>
    <row r="1538" spans="2:22" x14ac:dyDescent="0.25">
      <c r="B1538" s="16"/>
      <c r="C1538" s="16"/>
      <c r="D1538" s="16"/>
      <c r="E1538" s="16"/>
      <c r="F1538" s="16"/>
      <c r="G1538" s="16"/>
      <c r="H1538" s="17"/>
      <c r="I1538" s="17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</row>
    <row r="1539" spans="2:22" x14ac:dyDescent="0.25">
      <c r="B1539" s="16"/>
      <c r="C1539" s="16"/>
      <c r="D1539" s="16"/>
      <c r="E1539" s="16"/>
      <c r="F1539" s="16"/>
      <c r="G1539" s="16"/>
      <c r="H1539" s="17"/>
      <c r="I1539" s="17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</row>
    <row r="1540" spans="2:22" x14ac:dyDescent="0.25">
      <c r="B1540" s="16"/>
      <c r="C1540" s="16"/>
      <c r="D1540" s="16"/>
      <c r="E1540" s="16"/>
      <c r="F1540" s="16"/>
      <c r="G1540" s="16"/>
      <c r="H1540" s="17"/>
      <c r="I1540" s="17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</row>
    <row r="1541" spans="2:22" x14ac:dyDescent="0.25">
      <c r="B1541" s="16"/>
      <c r="C1541" s="16"/>
      <c r="D1541" s="16"/>
      <c r="E1541" s="16"/>
      <c r="F1541" s="16"/>
      <c r="G1541" s="16"/>
      <c r="H1541" s="17"/>
      <c r="I1541" s="17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</row>
    <row r="1542" spans="2:22" x14ac:dyDescent="0.25">
      <c r="B1542" s="16"/>
      <c r="C1542" s="16"/>
      <c r="D1542" s="16"/>
      <c r="E1542" s="16"/>
      <c r="F1542" s="16"/>
      <c r="G1542" s="16"/>
      <c r="H1542" s="17"/>
      <c r="I1542" s="17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</row>
    <row r="1543" spans="2:22" x14ac:dyDescent="0.25">
      <c r="B1543" s="16"/>
      <c r="C1543" s="16"/>
      <c r="D1543" s="16"/>
      <c r="E1543" s="16"/>
      <c r="F1543" s="16"/>
      <c r="G1543" s="16"/>
      <c r="H1543" s="17"/>
      <c r="I1543" s="17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</row>
    <row r="1544" spans="2:22" x14ac:dyDescent="0.25">
      <c r="B1544" s="16"/>
      <c r="C1544" s="16"/>
      <c r="D1544" s="16"/>
      <c r="E1544" s="16"/>
      <c r="F1544" s="16"/>
      <c r="G1544" s="16"/>
      <c r="H1544" s="17"/>
      <c r="I1544" s="17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</row>
    <row r="1545" spans="2:22" x14ac:dyDescent="0.25">
      <c r="B1545" s="16"/>
      <c r="C1545" s="16"/>
      <c r="D1545" s="16"/>
      <c r="E1545" s="16"/>
      <c r="F1545" s="16"/>
      <c r="G1545" s="16"/>
      <c r="H1545" s="17"/>
      <c r="I1545" s="17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</row>
    <row r="1546" spans="2:22" x14ac:dyDescent="0.25">
      <c r="B1546" s="16"/>
      <c r="C1546" s="16"/>
      <c r="D1546" s="16"/>
      <c r="E1546" s="16"/>
      <c r="F1546" s="16"/>
      <c r="G1546" s="16"/>
      <c r="H1546" s="17"/>
      <c r="I1546" s="17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</row>
    <row r="1547" spans="2:22" x14ac:dyDescent="0.25">
      <c r="B1547" s="16"/>
      <c r="C1547" s="16"/>
      <c r="D1547" s="16"/>
      <c r="E1547" s="16"/>
      <c r="F1547" s="16"/>
      <c r="G1547" s="16"/>
      <c r="H1547" s="17"/>
      <c r="I1547" s="17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</row>
    <row r="1548" spans="2:22" x14ac:dyDescent="0.25">
      <c r="B1548" s="16"/>
      <c r="C1548" s="16"/>
      <c r="D1548" s="16"/>
      <c r="E1548" s="16"/>
      <c r="F1548" s="16"/>
      <c r="G1548" s="16"/>
      <c r="H1548" s="17"/>
      <c r="I1548" s="17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</row>
    <row r="1549" spans="2:22" x14ac:dyDescent="0.25">
      <c r="B1549" s="16"/>
      <c r="C1549" s="16"/>
      <c r="D1549" s="16"/>
      <c r="E1549" s="16"/>
      <c r="F1549" s="16"/>
      <c r="G1549" s="16"/>
      <c r="H1549" s="17"/>
      <c r="I1549" s="17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</row>
    <row r="1550" spans="2:22" x14ac:dyDescent="0.25">
      <c r="B1550" s="16"/>
      <c r="C1550" s="16"/>
      <c r="D1550" s="16"/>
      <c r="E1550" s="16"/>
      <c r="F1550" s="16"/>
      <c r="G1550" s="16"/>
      <c r="H1550" s="17"/>
      <c r="I1550" s="17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</row>
    <row r="1551" spans="2:22" x14ac:dyDescent="0.25">
      <c r="B1551" s="16"/>
      <c r="C1551" s="16"/>
      <c r="D1551" s="16"/>
      <c r="E1551" s="16"/>
      <c r="F1551" s="16"/>
      <c r="G1551" s="16"/>
      <c r="H1551" s="17"/>
      <c r="I1551" s="17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</row>
    <row r="1552" spans="2:22" x14ac:dyDescent="0.25">
      <c r="B1552" s="16"/>
      <c r="C1552" s="16"/>
      <c r="D1552" s="16"/>
      <c r="E1552" s="16"/>
      <c r="F1552" s="16"/>
      <c r="G1552" s="16"/>
      <c r="H1552" s="17"/>
      <c r="I1552" s="17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</row>
    <row r="1553" spans="2:22" x14ac:dyDescent="0.25">
      <c r="B1553" s="16"/>
      <c r="C1553" s="16"/>
      <c r="D1553" s="16"/>
      <c r="E1553" s="16"/>
      <c r="F1553" s="16"/>
      <c r="G1553" s="16"/>
      <c r="H1553" s="17"/>
      <c r="I1553" s="17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</row>
    <row r="1554" spans="2:22" x14ac:dyDescent="0.25">
      <c r="B1554" s="16"/>
      <c r="C1554" s="16"/>
      <c r="D1554" s="16"/>
      <c r="E1554" s="16"/>
      <c r="F1554" s="16"/>
      <c r="G1554" s="16"/>
      <c r="H1554" s="17"/>
      <c r="I1554" s="17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</row>
    <row r="1555" spans="2:22" x14ac:dyDescent="0.25">
      <c r="B1555" s="16"/>
      <c r="C1555" s="16"/>
      <c r="D1555" s="16"/>
      <c r="E1555" s="16"/>
      <c r="F1555" s="16"/>
      <c r="G1555" s="16"/>
      <c r="H1555" s="17"/>
      <c r="I1555" s="17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</row>
    <row r="1556" spans="2:22" x14ac:dyDescent="0.25">
      <c r="B1556" s="16"/>
      <c r="C1556" s="16"/>
      <c r="D1556" s="16"/>
      <c r="E1556" s="16"/>
      <c r="F1556" s="16"/>
      <c r="G1556" s="16"/>
      <c r="H1556" s="17"/>
      <c r="I1556" s="17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</row>
    <row r="1557" spans="2:22" x14ac:dyDescent="0.25">
      <c r="B1557" s="16"/>
      <c r="C1557" s="16"/>
      <c r="D1557" s="16"/>
      <c r="E1557" s="16"/>
      <c r="F1557" s="16"/>
      <c r="G1557" s="16"/>
      <c r="H1557" s="17"/>
      <c r="I1557" s="17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</row>
    <row r="1558" spans="2:22" x14ac:dyDescent="0.25">
      <c r="B1558" s="16"/>
      <c r="C1558" s="16"/>
      <c r="D1558" s="16"/>
      <c r="E1558" s="16"/>
      <c r="F1558" s="16"/>
      <c r="G1558" s="16"/>
      <c r="H1558" s="17"/>
      <c r="I1558" s="17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</row>
    <row r="1559" spans="2:22" x14ac:dyDescent="0.25">
      <c r="B1559" s="16"/>
      <c r="C1559" s="16"/>
      <c r="D1559" s="16"/>
      <c r="E1559" s="16"/>
      <c r="F1559" s="16"/>
      <c r="G1559" s="16"/>
      <c r="H1559" s="17"/>
      <c r="I1559" s="17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</row>
    <row r="1560" spans="2:22" x14ac:dyDescent="0.25">
      <c r="B1560" s="16"/>
      <c r="C1560" s="16"/>
      <c r="D1560" s="16"/>
      <c r="E1560" s="16"/>
      <c r="F1560" s="16"/>
      <c r="G1560" s="16"/>
      <c r="H1560" s="17"/>
      <c r="I1560" s="17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</row>
    <row r="1561" spans="2:22" x14ac:dyDescent="0.25">
      <c r="B1561" s="16"/>
      <c r="C1561" s="16"/>
      <c r="D1561" s="16"/>
      <c r="E1561" s="16"/>
      <c r="F1561" s="16"/>
      <c r="G1561" s="16"/>
      <c r="H1561" s="17"/>
      <c r="I1561" s="17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</row>
    <row r="1562" spans="2:22" x14ac:dyDescent="0.25">
      <c r="B1562" s="16"/>
      <c r="C1562" s="16"/>
      <c r="D1562" s="16"/>
      <c r="E1562" s="16"/>
      <c r="F1562" s="16"/>
      <c r="G1562" s="16"/>
      <c r="H1562" s="17"/>
      <c r="I1562" s="17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</row>
    <row r="1563" spans="2:22" x14ac:dyDescent="0.25">
      <c r="B1563" s="16"/>
      <c r="C1563" s="16"/>
      <c r="D1563" s="16"/>
      <c r="E1563" s="16"/>
      <c r="F1563" s="16"/>
      <c r="G1563" s="16"/>
      <c r="H1563" s="17"/>
      <c r="I1563" s="17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</row>
    <row r="1564" spans="2:22" x14ac:dyDescent="0.25">
      <c r="B1564" s="16"/>
      <c r="C1564" s="16"/>
      <c r="D1564" s="16"/>
      <c r="E1564" s="16"/>
      <c r="F1564" s="16"/>
      <c r="G1564" s="16"/>
      <c r="H1564" s="17"/>
      <c r="I1564" s="17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</row>
    <row r="1565" spans="2:22" x14ac:dyDescent="0.25">
      <c r="B1565" s="16"/>
      <c r="C1565" s="16"/>
      <c r="D1565" s="16"/>
      <c r="E1565" s="16"/>
      <c r="F1565" s="16"/>
      <c r="G1565" s="16"/>
      <c r="H1565" s="17"/>
      <c r="I1565" s="17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</row>
    <row r="1566" spans="2:22" x14ac:dyDescent="0.25">
      <c r="B1566" s="16"/>
      <c r="C1566" s="16"/>
      <c r="D1566" s="16"/>
      <c r="E1566" s="16"/>
      <c r="F1566" s="16"/>
      <c r="G1566" s="16"/>
      <c r="H1566" s="17"/>
      <c r="I1566" s="17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</row>
    <row r="1567" spans="2:22" x14ac:dyDescent="0.25">
      <c r="B1567" s="16"/>
      <c r="C1567" s="16"/>
      <c r="D1567" s="16"/>
      <c r="E1567" s="16"/>
      <c r="F1567" s="16"/>
      <c r="G1567" s="16"/>
      <c r="H1567" s="17"/>
      <c r="I1567" s="17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</row>
    <row r="1568" spans="2:22" x14ac:dyDescent="0.25">
      <c r="B1568" s="16"/>
      <c r="C1568" s="16"/>
      <c r="D1568" s="16"/>
      <c r="E1568" s="16"/>
      <c r="F1568" s="16"/>
      <c r="G1568" s="16"/>
      <c r="H1568" s="17"/>
      <c r="I1568" s="17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</row>
    <row r="1569" spans="2:22" x14ac:dyDescent="0.25">
      <c r="B1569" s="16"/>
      <c r="C1569" s="16"/>
      <c r="D1569" s="16"/>
      <c r="E1569" s="16"/>
      <c r="F1569" s="16"/>
      <c r="G1569" s="16"/>
      <c r="H1569" s="17"/>
      <c r="I1569" s="17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</row>
    <row r="1570" spans="2:22" x14ac:dyDescent="0.25">
      <c r="B1570" s="16"/>
      <c r="C1570" s="16"/>
      <c r="D1570" s="16"/>
      <c r="E1570" s="16"/>
      <c r="F1570" s="16"/>
      <c r="G1570" s="16"/>
      <c r="H1570" s="17"/>
      <c r="I1570" s="17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</row>
    <row r="1571" spans="2:22" x14ac:dyDescent="0.25">
      <c r="B1571" s="16"/>
      <c r="C1571" s="16"/>
      <c r="D1571" s="16"/>
      <c r="E1571" s="16"/>
      <c r="F1571" s="16"/>
      <c r="G1571" s="16"/>
      <c r="H1571" s="17"/>
      <c r="I1571" s="17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</row>
    <row r="1572" spans="2:22" x14ac:dyDescent="0.25">
      <c r="B1572" s="16"/>
      <c r="C1572" s="16"/>
      <c r="D1572" s="16"/>
      <c r="E1572" s="16"/>
      <c r="F1572" s="16"/>
      <c r="G1572" s="16"/>
      <c r="H1572" s="17"/>
      <c r="I1572" s="17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</row>
    <row r="1573" spans="2:22" x14ac:dyDescent="0.25">
      <c r="B1573" s="16"/>
      <c r="C1573" s="16"/>
      <c r="D1573" s="16"/>
      <c r="E1573" s="16"/>
      <c r="F1573" s="16"/>
      <c r="G1573" s="16"/>
      <c r="H1573" s="17"/>
      <c r="I1573" s="17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</row>
    <row r="1574" spans="2:22" x14ac:dyDescent="0.25">
      <c r="B1574" s="16"/>
      <c r="C1574" s="16"/>
      <c r="D1574" s="16"/>
      <c r="E1574" s="16"/>
      <c r="F1574" s="16"/>
      <c r="G1574" s="16"/>
      <c r="H1574" s="17"/>
      <c r="I1574" s="17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</row>
    <row r="1575" spans="2:22" x14ac:dyDescent="0.25">
      <c r="B1575" s="16"/>
      <c r="C1575" s="16"/>
      <c r="D1575" s="16"/>
      <c r="E1575" s="16"/>
      <c r="F1575" s="16"/>
      <c r="G1575" s="16"/>
      <c r="H1575" s="17"/>
      <c r="I1575" s="17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</row>
    <row r="1576" spans="2:22" x14ac:dyDescent="0.25">
      <c r="B1576" s="16"/>
      <c r="C1576" s="16"/>
      <c r="D1576" s="16"/>
      <c r="E1576" s="16"/>
      <c r="F1576" s="16"/>
      <c r="G1576" s="16"/>
      <c r="H1576" s="17"/>
      <c r="I1576" s="17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</row>
    <row r="1577" spans="2:22" x14ac:dyDescent="0.25">
      <c r="B1577" s="16"/>
      <c r="C1577" s="16"/>
      <c r="D1577" s="16"/>
      <c r="E1577" s="16"/>
      <c r="F1577" s="16"/>
      <c r="G1577" s="16"/>
      <c r="H1577" s="17"/>
      <c r="I1577" s="17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</row>
    <row r="1578" spans="2:22" x14ac:dyDescent="0.25">
      <c r="B1578" s="16"/>
      <c r="C1578" s="16"/>
      <c r="D1578" s="16"/>
      <c r="E1578" s="16"/>
      <c r="F1578" s="16"/>
      <c r="G1578" s="16"/>
      <c r="H1578" s="17"/>
      <c r="I1578" s="17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</row>
    <row r="1579" spans="2:22" x14ac:dyDescent="0.25">
      <c r="B1579" s="16"/>
      <c r="C1579" s="16"/>
      <c r="D1579" s="16"/>
      <c r="E1579" s="16"/>
      <c r="F1579" s="16"/>
      <c r="G1579" s="16"/>
      <c r="H1579" s="17"/>
      <c r="I1579" s="17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</row>
    <row r="1580" spans="2:22" x14ac:dyDescent="0.25">
      <c r="B1580" s="16"/>
      <c r="C1580" s="16"/>
      <c r="D1580" s="16"/>
      <c r="E1580" s="16"/>
      <c r="F1580" s="16"/>
      <c r="G1580" s="16"/>
      <c r="H1580" s="17"/>
      <c r="I1580" s="17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</row>
    <row r="1581" spans="2:22" x14ac:dyDescent="0.25">
      <c r="B1581" s="16"/>
      <c r="C1581" s="16"/>
      <c r="D1581" s="16"/>
      <c r="E1581" s="16"/>
      <c r="F1581" s="16"/>
      <c r="G1581" s="16"/>
      <c r="H1581" s="17"/>
      <c r="I1581" s="17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</row>
    <row r="1582" spans="2:22" x14ac:dyDescent="0.25">
      <c r="B1582" s="16"/>
      <c r="C1582" s="16"/>
      <c r="D1582" s="16"/>
      <c r="E1582" s="16"/>
      <c r="F1582" s="16"/>
      <c r="G1582" s="16"/>
      <c r="H1582" s="17"/>
      <c r="I1582" s="17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</row>
    <row r="1583" spans="2:22" x14ac:dyDescent="0.25">
      <c r="B1583" s="16"/>
      <c r="C1583" s="16"/>
      <c r="D1583" s="16"/>
      <c r="E1583" s="16"/>
      <c r="F1583" s="16"/>
      <c r="G1583" s="16"/>
      <c r="H1583" s="17"/>
      <c r="I1583" s="17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</row>
    <row r="1584" spans="2:22" x14ac:dyDescent="0.25">
      <c r="B1584" s="16"/>
      <c r="C1584" s="16"/>
      <c r="D1584" s="16"/>
      <c r="E1584" s="16"/>
      <c r="F1584" s="16"/>
      <c r="G1584" s="16"/>
      <c r="H1584" s="17"/>
      <c r="I1584" s="17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</row>
    <row r="1585" spans="2:22" x14ac:dyDescent="0.25">
      <c r="B1585" s="16"/>
      <c r="C1585" s="16"/>
      <c r="D1585" s="16"/>
      <c r="E1585" s="16"/>
      <c r="F1585" s="16"/>
      <c r="G1585" s="16"/>
      <c r="H1585" s="17"/>
      <c r="I1585" s="17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</row>
    <row r="1586" spans="2:22" x14ac:dyDescent="0.25">
      <c r="B1586" s="16"/>
      <c r="C1586" s="16"/>
      <c r="D1586" s="16"/>
      <c r="E1586" s="16"/>
      <c r="F1586" s="16"/>
      <c r="G1586" s="16"/>
      <c r="H1586" s="17"/>
      <c r="I1586" s="17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</row>
    <row r="1587" spans="2:22" x14ac:dyDescent="0.25">
      <c r="B1587" s="16"/>
      <c r="C1587" s="16"/>
      <c r="D1587" s="16"/>
      <c r="E1587" s="16"/>
      <c r="F1587" s="16"/>
      <c r="G1587" s="16"/>
      <c r="H1587" s="17"/>
      <c r="I1587" s="17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</row>
    <row r="1588" spans="2:22" x14ac:dyDescent="0.25">
      <c r="B1588" s="16"/>
      <c r="C1588" s="16"/>
      <c r="D1588" s="16"/>
      <c r="E1588" s="16"/>
      <c r="F1588" s="16"/>
      <c r="G1588" s="16"/>
      <c r="H1588" s="17"/>
      <c r="I1588" s="17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</row>
    <row r="1589" spans="2:22" x14ac:dyDescent="0.25">
      <c r="B1589" s="16"/>
      <c r="C1589" s="16"/>
      <c r="D1589" s="16"/>
      <c r="E1589" s="16"/>
      <c r="F1589" s="16"/>
      <c r="G1589" s="16"/>
      <c r="H1589" s="17"/>
      <c r="I1589" s="17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</row>
    <row r="1590" spans="2:22" x14ac:dyDescent="0.25">
      <c r="B1590" s="16"/>
      <c r="C1590" s="16"/>
      <c r="D1590" s="16"/>
      <c r="E1590" s="16"/>
      <c r="F1590" s="16"/>
      <c r="G1590" s="16"/>
      <c r="H1590" s="17"/>
      <c r="I1590" s="17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</row>
    <row r="1591" spans="2:22" x14ac:dyDescent="0.25">
      <c r="B1591" s="16"/>
      <c r="C1591" s="16"/>
      <c r="D1591" s="16"/>
      <c r="E1591" s="16"/>
      <c r="F1591" s="16"/>
      <c r="G1591" s="16"/>
      <c r="H1591" s="17"/>
      <c r="I1591" s="17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</row>
    <row r="1592" spans="2:22" x14ac:dyDescent="0.25">
      <c r="B1592" s="16"/>
      <c r="C1592" s="16"/>
      <c r="D1592" s="16"/>
      <c r="E1592" s="16"/>
      <c r="F1592" s="16"/>
      <c r="G1592" s="16"/>
      <c r="H1592" s="17"/>
      <c r="I1592" s="17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</row>
    <row r="1593" spans="2:22" x14ac:dyDescent="0.25">
      <c r="B1593" s="16"/>
      <c r="C1593" s="16"/>
      <c r="D1593" s="16"/>
      <c r="E1593" s="16"/>
      <c r="F1593" s="16"/>
      <c r="G1593" s="16"/>
      <c r="H1593" s="17"/>
      <c r="I1593" s="17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</row>
    <row r="1594" spans="2:22" x14ac:dyDescent="0.25">
      <c r="B1594" s="16"/>
      <c r="C1594" s="16"/>
      <c r="D1594" s="16"/>
      <c r="E1594" s="16"/>
      <c r="F1594" s="16"/>
      <c r="G1594" s="16"/>
      <c r="H1594" s="17"/>
      <c r="I1594" s="17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</row>
    <row r="1595" spans="2:22" x14ac:dyDescent="0.25">
      <c r="B1595" s="16"/>
      <c r="C1595" s="16"/>
      <c r="D1595" s="16"/>
      <c r="E1595" s="16"/>
      <c r="F1595" s="16"/>
      <c r="G1595" s="16"/>
      <c r="H1595" s="17"/>
      <c r="I1595" s="17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</row>
    <row r="1596" spans="2:22" x14ac:dyDescent="0.25">
      <c r="B1596" s="16"/>
      <c r="C1596" s="16"/>
      <c r="D1596" s="16"/>
      <c r="E1596" s="16"/>
      <c r="F1596" s="16"/>
      <c r="G1596" s="16"/>
      <c r="H1596" s="17"/>
      <c r="I1596" s="17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</row>
    <row r="1597" spans="2:22" x14ac:dyDescent="0.25">
      <c r="B1597" s="16"/>
      <c r="C1597" s="16"/>
      <c r="D1597" s="16"/>
      <c r="E1597" s="16"/>
      <c r="F1597" s="16"/>
      <c r="G1597" s="16"/>
      <c r="H1597" s="17"/>
      <c r="I1597" s="17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</row>
    <row r="1598" spans="2:22" x14ac:dyDescent="0.25">
      <c r="B1598" s="16"/>
      <c r="C1598" s="16"/>
      <c r="D1598" s="16"/>
      <c r="E1598" s="16"/>
      <c r="F1598" s="16"/>
      <c r="G1598" s="16"/>
      <c r="H1598" s="17"/>
      <c r="I1598" s="17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</row>
    <row r="1599" spans="2:22" x14ac:dyDescent="0.25">
      <c r="B1599" s="16"/>
      <c r="C1599" s="16"/>
      <c r="D1599" s="16"/>
      <c r="E1599" s="16"/>
      <c r="F1599" s="16"/>
      <c r="G1599" s="16"/>
      <c r="H1599" s="17"/>
      <c r="I1599" s="17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</row>
    <row r="1600" spans="2:22" x14ac:dyDescent="0.25">
      <c r="B1600" s="16"/>
      <c r="C1600" s="16"/>
      <c r="D1600" s="16"/>
      <c r="E1600" s="16"/>
      <c r="F1600" s="16"/>
      <c r="G1600" s="16"/>
      <c r="H1600" s="17"/>
      <c r="I1600" s="17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</row>
    <row r="1601" spans="2:22" x14ac:dyDescent="0.25">
      <c r="B1601" s="16"/>
      <c r="C1601" s="16"/>
      <c r="D1601" s="16"/>
      <c r="E1601" s="16"/>
      <c r="F1601" s="16"/>
      <c r="G1601" s="16"/>
      <c r="H1601" s="17"/>
      <c r="I1601" s="17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</row>
    <row r="1602" spans="2:22" x14ac:dyDescent="0.25">
      <c r="B1602" s="16"/>
      <c r="C1602" s="16"/>
      <c r="D1602" s="16"/>
      <c r="E1602" s="16"/>
      <c r="F1602" s="16"/>
      <c r="G1602" s="16"/>
      <c r="H1602" s="17"/>
      <c r="I1602" s="17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</row>
    <row r="1603" spans="2:22" x14ac:dyDescent="0.25">
      <c r="B1603" s="16"/>
      <c r="C1603" s="16"/>
      <c r="D1603" s="16"/>
      <c r="E1603" s="16"/>
      <c r="F1603" s="16"/>
      <c r="G1603" s="16"/>
      <c r="H1603" s="17"/>
      <c r="I1603" s="17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</row>
    <row r="1604" spans="2:22" x14ac:dyDescent="0.25">
      <c r="B1604" s="16"/>
      <c r="C1604" s="16"/>
      <c r="D1604" s="16"/>
      <c r="E1604" s="16"/>
      <c r="F1604" s="16"/>
      <c r="G1604" s="16"/>
      <c r="H1604" s="17"/>
      <c r="I1604" s="17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</row>
    <row r="1605" spans="2:22" x14ac:dyDescent="0.25">
      <c r="B1605" s="16"/>
      <c r="C1605" s="16"/>
      <c r="D1605" s="16"/>
      <c r="E1605" s="16"/>
      <c r="F1605" s="16"/>
      <c r="G1605" s="16"/>
      <c r="H1605" s="17"/>
      <c r="I1605" s="17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</row>
    <row r="1606" spans="2:22" x14ac:dyDescent="0.25">
      <c r="B1606" s="16"/>
      <c r="C1606" s="16"/>
      <c r="D1606" s="16"/>
      <c r="E1606" s="16"/>
      <c r="F1606" s="16"/>
      <c r="G1606" s="16"/>
      <c r="H1606" s="17"/>
      <c r="I1606" s="17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</row>
    <row r="1607" spans="2:22" x14ac:dyDescent="0.25">
      <c r="B1607" s="16"/>
      <c r="C1607" s="16"/>
      <c r="D1607" s="16"/>
      <c r="E1607" s="16"/>
      <c r="F1607" s="16"/>
      <c r="G1607" s="16"/>
      <c r="H1607" s="17"/>
      <c r="I1607" s="17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</row>
    <row r="1608" spans="2:22" x14ac:dyDescent="0.25">
      <c r="B1608" s="16"/>
      <c r="C1608" s="16"/>
      <c r="D1608" s="16"/>
      <c r="E1608" s="16"/>
      <c r="F1608" s="16"/>
      <c r="G1608" s="16"/>
      <c r="H1608" s="17"/>
      <c r="I1608" s="17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</row>
    <row r="1609" spans="2:22" x14ac:dyDescent="0.25">
      <c r="B1609" s="16"/>
      <c r="C1609" s="16"/>
      <c r="D1609" s="16"/>
      <c r="E1609" s="16"/>
      <c r="F1609" s="16"/>
      <c r="G1609" s="16"/>
      <c r="H1609" s="17"/>
      <c r="I1609" s="17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</row>
    <row r="1610" spans="2:22" x14ac:dyDescent="0.25">
      <c r="B1610" s="16"/>
      <c r="C1610" s="16"/>
      <c r="D1610" s="16"/>
      <c r="E1610" s="16"/>
      <c r="F1610" s="16"/>
      <c r="G1610" s="16"/>
      <c r="H1610" s="17"/>
      <c r="I1610" s="17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</row>
    <row r="1611" spans="2:22" x14ac:dyDescent="0.25">
      <c r="B1611" s="16"/>
      <c r="C1611" s="16"/>
      <c r="D1611" s="16"/>
      <c r="E1611" s="16"/>
      <c r="F1611" s="16"/>
      <c r="G1611" s="16"/>
      <c r="H1611" s="17"/>
      <c r="I1611" s="17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</row>
    <row r="1612" spans="2:22" x14ac:dyDescent="0.25">
      <c r="B1612" s="16"/>
      <c r="C1612" s="16"/>
      <c r="D1612" s="16"/>
      <c r="E1612" s="16"/>
      <c r="F1612" s="16"/>
      <c r="G1612" s="16"/>
      <c r="H1612" s="17"/>
      <c r="I1612" s="17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</row>
    <row r="1613" spans="2:22" x14ac:dyDescent="0.25">
      <c r="B1613" s="16"/>
      <c r="C1613" s="16"/>
      <c r="D1613" s="16"/>
      <c r="E1613" s="16"/>
      <c r="F1613" s="16"/>
      <c r="G1613" s="16"/>
      <c r="H1613" s="17"/>
      <c r="I1613" s="17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</row>
    <row r="1614" spans="2:22" x14ac:dyDescent="0.25">
      <c r="B1614" s="16"/>
      <c r="C1614" s="16"/>
      <c r="D1614" s="16"/>
      <c r="E1614" s="16"/>
      <c r="F1614" s="16"/>
      <c r="G1614" s="16"/>
      <c r="H1614" s="17"/>
      <c r="I1614" s="17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</row>
    <row r="1615" spans="2:22" x14ac:dyDescent="0.25">
      <c r="B1615" s="16"/>
      <c r="C1615" s="16"/>
      <c r="D1615" s="16"/>
      <c r="E1615" s="16"/>
      <c r="F1615" s="16"/>
      <c r="G1615" s="16"/>
      <c r="H1615" s="17"/>
      <c r="I1615" s="17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</row>
    <row r="1616" spans="2:22" x14ac:dyDescent="0.25">
      <c r="B1616" s="16"/>
      <c r="C1616" s="16"/>
      <c r="D1616" s="16"/>
      <c r="E1616" s="16"/>
      <c r="F1616" s="16"/>
      <c r="G1616" s="16"/>
      <c r="H1616" s="17"/>
      <c r="I1616" s="17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</row>
    <row r="1617" spans="2:22" x14ac:dyDescent="0.25">
      <c r="B1617" s="16"/>
      <c r="C1617" s="16"/>
      <c r="D1617" s="16"/>
      <c r="E1617" s="16"/>
      <c r="F1617" s="16"/>
      <c r="G1617" s="16"/>
      <c r="H1617" s="17"/>
      <c r="I1617" s="17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</row>
    <row r="1618" spans="2:22" x14ac:dyDescent="0.25">
      <c r="B1618" s="16"/>
      <c r="C1618" s="16"/>
      <c r="D1618" s="16"/>
      <c r="E1618" s="16"/>
      <c r="F1618" s="16"/>
      <c r="G1618" s="16"/>
      <c r="H1618" s="17"/>
      <c r="I1618" s="17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</row>
    <row r="1619" spans="2:22" x14ac:dyDescent="0.25">
      <c r="B1619" s="16"/>
      <c r="C1619" s="16"/>
      <c r="D1619" s="16"/>
      <c r="E1619" s="16"/>
      <c r="F1619" s="16"/>
      <c r="G1619" s="16"/>
      <c r="H1619" s="17"/>
      <c r="I1619" s="17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</row>
    <row r="1620" spans="2:22" x14ac:dyDescent="0.25">
      <c r="B1620" s="16"/>
      <c r="C1620" s="16"/>
      <c r="D1620" s="16"/>
      <c r="E1620" s="16"/>
      <c r="F1620" s="16"/>
      <c r="G1620" s="16"/>
      <c r="H1620" s="17"/>
      <c r="I1620" s="17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</row>
    <row r="1621" spans="2:22" x14ac:dyDescent="0.25">
      <c r="B1621" s="16"/>
      <c r="C1621" s="16"/>
      <c r="D1621" s="16"/>
      <c r="E1621" s="16"/>
      <c r="F1621" s="16"/>
      <c r="G1621" s="16"/>
      <c r="H1621" s="17"/>
      <c r="I1621" s="17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</row>
    <row r="1622" spans="2:22" x14ac:dyDescent="0.25">
      <c r="B1622" s="16"/>
      <c r="C1622" s="16"/>
      <c r="D1622" s="16"/>
      <c r="E1622" s="16"/>
      <c r="F1622" s="16"/>
      <c r="G1622" s="16"/>
      <c r="H1622" s="17"/>
      <c r="I1622" s="17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</row>
    <row r="1623" spans="2:22" x14ac:dyDescent="0.25">
      <c r="B1623" s="16"/>
      <c r="C1623" s="16"/>
      <c r="D1623" s="16"/>
      <c r="E1623" s="16"/>
      <c r="F1623" s="16"/>
      <c r="G1623" s="16"/>
      <c r="H1623" s="17"/>
      <c r="I1623" s="17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</row>
    <row r="1624" spans="2:22" x14ac:dyDescent="0.25">
      <c r="B1624" s="16"/>
      <c r="C1624" s="16"/>
      <c r="D1624" s="16"/>
      <c r="E1624" s="16"/>
      <c r="F1624" s="16"/>
      <c r="G1624" s="16"/>
      <c r="H1624" s="17"/>
      <c r="I1624" s="17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</row>
    <row r="1625" spans="2:22" x14ac:dyDescent="0.25">
      <c r="B1625" s="16"/>
      <c r="C1625" s="16"/>
      <c r="D1625" s="16"/>
      <c r="E1625" s="16"/>
      <c r="F1625" s="16"/>
      <c r="G1625" s="16"/>
      <c r="H1625" s="17"/>
      <c r="I1625" s="17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</row>
    <row r="1626" spans="2:22" x14ac:dyDescent="0.25">
      <c r="B1626" s="16"/>
      <c r="C1626" s="16"/>
      <c r="D1626" s="16"/>
      <c r="E1626" s="16"/>
      <c r="F1626" s="16"/>
      <c r="G1626" s="16"/>
      <c r="H1626" s="17"/>
      <c r="I1626" s="17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</row>
    <row r="1627" spans="2:22" x14ac:dyDescent="0.25">
      <c r="B1627" s="16"/>
      <c r="C1627" s="16"/>
      <c r="D1627" s="16"/>
      <c r="E1627" s="16"/>
      <c r="F1627" s="16"/>
      <c r="G1627" s="16"/>
      <c r="H1627" s="17"/>
      <c r="I1627" s="17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</row>
    <row r="1628" spans="2:22" x14ac:dyDescent="0.25">
      <c r="B1628" s="16"/>
      <c r="C1628" s="16"/>
      <c r="D1628" s="16"/>
      <c r="E1628" s="16"/>
      <c r="F1628" s="16"/>
      <c r="G1628" s="16"/>
      <c r="H1628" s="17"/>
      <c r="I1628" s="17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</row>
    <row r="1629" spans="2:22" x14ac:dyDescent="0.25">
      <c r="B1629" s="16"/>
      <c r="C1629" s="16"/>
      <c r="D1629" s="16"/>
      <c r="E1629" s="16"/>
      <c r="F1629" s="16"/>
      <c r="G1629" s="16"/>
      <c r="H1629" s="17"/>
      <c r="I1629" s="17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</row>
    <row r="1630" spans="2:22" x14ac:dyDescent="0.25">
      <c r="B1630" s="16"/>
      <c r="C1630" s="16"/>
      <c r="D1630" s="16"/>
      <c r="E1630" s="16"/>
      <c r="F1630" s="16"/>
      <c r="G1630" s="16"/>
      <c r="H1630" s="17"/>
      <c r="I1630" s="17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</row>
    <row r="1631" spans="2:22" x14ac:dyDescent="0.25">
      <c r="B1631" s="16"/>
      <c r="C1631" s="16"/>
      <c r="D1631" s="16"/>
      <c r="E1631" s="16"/>
      <c r="F1631" s="16"/>
      <c r="G1631" s="16"/>
      <c r="H1631" s="17"/>
      <c r="I1631" s="17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</row>
    <row r="1632" spans="2:22" x14ac:dyDescent="0.25">
      <c r="B1632" s="16"/>
      <c r="C1632" s="16"/>
      <c r="D1632" s="16"/>
      <c r="E1632" s="16"/>
      <c r="F1632" s="16"/>
      <c r="G1632" s="16"/>
      <c r="H1632" s="17"/>
      <c r="I1632" s="17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</row>
    <row r="1633" spans="2:22" x14ac:dyDescent="0.25">
      <c r="B1633" s="16"/>
      <c r="C1633" s="16"/>
      <c r="D1633" s="16"/>
      <c r="E1633" s="16"/>
      <c r="F1633" s="16"/>
      <c r="G1633" s="16"/>
      <c r="H1633" s="17"/>
      <c r="I1633" s="17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</row>
    <row r="1634" spans="2:22" x14ac:dyDescent="0.25">
      <c r="B1634" s="16"/>
      <c r="C1634" s="16"/>
      <c r="D1634" s="16"/>
      <c r="E1634" s="16"/>
      <c r="F1634" s="16"/>
      <c r="G1634" s="16"/>
      <c r="H1634" s="17"/>
      <c r="I1634" s="17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</row>
    <row r="1635" spans="2:22" x14ac:dyDescent="0.25">
      <c r="B1635" s="16"/>
      <c r="C1635" s="16"/>
      <c r="D1635" s="16"/>
      <c r="E1635" s="16"/>
      <c r="F1635" s="16"/>
      <c r="G1635" s="16"/>
      <c r="H1635" s="17"/>
      <c r="I1635" s="17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</row>
    <row r="1636" spans="2:22" x14ac:dyDescent="0.25">
      <c r="B1636" s="16"/>
      <c r="C1636" s="16"/>
      <c r="D1636" s="16"/>
      <c r="E1636" s="16"/>
      <c r="F1636" s="16"/>
      <c r="G1636" s="16"/>
      <c r="H1636" s="17"/>
      <c r="I1636" s="17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</row>
    <row r="1637" spans="2:22" x14ac:dyDescent="0.25">
      <c r="B1637" s="16"/>
      <c r="C1637" s="16"/>
      <c r="D1637" s="16"/>
      <c r="E1637" s="16"/>
      <c r="F1637" s="16"/>
      <c r="G1637" s="16"/>
      <c r="H1637" s="17"/>
      <c r="I1637" s="17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</row>
    <row r="1638" spans="2:22" x14ac:dyDescent="0.25">
      <c r="B1638" s="16"/>
      <c r="C1638" s="16"/>
      <c r="D1638" s="16"/>
      <c r="E1638" s="16"/>
      <c r="F1638" s="16"/>
      <c r="G1638" s="16"/>
      <c r="H1638" s="17"/>
      <c r="I1638" s="17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</row>
    <row r="1639" spans="2:22" x14ac:dyDescent="0.25">
      <c r="B1639" s="16"/>
      <c r="C1639" s="16"/>
      <c r="D1639" s="16"/>
      <c r="E1639" s="16"/>
      <c r="F1639" s="16"/>
      <c r="G1639" s="16"/>
      <c r="H1639" s="17"/>
      <c r="I1639" s="17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</row>
    <row r="1640" spans="2:22" x14ac:dyDescent="0.25">
      <c r="B1640" s="16"/>
      <c r="C1640" s="16"/>
      <c r="D1640" s="16"/>
      <c r="E1640" s="16"/>
      <c r="F1640" s="16"/>
      <c r="G1640" s="16"/>
      <c r="H1640" s="17"/>
      <c r="I1640" s="17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</row>
    <row r="1641" spans="2:22" x14ac:dyDescent="0.25">
      <c r="B1641" s="16"/>
      <c r="C1641" s="16"/>
      <c r="D1641" s="16"/>
      <c r="E1641" s="16"/>
      <c r="F1641" s="16"/>
      <c r="G1641" s="16"/>
      <c r="H1641" s="17"/>
      <c r="I1641" s="17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</row>
    <row r="1642" spans="2:22" x14ac:dyDescent="0.25">
      <c r="B1642" s="16"/>
      <c r="C1642" s="16"/>
      <c r="D1642" s="16"/>
      <c r="E1642" s="16"/>
      <c r="F1642" s="16"/>
      <c r="G1642" s="16"/>
      <c r="H1642" s="17"/>
      <c r="I1642" s="17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</row>
    <row r="1643" spans="2:22" x14ac:dyDescent="0.25">
      <c r="B1643" s="16"/>
      <c r="C1643" s="16"/>
      <c r="D1643" s="16"/>
      <c r="E1643" s="16"/>
      <c r="F1643" s="16"/>
      <c r="G1643" s="16"/>
      <c r="H1643" s="17"/>
      <c r="I1643" s="17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</row>
    <row r="1644" spans="2:22" x14ac:dyDescent="0.25">
      <c r="B1644" s="16"/>
      <c r="C1644" s="16"/>
      <c r="D1644" s="16"/>
      <c r="E1644" s="16"/>
      <c r="F1644" s="16"/>
      <c r="G1644" s="16"/>
      <c r="H1644" s="17"/>
      <c r="I1644" s="17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</row>
    <row r="1645" spans="2:22" x14ac:dyDescent="0.25">
      <c r="B1645" s="16"/>
      <c r="C1645" s="16"/>
      <c r="D1645" s="16"/>
      <c r="E1645" s="16"/>
      <c r="F1645" s="16"/>
      <c r="G1645" s="16"/>
      <c r="H1645" s="17"/>
      <c r="I1645" s="17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</row>
    <row r="1646" spans="2:22" x14ac:dyDescent="0.25">
      <c r="B1646" s="16"/>
      <c r="C1646" s="16"/>
      <c r="D1646" s="16"/>
      <c r="E1646" s="16"/>
      <c r="F1646" s="16"/>
      <c r="G1646" s="16"/>
      <c r="H1646" s="17"/>
      <c r="I1646" s="17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</row>
    <row r="1647" spans="2:22" x14ac:dyDescent="0.25">
      <c r="B1647" s="16"/>
      <c r="C1647" s="16"/>
      <c r="D1647" s="16"/>
      <c r="E1647" s="16"/>
      <c r="F1647" s="16"/>
      <c r="G1647" s="16"/>
      <c r="H1647" s="17"/>
      <c r="I1647" s="17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</row>
    <row r="1648" spans="2:22" x14ac:dyDescent="0.25">
      <c r="B1648" s="16"/>
      <c r="C1648" s="16"/>
      <c r="D1648" s="16"/>
      <c r="E1648" s="16"/>
      <c r="F1648" s="16"/>
      <c r="G1648" s="16"/>
      <c r="H1648" s="17"/>
      <c r="I1648" s="17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</row>
    <row r="1649" spans="2:22" x14ac:dyDescent="0.25">
      <c r="B1649" s="16"/>
      <c r="C1649" s="16"/>
      <c r="D1649" s="16"/>
      <c r="E1649" s="16"/>
      <c r="F1649" s="16"/>
      <c r="G1649" s="16"/>
      <c r="H1649" s="17"/>
      <c r="I1649" s="17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</row>
    <row r="1650" spans="2:22" x14ac:dyDescent="0.25">
      <c r="B1650" s="16"/>
      <c r="C1650" s="16"/>
      <c r="D1650" s="16"/>
      <c r="E1650" s="16"/>
      <c r="F1650" s="16"/>
      <c r="G1650" s="16"/>
      <c r="H1650" s="17"/>
      <c r="I1650" s="17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</row>
    <row r="1651" spans="2:22" x14ac:dyDescent="0.25">
      <c r="B1651" s="16"/>
      <c r="C1651" s="16"/>
      <c r="D1651" s="16"/>
      <c r="E1651" s="16"/>
      <c r="F1651" s="16"/>
      <c r="G1651" s="16"/>
      <c r="H1651" s="17"/>
      <c r="I1651" s="17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</row>
    <row r="1652" spans="2:22" x14ac:dyDescent="0.25">
      <c r="B1652" s="16"/>
      <c r="C1652" s="16"/>
      <c r="D1652" s="16"/>
      <c r="E1652" s="16"/>
      <c r="F1652" s="16"/>
      <c r="G1652" s="16"/>
      <c r="H1652" s="17"/>
      <c r="I1652" s="17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</row>
    <row r="1653" spans="2:22" x14ac:dyDescent="0.25">
      <c r="B1653" s="16"/>
      <c r="C1653" s="16"/>
      <c r="D1653" s="16"/>
      <c r="E1653" s="16"/>
      <c r="F1653" s="16"/>
      <c r="G1653" s="16"/>
      <c r="H1653" s="17"/>
      <c r="I1653" s="17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</row>
    <row r="1654" spans="2:22" x14ac:dyDescent="0.25">
      <c r="B1654" s="16"/>
      <c r="C1654" s="16"/>
      <c r="D1654" s="16"/>
      <c r="E1654" s="16"/>
      <c r="F1654" s="16"/>
      <c r="G1654" s="16"/>
      <c r="H1654" s="17"/>
      <c r="I1654" s="17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</row>
    <row r="1655" spans="2:22" x14ac:dyDescent="0.25">
      <c r="B1655" s="16"/>
      <c r="C1655" s="16"/>
      <c r="D1655" s="16"/>
      <c r="E1655" s="16"/>
      <c r="F1655" s="16"/>
      <c r="G1655" s="16"/>
      <c r="H1655" s="17"/>
      <c r="I1655" s="17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</row>
    <row r="1656" spans="2:22" x14ac:dyDescent="0.25">
      <c r="B1656" s="16"/>
      <c r="C1656" s="16"/>
      <c r="D1656" s="16"/>
      <c r="E1656" s="16"/>
      <c r="F1656" s="16"/>
      <c r="G1656" s="16"/>
      <c r="H1656" s="17"/>
      <c r="I1656" s="17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</row>
    <row r="1657" spans="2:22" x14ac:dyDescent="0.25">
      <c r="B1657" s="16"/>
      <c r="C1657" s="16"/>
      <c r="D1657" s="16"/>
      <c r="E1657" s="16"/>
      <c r="F1657" s="16"/>
      <c r="G1657" s="16"/>
      <c r="H1657" s="17"/>
      <c r="I1657" s="17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</row>
    <row r="1658" spans="2:22" x14ac:dyDescent="0.25">
      <c r="B1658" s="16"/>
      <c r="C1658" s="16"/>
      <c r="D1658" s="16"/>
      <c r="E1658" s="16"/>
      <c r="F1658" s="16"/>
      <c r="G1658" s="16"/>
      <c r="H1658" s="17"/>
      <c r="I1658" s="17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</row>
    <row r="1659" spans="2:22" x14ac:dyDescent="0.25">
      <c r="B1659" s="16"/>
      <c r="C1659" s="16"/>
      <c r="D1659" s="16"/>
      <c r="E1659" s="16"/>
      <c r="F1659" s="16"/>
      <c r="G1659" s="16"/>
      <c r="H1659" s="17"/>
      <c r="I1659" s="17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</row>
    <row r="1660" spans="2:22" x14ac:dyDescent="0.25">
      <c r="B1660" s="16"/>
      <c r="C1660" s="16"/>
      <c r="D1660" s="16"/>
      <c r="E1660" s="16"/>
      <c r="F1660" s="16"/>
      <c r="G1660" s="16"/>
      <c r="H1660" s="17"/>
      <c r="I1660" s="17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</row>
    <row r="1661" spans="2:22" x14ac:dyDescent="0.25">
      <c r="B1661" s="16"/>
      <c r="C1661" s="16"/>
      <c r="D1661" s="16"/>
      <c r="E1661" s="16"/>
      <c r="F1661" s="16"/>
      <c r="G1661" s="16"/>
      <c r="H1661" s="17"/>
      <c r="I1661" s="17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</row>
    <row r="1662" spans="2:22" x14ac:dyDescent="0.25">
      <c r="B1662" s="16"/>
      <c r="C1662" s="16"/>
      <c r="D1662" s="16"/>
      <c r="E1662" s="16"/>
      <c r="F1662" s="16"/>
      <c r="G1662" s="16"/>
      <c r="H1662" s="17"/>
      <c r="I1662" s="17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</row>
    <row r="1663" spans="2:22" x14ac:dyDescent="0.25">
      <c r="B1663" s="16"/>
      <c r="C1663" s="16"/>
      <c r="D1663" s="16"/>
      <c r="E1663" s="16"/>
      <c r="F1663" s="16"/>
      <c r="G1663" s="16"/>
      <c r="H1663" s="17"/>
      <c r="I1663" s="17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</row>
    <row r="1664" spans="2:22" x14ac:dyDescent="0.25">
      <c r="B1664" s="16"/>
      <c r="C1664" s="16"/>
      <c r="D1664" s="16"/>
      <c r="E1664" s="16"/>
      <c r="F1664" s="16"/>
      <c r="G1664" s="16"/>
      <c r="H1664" s="17"/>
      <c r="I1664" s="17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</row>
    <row r="1665" spans="2:22" x14ac:dyDescent="0.25">
      <c r="B1665" s="16"/>
      <c r="C1665" s="16"/>
      <c r="D1665" s="16"/>
      <c r="E1665" s="16"/>
      <c r="F1665" s="16"/>
      <c r="G1665" s="16"/>
      <c r="H1665" s="17"/>
      <c r="I1665" s="17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</row>
    <row r="1666" spans="2:22" x14ac:dyDescent="0.25">
      <c r="B1666" s="16"/>
      <c r="C1666" s="16"/>
      <c r="D1666" s="16"/>
      <c r="E1666" s="16"/>
      <c r="F1666" s="16"/>
      <c r="G1666" s="16"/>
      <c r="H1666" s="17"/>
      <c r="I1666" s="17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</row>
    <row r="1667" spans="2:22" x14ac:dyDescent="0.25">
      <c r="B1667" s="16"/>
      <c r="C1667" s="16"/>
      <c r="D1667" s="16"/>
      <c r="E1667" s="16"/>
      <c r="F1667" s="16"/>
      <c r="G1667" s="16"/>
      <c r="H1667" s="17"/>
      <c r="I1667" s="17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</row>
    <row r="1668" spans="2:22" x14ac:dyDescent="0.25">
      <c r="B1668" s="16"/>
      <c r="C1668" s="16"/>
      <c r="D1668" s="16"/>
      <c r="E1668" s="16"/>
      <c r="F1668" s="16"/>
      <c r="G1668" s="16"/>
      <c r="H1668" s="17"/>
      <c r="I1668" s="17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</row>
    <row r="1669" spans="2:22" x14ac:dyDescent="0.25">
      <c r="B1669" s="16"/>
      <c r="C1669" s="16"/>
      <c r="D1669" s="16"/>
      <c r="E1669" s="16"/>
      <c r="F1669" s="16"/>
      <c r="G1669" s="16"/>
      <c r="H1669" s="17"/>
      <c r="I1669" s="17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</row>
    <row r="1670" spans="2:22" x14ac:dyDescent="0.25">
      <c r="B1670" s="16"/>
      <c r="C1670" s="16"/>
      <c r="D1670" s="16"/>
      <c r="E1670" s="16"/>
      <c r="F1670" s="16"/>
      <c r="G1670" s="16"/>
      <c r="H1670" s="17"/>
      <c r="I1670" s="17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</row>
    <row r="1671" spans="2:22" x14ac:dyDescent="0.25">
      <c r="B1671" s="16"/>
      <c r="C1671" s="16"/>
      <c r="D1671" s="16"/>
      <c r="E1671" s="16"/>
      <c r="F1671" s="16"/>
      <c r="G1671" s="16"/>
      <c r="H1671" s="17"/>
      <c r="I1671" s="17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</row>
    <row r="1672" spans="2:22" x14ac:dyDescent="0.25">
      <c r="B1672" s="16"/>
      <c r="C1672" s="16"/>
      <c r="D1672" s="16"/>
      <c r="E1672" s="16"/>
      <c r="F1672" s="16"/>
      <c r="G1672" s="16"/>
      <c r="H1672" s="17"/>
      <c r="I1672" s="17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</row>
    <row r="1673" spans="2:22" x14ac:dyDescent="0.25">
      <c r="B1673" s="16"/>
      <c r="C1673" s="16"/>
      <c r="D1673" s="16"/>
      <c r="E1673" s="16"/>
      <c r="F1673" s="16"/>
      <c r="G1673" s="16"/>
      <c r="H1673" s="17"/>
      <c r="I1673" s="17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</row>
    <row r="1674" spans="2:22" x14ac:dyDescent="0.25">
      <c r="B1674" s="16"/>
      <c r="C1674" s="16"/>
      <c r="D1674" s="16"/>
      <c r="E1674" s="16"/>
      <c r="F1674" s="16"/>
      <c r="G1674" s="16"/>
      <c r="H1674" s="17"/>
      <c r="I1674" s="17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</row>
    <row r="1675" spans="2:22" x14ac:dyDescent="0.25">
      <c r="B1675" s="16"/>
      <c r="C1675" s="16"/>
      <c r="D1675" s="16"/>
      <c r="E1675" s="16"/>
      <c r="F1675" s="16"/>
      <c r="G1675" s="16"/>
      <c r="H1675" s="17"/>
      <c r="I1675" s="17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</row>
    <row r="1676" spans="2:22" x14ac:dyDescent="0.25">
      <c r="B1676" s="16"/>
      <c r="C1676" s="16"/>
      <c r="D1676" s="16"/>
      <c r="E1676" s="16"/>
      <c r="F1676" s="16"/>
      <c r="G1676" s="16"/>
      <c r="H1676" s="17"/>
      <c r="I1676" s="17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</row>
    <row r="1677" spans="2:22" x14ac:dyDescent="0.25">
      <c r="B1677" s="16"/>
      <c r="C1677" s="16"/>
      <c r="D1677" s="16"/>
      <c r="E1677" s="16"/>
      <c r="F1677" s="16"/>
      <c r="G1677" s="16"/>
      <c r="H1677" s="17"/>
      <c r="I1677" s="17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</row>
    <row r="1678" spans="2:22" x14ac:dyDescent="0.25">
      <c r="B1678" s="16"/>
      <c r="C1678" s="16"/>
      <c r="D1678" s="16"/>
      <c r="E1678" s="16"/>
      <c r="F1678" s="16"/>
      <c r="G1678" s="16"/>
      <c r="H1678" s="17"/>
      <c r="I1678" s="17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</row>
    <row r="1679" spans="2:22" x14ac:dyDescent="0.25">
      <c r="B1679" s="16"/>
      <c r="C1679" s="16"/>
      <c r="D1679" s="16"/>
      <c r="E1679" s="16"/>
      <c r="F1679" s="16"/>
      <c r="G1679" s="16"/>
      <c r="H1679" s="17"/>
      <c r="I1679" s="17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</row>
    <row r="1680" spans="2:22" x14ac:dyDescent="0.25">
      <c r="B1680" s="16"/>
      <c r="C1680" s="16"/>
      <c r="D1680" s="16"/>
      <c r="E1680" s="16"/>
      <c r="F1680" s="16"/>
      <c r="G1680" s="16"/>
      <c r="H1680" s="17"/>
      <c r="I1680" s="17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</row>
    <row r="1681" spans="13:18" x14ac:dyDescent="0.25">
      <c r="M1681" s="27"/>
      <c r="O1681" s="27"/>
      <c r="R1681" s="27"/>
    </row>
    <row r="1682" spans="13:18" x14ac:dyDescent="0.25">
      <c r="M1682" s="27"/>
      <c r="O1682" s="27"/>
      <c r="R1682" s="27"/>
    </row>
    <row r="1683" spans="13:18" x14ac:dyDescent="0.25">
      <c r="M1683" s="27"/>
      <c r="O1683" s="27"/>
      <c r="R1683" s="27"/>
    </row>
    <row r="1684" spans="13:18" x14ac:dyDescent="0.25">
      <c r="M1684" s="27"/>
      <c r="O1684" s="27"/>
      <c r="R1684" s="27"/>
    </row>
    <row r="1685" spans="13:18" x14ac:dyDescent="0.25">
      <c r="M1685" s="27"/>
      <c r="O1685" s="27"/>
      <c r="R1685" s="27"/>
    </row>
    <row r="1686" spans="13:18" x14ac:dyDescent="0.25">
      <c r="M1686" s="27"/>
      <c r="O1686" s="27"/>
      <c r="R1686" s="27"/>
    </row>
    <row r="1687" spans="13:18" x14ac:dyDescent="0.25">
      <c r="M1687" s="27"/>
      <c r="O1687" s="27"/>
      <c r="R1687" s="27"/>
    </row>
    <row r="1688" spans="13:18" x14ac:dyDescent="0.25">
      <c r="M1688" s="27"/>
      <c r="O1688" s="27"/>
      <c r="R1688" s="27"/>
    </row>
    <row r="1689" spans="13:18" x14ac:dyDescent="0.25">
      <c r="M1689" s="27"/>
      <c r="O1689" s="27"/>
      <c r="R1689" s="27"/>
    </row>
    <row r="1690" spans="13:18" x14ac:dyDescent="0.25">
      <c r="M1690" s="27"/>
      <c r="O1690" s="27"/>
      <c r="R1690" s="27"/>
    </row>
    <row r="1691" spans="13:18" x14ac:dyDescent="0.25">
      <c r="M1691" s="27"/>
      <c r="O1691" s="27"/>
      <c r="R1691" s="27"/>
    </row>
    <row r="1692" spans="13:18" x14ac:dyDescent="0.25">
      <c r="M1692" s="27"/>
      <c r="O1692" s="27"/>
      <c r="R1692" s="27"/>
    </row>
    <row r="1693" spans="13:18" x14ac:dyDescent="0.25">
      <c r="M1693" s="27"/>
      <c r="O1693" s="27"/>
      <c r="R1693" s="27"/>
    </row>
    <row r="1694" spans="13:18" x14ac:dyDescent="0.25">
      <c r="M1694" s="27"/>
      <c r="O1694" s="27"/>
      <c r="R1694" s="27"/>
    </row>
    <row r="1695" spans="13:18" x14ac:dyDescent="0.25">
      <c r="M1695" s="27"/>
      <c r="O1695" s="27"/>
      <c r="R1695" s="27"/>
    </row>
    <row r="1696" spans="13:18" x14ac:dyDescent="0.25">
      <c r="M1696" s="27"/>
      <c r="O1696" s="27"/>
      <c r="R1696" s="27"/>
    </row>
    <row r="1697" spans="13:18" x14ac:dyDescent="0.25">
      <c r="M1697" s="27"/>
      <c r="O1697" s="27"/>
      <c r="R1697" s="27"/>
    </row>
    <row r="1698" spans="13:18" x14ac:dyDescent="0.25">
      <c r="M1698" s="27"/>
      <c r="O1698" s="27"/>
      <c r="R1698" s="27"/>
    </row>
    <row r="1699" spans="13:18" x14ac:dyDescent="0.25">
      <c r="M1699" s="27"/>
      <c r="O1699" s="27"/>
      <c r="R1699" s="27"/>
    </row>
    <row r="1700" spans="13:18" x14ac:dyDescent="0.25">
      <c r="M1700" s="27"/>
      <c r="O1700" s="27"/>
      <c r="R1700" s="27"/>
    </row>
    <row r="1701" spans="13:18" x14ac:dyDescent="0.25">
      <c r="M1701" s="27"/>
      <c r="O1701" s="27"/>
      <c r="R1701" s="27"/>
    </row>
    <row r="1702" spans="13:18" x14ac:dyDescent="0.25">
      <c r="M1702" s="27"/>
      <c r="O1702" s="27"/>
      <c r="R1702" s="27"/>
    </row>
    <row r="1703" spans="13:18" x14ac:dyDescent="0.25">
      <c r="M1703" s="27"/>
      <c r="O1703" s="27"/>
      <c r="R1703" s="27"/>
    </row>
    <row r="1704" spans="13:18" x14ac:dyDescent="0.25">
      <c r="M1704" s="27"/>
      <c r="O1704" s="27"/>
      <c r="R1704" s="27"/>
    </row>
    <row r="1705" spans="13:18" x14ac:dyDescent="0.25">
      <c r="M1705" s="27"/>
      <c r="O1705" s="27"/>
      <c r="R1705" s="27"/>
    </row>
    <row r="1706" spans="13:18" x14ac:dyDescent="0.25">
      <c r="M1706" s="27"/>
      <c r="O1706" s="27"/>
      <c r="R1706" s="27"/>
    </row>
    <row r="1707" spans="13:18" x14ac:dyDescent="0.25">
      <c r="M1707" s="27"/>
      <c r="O1707" s="27"/>
      <c r="R1707" s="27"/>
    </row>
    <row r="1708" spans="13:18" x14ac:dyDescent="0.25">
      <c r="M1708" s="27"/>
      <c r="O1708" s="27"/>
      <c r="R1708" s="27"/>
    </row>
    <row r="1709" spans="13:18" x14ac:dyDescent="0.25">
      <c r="M1709" s="27"/>
      <c r="O1709" s="27"/>
      <c r="R1709" s="27"/>
    </row>
    <row r="1710" spans="13:18" x14ac:dyDescent="0.25">
      <c r="M1710" s="27"/>
      <c r="O1710" s="27"/>
      <c r="R1710" s="27"/>
    </row>
    <row r="1711" spans="13:18" x14ac:dyDescent="0.25">
      <c r="M1711" s="27"/>
      <c r="O1711" s="27"/>
      <c r="R1711" s="27"/>
    </row>
    <row r="1712" spans="13:18" x14ac:dyDescent="0.25">
      <c r="M1712" s="27"/>
      <c r="O1712" s="27"/>
      <c r="R1712" s="27"/>
    </row>
    <row r="1713" spans="13:18" x14ac:dyDescent="0.25">
      <c r="M1713" s="27"/>
      <c r="O1713" s="27"/>
      <c r="R1713" s="27"/>
    </row>
    <row r="1714" spans="13:18" x14ac:dyDescent="0.25">
      <c r="M1714" s="27"/>
      <c r="O1714" s="27"/>
      <c r="R1714" s="27"/>
    </row>
    <row r="1715" spans="13:18" x14ac:dyDescent="0.25">
      <c r="M1715" s="27"/>
      <c r="O1715" s="27"/>
      <c r="R1715" s="27"/>
    </row>
    <row r="1716" spans="13:18" x14ac:dyDescent="0.25">
      <c r="M1716" s="27"/>
      <c r="O1716" s="27"/>
      <c r="R1716" s="27"/>
    </row>
    <row r="1717" spans="13:18" x14ac:dyDescent="0.25">
      <c r="M1717" s="27"/>
      <c r="O1717" s="27"/>
      <c r="R1717" s="27"/>
    </row>
    <row r="1718" spans="13:18" x14ac:dyDescent="0.25">
      <c r="M1718" s="27"/>
      <c r="O1718" s="27"/>
      <c r="R1718" s="27"/>
    </row>
    <row r="1719" spans="13:18" x14ac:dyDescent="0.25">
      <c r="M1719" s="27"/>
      <c r="O1719" s="27"/>
      <c r="R1719" s="27"/>
    </row>
    <row r="1720" spans="13:18" x14ac:dyDescent="0.25">
      <c r="M1720" s="27"/>
      <c r="O1720" s="27"/>
      <c r="R1720" s="27"/>
    </row>
    <row r="1721" spans="13:18" x14ac:dyDescent="0.25">
      <c r="M1721" s="27"/>
      <c r="O1721" s="27"/>
      <c r="R1721" s="27"/>
    </row>
    <row r="1722" spans="13:18" x14ac:dyDescent="0.25">
      <c r="M1722" s="27"/>
      <c r="O1722" s="27"/>
      <c r="R1722" s="27"/>
    </row>
    <row r="1723" spans="13:18" x14ac:dyDescent="0.25">
      <c r="M1723" s="27"/>
      <c r="O1723" s="27"/>
      <c r="R1723" s="27"/>
    </row>
    <row r="1724" spans="13:18" x14ac:dyDescent="0.25">
      <c r="M1724" s="27"/>
      <c r="O1724" s="27"/>
      <c r="R1724" s="27"/>
    </row>
    <row r="1725" spans="13:18" x14ac:dyDescent="0.25">
      <c r="M1725" s="27"/>
      <c r="O1725" s="27"/>
      <c r="R1725" s="27"/>
    </row>
    <row r="1726" spans="13:18" x14ac:dyDescent="0.25">
      <c r="M1726" s="27"/>
      <c r="O1726" s="27"/>
      <c r="R1726" s="27"/>
    </row>
    <row r="1727" spans="13:18" x14ac:dyDescent="0.25">
      <c r="M1727" s="27"/>
      <c r="O1727" s="27"/>
      <c r="R1727" s="27"/>
    </row>
    <row r="1728" spans="13:18" x14ac:dyDescent="0.25">
      <c r="M1728" s="27"/>
      <c r="O1728" s="27"/>
      <c r="R1728" s="27"/>
    </row>
    <row r="1729" spans="13:18" x14ac:dyDescent="0.25">
      <c r="M1729" s="27"/>
      <c r="O1729" s="27"/>
      <c r="R1729" s="27"/>
    </row>
    <row r="1730" spans="13:18" x14ac:dyDescent="0.25">
      <c r="M1730" s="27"/>
      <c r="O1730" s="27"/>
      <c r="R1730" s="27"/>
    </row>
    <row r="1731" spans="13:18" x14ac:dyDescent="0.25">
      <c r="M1731" s="27"/>
      <c r="O1731" s="27"/>
      <c r="R1731" s="27"/>
    </row>
    <row r="1732" spans="13:18" x14ac:dyDescent="0.25">
      <c r="M1732" s="27"/>
      <c r="O1732" s="27"/>
      <c r="R1732" s="27"/>
    </row>
    <row r="1733" spans="13:18" x14ac:dyDescent="0.25">
      <c r="M1733" s="27"/>
      <c r="O1733" s="27"/>
      <c r="R1733" s="27"/>
    </row>
    <row r="1734" spans="13:18" x14ac:dyDescent="0.25">
      <c r="M1734" s="27"/>
      <c r="O1734" s="27"/>
      <c r="R1734" s="27"/>
    </row>
    <row r="1735" spans="13:18" x14ac:dyDescent="0.25">
      <c r="M1735" s="27"/>
      <c r="O1735" s="27"/>
      <c r="R1735" s="27"/>
    </row>
    <row r="1736" spans="13:18" x14ac:dyDescent="0.25">
      <c r="M1736" s="27"/>
      <c r="O1736" s="27"/>
      <c r="R1736" s="27"/>
    </row>
    <row r="1737" spans="13:18" x14ac:dyDescent="0.25">
      <c r="M1737" s="27"/>
      <c r="O1737" s="27"/>
      <c r="R1737" s="27"/>
    </row>
    <row r="1738" spans="13:18" x14ac:dyDescent="0.25">
      <c r="M1738" s="27"/>
      <c r="O1738" s="27"/>
      <c r="R1738" s="27"/>
    </row>
    <row r="1739" spans="13:18" x14ac:dyDescent="0.25">
      <c r="M1739" s="27"/>
      <c r="O1739" s="27"/>
      <c r="R1739" s="27"/>
    </row>
    <row r="1740" spans="13:18" x14ac:dyDescent="0.25">
      <c r="M1740" s="27"/>
      <c r="O1740" s="27"/>
      <c r="R1740" s="27"/>
    </row>
    <row r="1741" spans="13:18" x14ac:dyDescent="0.25">
      <c r="M1741" s="27"/>
      <c r="O1741" s="27"/>
      <c r="R1741" s="27"/>
    </row>
    <row r="1742" spans="13:18" x14ac:dyDescent="0.25">
      <c r="M1742" s="27"/>
      <c r="O1742" s="27"/>
      <c r="R1742" s="27"/>
    </row>
    <row r="1743" spans="13:18" x14ac:dyDescent="0.25">
      <c r="M1743" s="27"/>
      <c r="O1743" s="27"/>
      <c r="R1743" s="27"/>
    </row>
    <row r="1744" spans="13:18" x14ac:dyDescent="0.25">
      <c r="M1744" s="27"/>
      <c r="O1744" s="27"/>
      <c r="R1744" s="27"/>
    </row>
    <row r="1745" spans="13:18" x14ac:dyDescent="0.25">
      <c r="M1745" s="27"/>
      <c r="O1745" s="27"/>
      <c r="R1745" s="27"/>
    </row>
    <row r="1746" spans="13:18" x14ac:dyDescent="0.25">
      <c r="M1746" s="27"/>
      <c r="O1746" s="27"/>
      <c r="R1746" s="27"/>
    </row>
    <row r="1747" spans="13:18" x14ac:dyDescent="0.25">
      <c r="M1747" s="27"/>
      <c r="O1747" s="27"/>
      <c r="R1747" s="27"/>
    </row>
    <row r="1748" spans="13:18" x14ac:dyDescent="0.25">
      <c r="M1748" s="27"/>
      <c r="O1748" s="27"/>
      <c r="R1748" s="27"/>
    </row>
    <row r="1749" spans="13:18" x14ac:dyDescent="0.25">
      <c r="M1749" s="27"/>
      <c r="O1749" s="27"/>
      <c r="R1749" s="27"/>
    </row>
    <row r="1750" spans="13:18" x14ac:dyDescent="0.25">
      <c r="M1750" s="27"/>
      <c r="O1750" s="27"/>
      <c r="R1750" s="27"/>
    </row>
    <row r="1751" spans="13:18" x14ac:dyDescent="0.25">
      <c r="M1751" s="27"/>
      <c r="O1751" s="27"/>
      <c r="R1751" s="27"/>
    </row>
    <row r="1752" spans="13:18" x14ac:dyDescent="0.25">
      <c r="M1752" s="27"/>
      <c r="O1752" s="27"/>
      <c r="R1752" s="27"/>
    </row>
    <row r="1753" spans="13:18" x14ac:dyDescent="0.25">
      <c r="M1753" s="27"/>
      <c r="O1753" s="27"/>
      <c r="R1753" s="27"/>
    </row>
    <row r="1754" spans="13:18" x14ac:dyDescent="0.25">
      <c r="M1754" s="27"/>
      <c r="O1754" s="27"/>
      <c r="R1754" s="27"/>
    </row>
    <row r="1755" spans="13:18" x14ac:dyDescent="0.25">
      <c r="M1755" s="27"/>
      <c r="O1755" s="27"/>
      <c r="R1755" s="27"/>
    </row>
    <row r="1756" spans="13:18" x14ac:dyDescent="0.25">
      <c r="M1756" s="27"/>
      <c r="O1756" s="27"/>
      <c r="R1756" s="27"/>
    </row>
    <row r="1757" spans="13:18" x14ac:dyDescent="0.25">
      <c r="M1757" s="27"/>
      <c r="O1757" s="27"/>
      <c r="R1757" s="27"/>
    </row>
    <row r="1758" spans="13:18" x14ac:dyDescent="0.25">
      <c r="M1758" s="27"/>
      <c r="O1758" s="27"/>
      <c r="R1758" s="27"/>
    </row>
    <row r="1759" spans="13:18" x14ac:dyDescent="0.25">
      <c r="M1759" s="27"/>
      <c r="O1759" s="27"/>
      <c r="R1759" s="27"/>
    </row>
    <row r="1760" spans="13:18" x14ac:dyDescent="0.25">
      <c r="M1760" s="27"/>
      <c r="O1760" s="27"/>
      <c r="R1760" s="27"/>
    </row>
    <row r="1761" spans="13:18" x14ac:dyDescent="0.25">
      <c r="M1761" s="27"/>
      <c r="O1761" s="27"/>
      <c r="R1761" s="27"/>
    </row>
    <row r="1762" spans="13:18" x14ac:dyDescent="0.25">
      <c r="M1762" s="27"/>
      <c r="O1762" s="27"/>
      <c r="R1762" s="27"/>
    </row>
    <row r="1763" spans="13:18" x14ac:dyDescent="0.25">
      <c r="M1763" s="27"/>
      <c r="O1763" s="27"/>
      <c r="R1763" s="27"/>
    </row>
    <row r="1764" spans="13:18" x14ac:dyDescent="0.25">
      <c r="M1764" s="27"/>
      <c r="O1764" s="27"/>
      <c r="R1764" s="27"/>
    </row>
    <row r="1765" spans="13:18" x14ac:dyDescent="0.25">
      <c r="M1765" s="27"/>
      <c r="O1765" s="27"/>
      <c r="R1765" s="27"/>
    </row>
    <row r="1766" spans="13:18" x14ac:dyDescent="0.25">
      <c r="M1766" s="27"/>
      <c r="O1766" s="27"/>
      <c r="R1766" s="27"/>
    </row>
    <row r="1767" spans="13:18" x14ac:dyDescent="0.25">
      <c r="M1767" s="27"/>
      <c r="O1767" s="27"/>
      <c r="R1767" s="27"/>
    </row>
    <row r="1768" spans="13:18" x14ac:dyDescent="0.25">
      <c r="M1768" s="27"/>
      <c r="O1768" s="27"/>
      <c r="R1768" s="27"/>
    </row>
    <row r="1769" spans="13:18" x14ac:dyDescent="0.25">
      <c r="M1769" s="27"/>
      <c r="O1769" s="27"/>
      <c r="R1769" s="27"/>
    </row>
    <row r="1770" spans="13:18" x14ac:dyDescent="0.25">
      <c r="M1770" s="27"/>
      <c r="O1770" s="27"/>
      <c r="R1770" s="27"/>
    </row>
    <row r="1771" spans="13:18" x14ac:dyDescent="0.25">
      <c r="M1771" s="27"/>
      <c r="O1771" s="27"/>
      <c r="R1771" s="27"/>
    </row>
    <row r="1772" spans="13:18" x14ac:dyDescent="0.25">
      <c r="M1772" s="27"/>
      <c r="O1772" s="27"/>
      <c r="R1772" s="27"/>
    </row>
    <row r="1773" spans="13:18" x14ac:dyDescent="0.25">
      <c r="M1773" s="27"/>
      <c r="O1773" s="27"/>
      <c r="R1773" s="27"/>
    </row>
    <row r="1774" spans="13:18" x14ac:dyDescent="0.25">
      <c r="M1774" s="27"/>
      <c r="O1774" s="27"/>
      <c r="R1774" s="27"/>
    </row>
    <row r="1775" spans="13:18" x14ac:dyDescent="0.25">
      <c r="M1775" s="27"/>
      <c r="O1775" s="27"/>
      <c r="R1775" s="27"/>
    </row>
    <row r="1776" spans="13:18" x14ac:dyDescent="0.25">
      <c r="M1776" s="27"/>
      <c r="O1776" s="27"/>
      <c r="R1776" s="27"/>
    </row>
    <row r="1777" spans="13:18" x14ac:dyDescent="0.25">
      <c r="M1777" s="27"/>
      <c r="O1777" s="27"/>
      <c r="R1777" s="27"/>
    </row>
    <row r="1778" spans="13:18" x14ac:dyDescent="0.25">
      <c r="M1778" s="27"/>
      <c r="O1778" s="27"/>
      <c r="R1778" s="27"/>
    </row>
    <row r="1779" spans="13:18" x14ac:dyDescent="0.25">
      <c r="M1779" s="27"/>
      <c r="O1779" s="27"/>
      <c r="R1779" s="27"/>
    </row>
    <row r="1780" spans="13:18" x14ac:dyDescent="0.25">
      <c r="M1780" s="27"/>
      <c r="O1780" s="27"/>
      <c r="R1780" s="27"/>
    </row>
    <row r="1781" spans="13:18" x14ac:dyDescent="0.25">
      <c r="M1781" s="27"/>
      <c r="O1781" s="27"/>
      <c r="R1781" s="27"/>
    </row>
    <row r="1782" spans="13:18" x14ac:dyDescent="0.25">
      <c r="M1782" s="27"/>
      <c r="O1782" s="27"/>
      <c r="R1782" s="27"/>
    </row>
    <row r="1783" spans="13:18" x14ac:dyDescent="0.25">
      <c r="M1783" s="27"/>
      <c r="O1783" s="27"/>
      <c r="R1783" s="27"/>
    </row>
    <row r="1784" spans="13:18" x14ac:dyDescent="0.25">
      <c r="M1784" s="27"/>
      <c r="O1784" s="27"/>
      <c r="R1784" s="27"/>
    </row>
    <row r="1785" spans="13:18" x14ac:dyDescent="0.25">
      <c r="M1785" s="27"/>
      <c r="O1785" s="27"/>
      <c r="R1785" s="27"/>
    </row>
    <row r="1786" spans="13:18" x14ac:dyDescent="0.25">
      <c r="M1786" s="27"/>
      <c r="O1786" s="27"/>
      <c r="R1786" s="27"/>
    </row>
    <row r="1787" spans="13:18" x14ac:dyDescent="0.25">
      <c r="M1787" s="27"/>
      <c r="O1787" s="27"/>
      <c r="R1787" s="27"/>
    </row>
    <row r="1788" spans="13:18" x14ac:dyDescent="0.25">
      <c r="M1788" s="27"/>
      <c r="O1788" s="27"/>
      <c r="R1788" s="27"/>
    </row>
    <row r="1789" spans="13:18" x14ac:dyDescent="0.25">
      <c r="M1789" s="27"/>
      <c r="O1789" s="27"/>
      <c r="R1789" s="27"/>
    </row>
    <row r="1790" spans="13:18" x14ac:dyDescent="0.25">
      <c r="M1790" s="27"/>
      <c r="O1790" s="27"/>
      <c r="R1790" s="27"/>
    </row>
    <row r="1791" spans="13:18" x14ac:dyDescent="0.25">
      <c r="M1791" s="27"/>
      <c r="O1791" s="27"/>
      <c r="R1791" s="27"/>
    </row>
    <row r="1792" spans="13:18" x14ac:dyDescent="0.25">
      <c r="M1792" s="27"/>
      <c r="O1792" s="27"/>
      <c r="R1792" s="27"/>
    </row>
    <row r="1793" spans="13:18" x14ac:dyDescent="0.25">
      <c r="M1793" s="27"/>
      <c r="O1793" s="27"/>
      <c r="R1793" s="27"/>
    </row>
    <row r="1794" spans="13:18" x14ac:dyDescent="0.25">
      <c r="M1794" s="27"/>
      <c r="O1794" s="27"/>
      <c r="R1794" s="27"/>
    </row>
    <row r="1795" spans="13:18" x14ac:dyDescent="0.25">
      <c r="M1795" s="27"/>
      <c r="O1795" s="27"/>
      <c r="R1795" s="27"/>
    </row>
    <row r="1796" spans="13:18" x14ac:dyDescent="0.25">
      <c r="M1796" s="27"/>
      <c r="O1796" s="27"/>
      <c r="R1796" s="27"/>
    </row>
    <row r="1797" spans="13:18" x14ac:dyDescent="0.25">
      <c r="M1797" s="27"/>
      <c r="O1797" s="27"/>
      <c r="R1797" s="27"/>
    </row>
    <row r="1798" spans="13:18" x14ac:dyDescent="0.25">
      <c r="M1798" s="27"/>
      <c r="O1798" s="27"/>
      <c r="R1798" s="27"/>
    </row>
    <row r="1799" spans="13:18" x14ac:dyDescent="0.25">
      <c r="M1799" s="27"/>
      <c r="O1799" s="27"/>
      <c r="R1799" s="27"/>
    </row>
    <row r="1800" spans="13:18" x14ac:dyDescent="0.25">
      <c r="M1800" s="27"/>
      <c r="O1800" s="27"/>
      <c r="R1800" s="27"/>
    </row>
    <row r="1801" spans="13:18" x14ac:dyDescent="0.25">
      <c r="M1801" s="27"/>
      <c r="O1801" s="27"/>
      <c r="R1801" s="27"/>
    </row>
    <row r="1802" spans="13:18" x14ac:dyDescent="0.25">
      <c r="M1802" s="27"/>
      <c r="O1802" s="27"/>
      <c r="R1802" s="27"/>
    </row>
    <row r="1803" spans="13:18" x14ac:dyDescent="0.25">
      <c r="M1803" s="27"/>
      <c r="O1803" s="27"/>
      <c r="R1803" s="27"/>
    </row>
    <row r="1804" spans="13:18" x14ac:dyDescent="0.25">
      <c r="M1804" s="27"/>
      <c r="O1804" s="27"/>
      <c r="R1804" s="27"/>
    </row>
    <row r="1805" spans="13:18" x14ac:dyDescent="0.25">
      <c r="M1805" s="27"/>
      <c r="O1805" s="27"/>
      <c r="R1805" s="27"/>
    </row>
    <row r="1806" spans="13:18" x14ac:dyDescent="0.25">
      <c r="M1806" s="27"/>
      <c r="O1806" s="27"/>
      <c r="R1806" s="27"/>
    </row>
    <row r="1807" spans="13:18" x14ac:dyDescent="0.25">
      <c r="M1807" s="27"/>
      <c r="O1807" s="27"/>
      <c r="R1807" s="27"/>
    </row>
    <row r="1808" spans="13:18" x14ac:dyDescent="0.25">
      <c r="M1808" s="27"/>
      <c r="O1808" s="27"/>
      <c r="R1808" s="27"/>
    </row>
    <row r="1809" spans="13:18" x14ac:dyDescent="0.25">
      <c r="M1809" s="27"/>
      <c r="O1809" s="27"/>
      <c r="R1809" s="27"/>
    </row>
    <row r="1810" spans="13:18" x14ac:dyDescent="0.25">
      <c r="M1810" s="27"/>
      <c r="O1810" s="27"/>
      <c r="R1810" s="27"/>
    </row>
    <row r="1811" spans="13:18" x14ac:dyDescent="0.25">
      <c r="M1811" s="27"/>
      <c r="O1811" s="27"/>
      <c r="R1811" s="27"/>
    </row>
    <row r="1812" spans="13:18" x14ac:dyDescent="0.25">
      <c r="M1812" s="27"/>
      <c r="O1812" s="27"/>
      <c r="R1812" s="27"/>
    </row>
    <row r="1813" spans="13:18" x14ac:dyDescent="0.25">
      <c r="M1813" s="27"/>
      <c r="O1813" s="27"/>
      <c r="R1813" s="27"/>
    </row>
    <row r="1814" spans="13:18" x14ac:dyDescent="0.25">
      <c r="M1814" s="27"/>
      <c r="O1814" s="27"/>
      <c r="R1814" s="27"/>
    </row>
    <row r="1815" spans="13:18" x14ac:dyDescent="0.25">
      <c r="M1815" s="27"/>
      <c r="O1815" s="27"/>
      <c r="R1815" s="27"/>
    </row>
    <row r="1816" spans="13:18" x14ac:dyDescent="0.25">
      <c r="M1816" s="27"/>
      <c r="O1816" s="27"/>
      <c r="R1816" s="27"/>
    </row>
    <row r="1817" spans="13:18" x14ac:dyDescent="0.25">
      <c r="M1817" s="27"/>
      <c r="O1817" s="27"/>
      <c r="R1817" s="27"/>
    </row>
    <row r="1818" spans="13:18" x14ac:dyDescent="0.25">
      <c r="M1818" s="27"/>
      <c r="O1818" s="27"/>
      <c r="R1818" s="27"/>
    </row>
    <row r="1819" spans="13:18" x14ac:dyDescent="0.25">
      <c r="M1819" s="27"/>
      <c r="O1819" s="27"/>
      <c r="R1819" s="27"/>
    </row>
    <row r="1820" spans="13:18" x14ac:dyDescent="0.25">
      <c r="M1820" s="27"/>
      <c r="O1820" s="27"/>
      <c r="R1820" s="27"/>
    </row>
    <row r="1821" spans="13:18" x14ac:dyDescent="0.25">
      <c r="M1821" s="27"/>
      <c r="O1821" s="27"/>
      <c r="R1821" s="27"/>
    </row>
    <row r="1822" spans="13:18" x14ac:dyDescent="0.25">
      <c r="M1822" s="27"/>
      <c r="O1822" s="27"/>
      <c r="R1822" s="27"/>
    </row>
    <row r="1823" spans="13:18" x14ac:dyDescent="0.25">
      <c r="M1823" s="27"/>
      <c r="O1823" s="27"/>
      <c r="R1823" s="27"/>
    </row>
    <row r="1824" spans="13:18" x14ac:dyDescent="0.25">
      <c r="M1824" s="27"/>
      <c r="O1824" s="27"/>
      <c r="R1824" s="27"/>
    </row>
    <row r="1825" spans="13:18" x14ac:dyDescent="0.25">
      <c r="M1825" s="27"/>
      <c r="O1825" s="27"/>
      <c r="R1825" s="27"/>
    </row>
    <row r="1826" spans="13:18" x14ac:dyDescent="0.25">
      <c r="M1826" s="27"/>
      <c r="O1826" s="27"/>
      <c r="R1826" s="27"/>
    </row>
    <row r="1827" spans="13:18" x14ac:dyDescent="0.25">
      <c r="M1827" s="27"/>
      <c r="O1827" s="27"/>
      <c r="R1827" s="27"/>
    </row>
    <row r="1828" spans="13:18" x14ac:dyDescent="0.25">
      <c r="M1828" s="27"/>
      <c r="O1828" s="27"/>
      <c r="R1828" s="27"/>
    </row>
    <row r="1829" spans="13:18" x14ac:dyDescent="0.25">
      <c r="M1829" s="27"/>
      <c r="O1829" s="27"/>
      <c r="R1829" s="27"/>
    </row>
    <row r="1830" spans="13:18" x14ac:dyDescent="0.25">
      <c r="M1830" s="27"/>
      <c r="O1830" s="27"/>
      <c r="R1830" s="27"/>
    </row>
    <row r="1831" spans="13:18" x14ac:dyDescent="0.25">
      <c r="M1831" s="27"/>
      <c r="O1831" s="27"/>
      <c r="R1831" s="27"/>
    </row>
    <row r="1832" spans="13:18" x14ac:dyDescent="0.25">
      <c r="M1832" s="27"/>
      <c r="O1832" s="27"/>
      <c r="R1832" s="27"/>
    </row>
    <row r="1833" spans="13:18" x14ac:dyDescent="0.25">
      <c r="M1833" s="27"/>
      <c r="O1833" s="27"/>
      <c r="R1833" s="27"/>
    </row>
    <row r="1834" spans="13:18" x14ac:dyDescent="0.25">
      <c r="M1834" s="27"/>
      <c r="O1834" s="27"/>
      <c r="R1834" s="27"/>
    </row>
    <row r="1835" spans="13:18" x14ac:dyDescent="0.25">
      <c r="M1835" s="27"/>
      <c r="O1835" s="27"/>
      <c r="R1835" s="27"/>
    </row>
    <row r="1836" spans="13:18" x14ac:dyDescent="0.25">
      <c r="M1836" s="27"/>
      <c r="O1836" s="27"/>
      <c r="R1836" s="27"/>
    </row>
    <row r="1837" spans="13:18" x14ac:dyDescent="0.25">
      <c r="M1837" s="27"/>
      <c r="O1837" s="27"/>
      <c r="R1837" s="27"/>
    </row>
    <row r="1838" spans="13:18" x14ac:dyDescent="0.25">
      <c r="M1838" s="27"/>
      <c r="O1838" s="27"/>
      <c r="R1838" s="27"/>
    </row>
    <row r="1839" spans="13:18" x14ac:dyDescent="0.25">
      <c r="M1839" s="27"/>
      <c r="O1839" s="27"/>
      <c r="R1839" s="27"/>
    </row>
    <row r="1840" spans="13:18" x14ac:dyDescent="0.25">
      <c r="M1840" s="27"/>
      <c r="O1840" s="27"/>
      <c r="R1840" s="27"/>
    </row>
    <row r="1841" spans="13:18" x14ac:dyDescent="0.25">
      <c r="M1841" s="27"/>
      <c r="O1841" s="27"/>
      <c r="R1841" s="27"/>
    </row>
    <row r="1842" spans="13:18" x14ac:dyDescent="0.25">
      <c r="M1842" s="27"/>
      <c r="O1842" s="27"/>
      <c r="R1842" s="27"/>
    </row>
    <row r="1843" spans="13:18" x14ac:dyDescent="0.25">
      <c r="M1843" s="27"/>
      <c r="O1843" s="27"/>
      <c r="R1843" s="27"/>
    </row>
    <row r="1844" spans="13:18" x14ac:dyDescent="0.25">
      <c r="M1844" s="27"/>
      <c r="O1844" s="27"/>
      <c r="R1844" s="27"/>
    </row>
    <row r="1845" spans="13:18" x14ac:dyDescent="0.25">
      <c r="M1845" s="27"/>
      <c r="O1845" s="27"/>
      <c r="R1845" s="27"/>
    </row>
    <row r="1846" spans="13:18" x14ac:dyDescent="0.25">
      <c r="M1846" s="27"/>
      <c r="O1846" s="27"/>
      <c r="R1846" s="27"/>
    </row>
    <row r="1847" spans="13:18" x14ac:dyDescent="0.25">
      <c r="M1847" s="27"/>
      <c r="O1847" s="27"/>
      <c r="R1847" s="27"/>
    </row>
    <row r="1848" spans="13:18" x14ac:dyDescent="0.25">
      <c r="M1848" s="27"/>
      <c r="O1848" s="27"/>
      <c r="R1848" s="27"/>
    </row>
    <row r="1849" spans="13:18" x14ac:dyDescent="0.25">
      <c r="M1849" s="27"/>
      <c r="O1849" s="27"/>
      <c r="R1849" s="27"/>
    </row>
    <row r="1850" spans="13:18" x14ac:dyDescent="0.25">
      <c r="M1850" s="27"/>
      <c r="O1850" s="27"/>
      <c r="R1850" s="27"/>
    </row>
    <row r="1851" spans="13:18" x14ac:dyDescent="0.25">
      <c r="M1851" s="27"/>
      <c r="O1851" s="27"/>
      <c r="R1851" s="27"/>
    </row>
    <row r="1852" spans="13:18" x14ac:dyDescent="0.25">
      <c r="M1852" s="27"/>
      <c r="O1852" s="27"/>
      <c r="R1852" s="27"/>
    </row>
    <row r="1853" spans="13:18" x14ac:dyDescent="0.25">
      <c r="M1853" s="27"/>
      <c r="O1853" s="27"/>
      <c r="R1853" s="27"/>
    </row>
    <row r="1854" spans="13:18" x14ac:dyDescent="0.25">
      <c r="M1854" s="27"/>
      <c r="O1854" s="27"/>
      <c r="R1854" s="27"/>
    </row>
    <row r="1855" spans="13:18" x14ac:dyDescent="0.25">
      <c r="M1855" s="27"/>
      <c r="O1855" s="27"/>
      <c r="R1855" s="27"/>
    </row>
    <row r="1856" spans="13:18" x14ac:dyDescent="0.25">
      <c r="M1856" s="27"/>
      <c r="O1856" s="27"/>
      <c r="R1856" s="27"/>
    </row>
    <row r="1857" spans="13:18" x14ac:dyDescent="0.25">
      <c r="M1857" s="27"/>
      <c r="O1857" s="27"/>
      <c r="R1857" s="27"/>
    </row>
    <row r="1858" spans="13:18" x14ac:dyDescent="0.25">
      <c r="M1858" s="27"/>
      <c r="O1858" s="27"/>
      <c r="R1858" s="27"/>
    </row>
    <row r="1859" spans="13:18" x14ac:dyDescent="0.25">
      <c r="M1859" s="27"/>
      <c r="O1859" s="27"/>
      <c r="R1859" s="27"/>
    </row>
    <row r="1860" spans="13:18" x14ac:dyDescent="0.25">
      <c r="M1860" s="27"/>
      <c r="O1860" s="27"/>
      <c r="R1860" s="27"/>
    </row>
    <row r="1861" spans="13:18" x14ac:dyDescent="0.25">
      <c r="M1861" s="27"/>
      <c r="O1861" s="27"/>
      <c r="R1861" s="27"/>
    </row>
    <row r="1862" spans="13:18" x14ac:dyDescent="0.25">
      <c r="M1862" s="27"/>
      <c r="O1862" s="27"/>
      <c r="R1862" s="27"/>
    </row>
    <row r="1863" spans="13:18" x14ac:dyDescent="0.25">
      <c r="M1863" s="27"/>
      <c r="O1863" s="27"/>
      <c r="R1863" s="27"/>
    </row>
    <row r="1864" spans="13:18" x14ac:dyDescent="0.25">
      <c r="M1864" s="27"/>
      <c r="O1864" s="27"/>
      <c r="R1864" s="27"/>
    </row>
    <row r="1865" spans="13:18" x14ac:dyDescent="0.25">
      <c r="M1865" s="27"/>
      <c r="O1865" s="27"/>
      <c r="R1865" s="27"/>
    </row>
    <row r="1866" spans="13:18" x14ac:dyDescent="0.25">
      <c r="M1866" s="27"/>
      <c r="O1866" s="27"/>
      <c r="R1866" s="27"/>
    </row>
    <row r="1867" spans="13:18" x14ac:dyDescent="0.25">
      <c r="M1867" s="27"/>
      <c r="O1867" s="27"/>
      <c r="R1867" s="27"/>
    </row>
    <row r="1868" spans="13:18" x14ac:dyDescent="0.25">
      <c r="M1868" s="27"/>
      <c r="O1868" s="27"/>
      <c r="R1868" s="27"/>
    </row>
    <row r="1869" spans="13:18" x14ac:dyDescent="0.25">
      <c r="M1869" s="27"/>
      <c r="O1869" s="27"/>
      <c r="R1869" s="27"/>
    </row>
    <row r="1870" spans="13:18" x14ac:dyDescent="0.25">
      <c r="M1870" s="27"/>
      <c r="O1870" s="27"/>
      <c r="R1870" s="27"/>
    </row>
    <row r="1871" spans="13:18" x14ac:dyDescent="0.25">
      <c r="M1871" s="27"/>
      <c r="O1871" s="27"/>
      <c r="R1871" s="27"/>
    </row>
    <row r="1872" spans="13:18" x14ac:dyDescent="0.25">
      <c r="M1872" s="27"/>
      <c r="O1872" s="27"/>
      <c r="R1872" s="27"/>
    </row>
    <row r="1873" spans="13:18" x14ac:dyDescent="0.25">
      <c r="M1873" s="27"/>
      <c r="O1873" s="27"/>
      <c r="R1873" s="27"/>
    </row>
    <row r="1874" spans="13:18" x14ac:dyDescent="0.25">
      <c r="M1874" s="27"/>
      <c r="O1874" s="27"/>
      <c r="R1874" s="27"/>
    </row>
    <row r="1875" spans="13:18" x14ac:dyDescent="0.25">
      <c r="M1875" s="27"/>
      <c r="O1875" s="27"/>
      <c r="R1875" s="27"/>
    </row>
    <row r="1876" spans="13:18" x14ac:dyDescent="0.25">
      <c r="M1876" s="27"/>
      <c r="O1876" s="27"/>
      <c r="R1876" s="27"/>
    </row>
    <row r="1877" spans="13:18" x14ac:dyDescent="0.25">
      <c r="M1877" s="27"/>
      <c r="O1877" s="27"/>
      <c r="R1877" s="27"/>
    </row>
    <row r="1878" spans="13:18" x14ac:dyDescent="0.25">
      <c r="M1878" s="27"/>
      <c r="O1878" s="27"/>
      <c r="R1878" s="27"/>
    </row>
    <row r="1879" spans="13:18" x14ac:dyDescent="0.25">
      <c r="M1879" s="27"/>
      <c r="O1879" s="27"/>
      <c r="R1879" s="27"/>
    </row>
    <row r="1880" spans="13:18" x14ac:dyDescent="0.25">
      <c r="M1880" s="27"/>
      <c r="O1880" s="27"/>
      <c r="R1880" s="27"/>
    </row>
    <row r="1881" spans="13:18" x14ac:dyDescent="0.25">
      <c r="M1881" s="27"/>
      <c r="O1881" s="27"/>
      <c r="R1881" s="27"/>
    </row>
    <row r="1882" spans="13:18" x14ac:dyDescent="0.25">
      <c r="M1882" s="27"/>
      <c r="O1882" s="27"/>
      <c r="R1882" s="27"/>
    </row>
    <row r="1883" spans="13:18" x14ac:dyDescent="0.25">
      <c r="M1883" s="27"/>
      <c r="O1883" s="27"/>
      <c r="R1883" s="27"/>
    </row>
    <row r="1884" spans="13:18" x14ac:dyDescent="0.25">
      <c r="M1884" s="27"/>
      <c r="O1884" s="27"/>
      <c r="R1884" s="27"/>
    </row>
    <row r="1885" spans="13:18" x14ac:dyDescent="0.25">
      <c r="M1885" s="27"/>
      <c r="O1885" s="27"/>
      <c r="R1885" s="27"/>
    </row>
    <row r="1886" spans="13:18" x14ac:dyDescent="0.25">
      <c r="M1886" s="27"/>
      <c r="O1886" s="27"/>
      <c r="R1886" s="27"/>
    </row>
    <row r="1887" spans="13:18" x14ac:dyDescent="0.25">
      <c r="M1887" s="27"/>
      <c r="O1887" s="27"/>
      <c r="R1887" s="27"/>
    </row>
    <row r="1888" spans="13:18" x14ac:dyDescent="0.25">
      <c r="M1888" s="27"/>
      <c r="O1888" s="27"/>
      <c r="R1888" s="27"/>
    </row>
    <row r="1889" spans="13:18" x14ac:dyDescent="0.25">
      <c r="M1889" s="27"/>
      <c r="O1889" s="27"/>
      <c r="R1889" s="27"/>
    </row>
    <row r="1890" spans="13:18" x14ac:dyDescent="0.25">
      <c r="M1890" s="27"/>
      <c r="O1890" s="27"/>
      <c r="R1890" s="27"/>
    </row>
    <row r="1891" spans="13:18" x14ac:dyDescent="0.25">
      <c r="M1891" s="27"/>
      <c r="O1891" s="27"/>
      <c r="R1891" s="27"/>
    </row>
    <row r="1892" spans="13:18" x14ac:dyDescent="0.25">
      <c r="M1892" s="27"/>
      <c r="O1892" s="27"/>
      <c r="R1892" s="27"/>
    </row>
    <row r="1893" spans="13:18" x14ac:dyDescent="0.25">
      <c r="M1893" s="27"/>
      <c r="O1893" s="27"/>
      <c r="R1893" s="27"/>
    </row>
    <row r="1894" spans="13:18" x14ac:dyDescent="0.25">
      <c r="M1894" s="27"/>
      <c r="O1894" s="27"/>
      <c r="R1894" s="27"/>
    </row>
    <row r="1895" spans="13:18" x14ac:dyDescent="0.25">
      <c r="M1895" s="27"/>
      <c r="O1895" s="27"/>
      <c r="R1895" s="27"/>
    </row>
    <row r="1896" spans="13:18" x14ac:dyDescent="0.25">
      <c r="M1896" s="27"/>
      <c r="O1896" s="27"/>
      <c r="R1896" s="27"/>
    </row>
    <row r="1897" spans="13:18" x14ac:dyDescent="0.25">
      <c r="M1897" s="27"/>
      <c r="O1897" s="27"/>
      <c r="R1897" s="27"/>
    </row>
    <row r="1898" spans="13:18" x14ac:dyDescent="0.25">
      <c r="M1898" s="27"/>
      <c r="O1898" s="27"/>
      <c r="R1898" s="27"/>
    </row>
    <row r="1899" spans="13:18" x14ac:dyDescent="0.25">
      <c r="M1899" s="27"/>
      <c r="O1899" s="27"/>
      <c r="R1899" s="27"/>
    </row>
    <row r="1900" spans="13:18" x14ac:dyDescent="0.25">
      <c r="M1900" s="27"/>
      <c r="O1900" s="27"/>
      <c r="R1900" s="27"/>
    </row>
    <row r="1901" spans="13:18" x14ac:dyDescent="0.25">
      <c r="M1901" s="27"/>
      <c r="O1901" s="27"/>
      <c r="R1901" s="27"/>
    </row>
    <row r="1902" spans="13:18" x14ac:dyDescent="0.25">
      <c r="M1902" s="27"/>
      <c r="O1902" s="27"/>
      <c r="R1902" s="27"/>
    </row>
    <row r="1903" spans="13:18" x14ac:dyDescent="0.25">
      <c r="M1903" s="27"/>
      <c r="O1903" s="27"/>
      <c r="R1903" s="27"/>
    </row>
    <row r="1904" spans="13:18" x14ac:dyDescent="0.25">
      <c r="M1904" s="27"/>
      <c r="O1904" s="27"/>
      <c r="R1904" s="27"/>
    </row>
    <row r="1905" spans="13:18" x14ac:dyDescent="0.25">
      <c r="M1905" s="27"/>
      <c r="O1905" s="27"/>
      <c r="R1905" s="27"/>
    </row>
    <row r="1906" spans="13:18" x14ac:dyDescent="0.25">
      <c r="M1906" s="27"/>
      <c r="O1906" s="27"/>
      <c r="R1906" s="27"/>
    </row>
    <row r="1907" spans="13:18" x14ac:dyDescent="0.25">
      <c r="M1907" s="27"/>
      <c r="O1907" s="27"/>
      <c r="R1907" s="27"/>
    </row>
    <row r="1908" spans="13:18" x14ac:dyDescent="0.25">
      <c r="M1908" s="27"/>
      <c r="O1908" s="27"/>
      <c r="R1908" s="27"/>
    </row>
    <row r="1909" spans="13:18" x14ac:dyDescent="0.25">
      <c r="M1909" s="27"/>
      <c r="O1909" s="27"/>
      <c r="R1909" s="27"/>
    </row>
    <row r="1910" spans="13:18" x14ac:dyDescent="0.25">
      <c r="M1910" s="27"/>
      <c r="O1910" s="27"/>
      <c r="R1910" s="27"/>
    </row>
    <row r="1911" spans="13:18" x14ac:dyDescent="0.25">
      <c r="M1911" s="27"/>
      <c r="O1911" s="27"/>
      <c r="R1911" s="27"/>
    </row>
    <row r="1912" spans="13:18" x14ac:dyDescent="0.25">
      <c r="M1912" s="27"/>
      <c r="O1912" s="27"/>
      <c r="R1912" s="27"/>
    </row>
    <row r="1913" spans="13:18" x14ac:dyDescent="0.25">
      <c r="M1913" s="27"/>
      <c r="O1913" s="27"/>
      <c r="R1913" s="27"/>
    </row>
    <row r="1914" spans="13:18" x14ac:dyDescent="0.25">
      <c r="M1914" s="27"/>
      <c r="O1914" s="27"/>
      <c r="R1914" s="27"/>
    </row>
    <row r="1915" spans="13:18" x14ac:dyDescent="0.25">
      <c r="M1915" s="27"/>
      <c r="O1915" s="27"/>
      <c r="R1915" s="27"/>
    </row>
    <row r="1916" spans="13:18" x14ac:dyDescent="0.25">
      <c r="M1916" s="27"/>
      <c r="O1916" s="27"/>
      <c r="R1916" s="27"/>
    </row>
    <row r="1917" spans="13:18" x14ac:dyDescent="0.25">
      <c r="M1917" s="27"/>
      <c r="O1917" s="27"/>
      <c r="R1917" s="27"/>
    </row>
    <row r="1918" spans="13:18" x14ac:dyDescent="0.25">
      <c r="M1918" s="27"/>
      <c r="O1918" s="27"/>
      <c r="R1918" s="27"/>
    </row>
    <row r="1919" spans="13:18" x14ac:dyDescent="0.25">
      <c r="M1919" s="27"/>
      <c r="O1919" s="27"/>
      <c r="R1919" s="27"/>
    </row>
    <row r="1920" spans="13:18" x14ac:dyDescent="0.25">
      <c r="M1920" s="27"/>
      <c r="O1920" s="27"/>
      <c r="R1920" s="27"/>
    </row>
    <row r="1921" spans="13:18" x14ac:dyDescent="0.25">
      <c r="M1921" s="27"/>
      <c r="O1921" s="27"/>
      <c r="R1921" s="27"/>
    </row>
    <row r="1922" spans="13:18" x14ac:dyDescent="0.25">
      <c r="M1922" s="27"/>
      <c r="O1922" s="27"/>
      <c r="R1922" s="27"/>
    </row>
    <row r="1923" spans="13:18" x14ac:dyDescent="0.25">
      <c r="M1923" s="27"/>
      <c r="O1923" s="27"/>
      <c r="R1923" s="27"/>
    </row>
    <row r="1924" spans="13:18" x14ac:dyDescent="0.25">
      <c r="M1924" s="27"/>
      <c r="O1924" s="27"/>
      <c r="R1924" s="27"/>
    </row>
    <row r="1925" spans="13:18" x14ac:dyDescent="0.25">
      <c r="M1925" s="27"/>
      <c r="O1925" s="27"/>
      <c r="R1925" s="27"/>
    </row>
    <row r="1926" spans="13:18" x14ac:dyDescent="0.25">
      <c r="M1926" s="27"/>
      <c r="O1926" s="27"/>
      <c r="R1926" s="27"/>
    </row>
    <row r="1927" spans="13:18" x14ac:dyDescent="0.25">
      <c r="M1927" s="27"/>
      <c r="O1927" s="27"/>
      <c r="R1927" s="27"/>
    </row>
    <row r="1928" spans="13:18" x14ac:dyDescent="0.25">
      <c r="M1928" s="27"/>
      <c r="O1928" s="27"/>
      <c r="R1928" s="27"/>
    </row>
    <row r="1929" spans="13:18" x14ac:dyDescent="0.25">
      <c r="M1929" s="27"/>
      <c r="O1929" s="27"/>
      <c r="R1929" s="27"/>
    </row>
    <row r="1930" spans="13:18" x14ac:dyDescent="0.25">
      <c r="M1930" s="27"/>
      <c r="O1930" s="27"/>
      <c r="R1930" s="27"/>
    </row>
    <row r="1931" spans="13:18" x14ac:dyDescent="0.25">
      <c r="M1931" s="27"/>
      <c r="O1931" s="27"/>
      <c r="R1931" s="27"/>
    </row>
    <row r="1932" spans="13:18" x14ac:dyDescent="0.25">
      <c r="M1932" s="27"/>
      <c r="O1932" s="27"/>
      <c r="R1932" s="27"/>
    </row>
    <row r="1933" spans="13:18" x14ac:dyDescent="0.25">
      <c r="M1933" s="27"/>
      <c r="O1933" s="27"/>
      <c r="R1933" s="27"/>
    </row>
    <row r="1934" spans="13:18" x14ac:dyDescent="0.25">
      <c r="M1934" s="27"/>
      <c r="O1934" s="27"/>
      <c r="R1934" s="27"/>
    </row>
    <row r="1935" spans="13:18" x14ac:dyDescent="0.25">
      <c r="M1935" s="27"/>
      <c r="O1935" s="27"/>
      <c r="R1935" s="27"/>
    </row>
    <row r="1936" spans="13:18" x14ac:dyDescent="0.25">
      <c r="M1936" s="27"/>
      <c r="O1936" s="27"/>
      <c r="R1936" s="27"/>
    </row>
    <row r="1937" spans="13:18" x14ac:dyDescent="0.25">
      <c r="M1937" s="27"/>
      <c r="O1937" s="27"/>
      <c r="R1937" s="27"/>
    </row>
    <row r="1938" spans="13:18" x14ac:dyDescent="0.25">
      <c r="M1938" s="27"/>
      <c r="O1938" s="27"/>
      <c r="R1938" s="27"/>
    </row>
    <row r="1939" spans="13:18" x14ac:dyDescent="0.25">
      <c r="M1939" s="27"/>
      <c r="O1939" s="27"/>
      <c r="R1939" s="27"/>
    </row>
    <row r="1940" spans="13:18" x14ac:dyDescent="0.25">
      <c r="M1940" s="27"/>
      <c r="O1940" s="27"/>
      <c r="R1940" s="27"/>
    </row>
    <row r="1941" spans="13:18" x14ac:dyDescent="0.25">
      <c r="M1941" s="27"/>
      <c r="O1941" s="27"/>
      <c r="R1941" s="27"/>
    </row>
    <row r="1942" spans="13:18" x14ac:dyDescent="0.25">
      <c r="M1942" s="27"/>
      <c r="O1942" s="27"/>
      <c r="R1942" s="27"/>
    </row>
    <row r="1943" spans="13:18" x14ac:dyDescent="0.25">
      <c r="M1943" s="27"/>
      <c r="O1943" s="27"/>
      <c r="R1943" s="27"/>
    </row>
    <row r="1944" spans="13:18" x14ac:dyDescent="0.25">
      <c r="M1944" s="27"/>
      <c r="O1944" s="27"/>
      <c r="R1944" s="27"/>
    </row>
    <row r="1945" spans="13:18" x14ac:dyDescent="0.25">
      <c r="M1945" s="27"/>
      <c r="O1945" s="27"/>
      <c r="R1945" s="27"/>
    </row>
    <row r="1946" spans="13:18" x14ac:dyDescent="0.25">
      <c r="M1946" s="27"/>
      <c r="O1946" s="27"/>
      <c r="R1946" s="27"/>
    </row>
    <row r="1947" spans="13:18" x14ac:dyDescent="0.25">
      <c r="M1947" s="27"/>
      <c r="O1947" s="27"/>
      <c r="R1947" s="27"/>
    </row>
    <row r="1948" spans="13:18" x14ac:dyDescent="0.25">
      <c r="M1948" s="27"/>
      <c r="O1948" s="27"/>
      <c r="R1948" s="27"/>
    </row>
    <row r="1949" spans="13:18" x14ac:dyDescent="0.25">
      <c r="M1949" s="27"/>
      <c r="O1949" s="27"/>
      <c r="R1949" s="27"/>
    </row>
    <row r="1950" spans="13:18" x14ac:dyDescent="0.25">
      <c r="M1950" s="27"/>
      <c r="O1950" s="27"/>
      <c r="R1950" s="27"/>
    </row>
    <row r="1951" spans="13:18" x14ac:dyDescent="0.25">
      <c r="M1951" s="27"/>
      <c r="O1951" s="27"/>
      <c r="R1951" s="27"/>
    </row>
    <row r="1952" spans="13:18" x14ac:dyDescent="0.25">
      <c r="M1952" s="27"/>
      <c r="O1952" s="27"/>
      <c r="R1952" s="27"/>
    </row>
    <row r="1953" spans="13:18" x14ac:dyDescent="0.25">
      <c r="M1953" s="27"/>
      <c r="O1953" s="27"/>
      <c r="R1953" s="27"/>
    </row>
    <row r="1954" spans="13:18" x14ac:dyDescent="0.25">
      <c r="M1954" s="27"/>
      <c r="O1954" s="27"/>
      <c r="R1954" s="27"/>
    </row>
    <row r="1955" spans="13:18" x14ac:dyDescent="0.25">
      <c r="M1955" s="27"/>
      <c r="O1955" s="27"/>
      <c r="R1955" s="27"/>
    </row>
    <row r="1956" spans="13:18" x14ac:dyDescent="0.25">
      <c r="M1956" s="27"/>
      <c r="O1956" s="27"/>
      <c r="R1956" s="27"/>
    </row>
    <row r="1957" spans="13:18" x14ac:dyDescent="0.25">
      <c r="M1957" s="27"/>
      <c r="O1957" s="27"/>
      <c r="R1957" s="27"/>
    </row>
    <row r="1958" spans="13:18" x14ac:dyDescent="0.25">
      <c r="M1958" s="27"/>
      <c r="O1958" s="27"/>
      <c r="R1958" s="27"/>
    </row>
    <row r="1959" spans="13:18" x14ac:dyDescent="0.25">
      <c r="M1959" s="27"/>
      <c r="O1959" s="27"/>
      <c r="R1959" s="27"/>
    </row>
    <row r="1960" spans="13:18" x14ac:dyDescent="0.25">
      <c r="M1960" s="27"/>
      <c r="O1960" s="27"/>
      <c r="R1960" s="27"/>
    </row>
    <row r="1961" spans="13:18" x14ac:dyDescent="0.25">
      <c r="M1961" s="27"/>
      <c r="O1961" s="27"/>
      <c r="R1961" s="27"/>
    </row>
    <row r="1962" spans="13:18" x14ac:dyDescent="0.25">
      <c r="M1962" s="27"/>
      <c r="O1962" s="27"/>
      <c r="R1962" s="27"/>
    </row>
    <row r="1963" spans="13:18" x14ac:dyDescent="0.25">
      <c r="M1963" s="27"/>
      <c r="O1963" s="27"/>
      <c r="R1963" s="27"/>
    </row>
    <row r="1964" spans="13:18" x14ac:dyDescent="0.25">
      <c r="M1964" s="27"/>
      <c r="O1964" s="27"/>
      <c r="R1964" s="27"/>
    </row>
    <row r="1965" spans="13:18" x14ac:dyDescent="0.25">
      <c r="M1965" s="27"/>
      <c r="O1965" s="27"/>
      <c r="R1965" s="27"/>
    </row>
    <row r="1966" spans="13:18" x14ac:dyDescent="0.25">
      <c r="M1966" s="27"/>
      <c r="O1966" s="27"/>
      <c r="R1966" s="27"/>
    </row>
    <row r="1967" spans="13:18" x14ac:dyDescent="0.25">
      <c r="M1967" s="27"/>
      <c r="O1967" s="27"/>
      <c r="R1967" s="27"/>
    </row>
    <row r="1968" spans="13:18" x14ac:dyDescent="0.25">
      <c r="M1968" s="27"/>
      <c r="O1968" s="27"/>
      <c r="R1968" s="27"/>
    </row>
    <row r="1969" spans="13:18" x14ac:dyDescent="0.25">
      <c r="M1969" s="27"/>
      <c r="O1969" s="27"/>
      <c r="R1969" s="27"/>
    </row>
    <row r="1970" spans="13:18" x14ac:dyDescent="0.25">
      <c r="M1970" s="27"/>
      <c r="O1970" s="27"/>
      <c r="R1970" s="27"/>
    </row>
    <row r="1971" spans="13:18" x14ac:dyDescent="0.25">
      <c r="M1971" s="27"/>
      <c r="O1971" s="27"/>
      <c r="R1971" s="27"/>
    </row>
    <row r="1972" spans="13:18" x14ac:dyDescent="0.25">
      <c r="M1972" s="27"/>
      <c r="O1972" s="27"/>
      <c r="R1972" s="27"/>
    </row>
    <row r="1973" spans="13:18" x14ac:dyDescent="0.25">
      <c r="M1973" s="27"/>
      <c r="O1973" s="27"/>
      <c r="R1973" s="27"/>
    </row>
    <row r="1974" spans="13:18" x14ac:dyDescent="0.25">
      <c r="M1974" s="27"/>
      <c r="O1974" s="27"/>
      <c r="R1974" s="27"/>
    </row>
    <row r="1975" spans="13:18" x14ac:dyDescent="0.25">
      <c r="M1975" s="27"/>
      <c r="O1975" s="27"/>
      <c r="R1975" s="27"/>
    </row>
    <row r="1976" spans="13:18" x14ac:dyDescent="0.25">
      <c r="M1976" s="27"/>
      <c r="O1976" s="27"/>
      <c r="R1976" s="27"/>
    </row>
    <row r="1977" spans="13:18" x14ac:dyDescent="0.25">
      <c r="M1977" s="27"/>
      <c r="O1977" s="27"/>
      <c r="R1977" s="27"/>
    </row>
    <row r="1978" spans="13:18" x14ac:dyDescent="0.25">
      <c r="M1978" s="27"/>
      <c r="O1978" s="27"/>
      <c r="R1978" s="27"/>
    </row>
    <row r="1979" spans="13:18" x14ac:dyDescent="0.25">
      <c r="M1979" s="27"/>
      <c r="O1979" s="27"/>
      <c r="R1979" s="27"/>
    </row>
    <row r="1980" spans="13:18" x14ac:dyDescent="0.25">
      <c r="M1980" s="27"/>
      <c r="O1980" s="27"/>
      <c r="R1980" s="27"/>
    </row>
    <row r="1981" spans="13:18" x14ac:dyDescent="0.25">
      <c r="M1981" s="27"/>
      <c r="O1981" s="27"/>
      <c r="R1981" s="27"/>
    </row>
    <row r="1982" spans="13:18" x14ac:dyDescent="0.25">
      <c r="M1982" s="27"/>
      <c r="O1982" s="27"/>
      <c r="R1982" s="27"/>
    </row>
    <row r="1983" spans="13:18" x14ac:dyDescent="0.25">
      <c r="M1983" s="27"/>
      <c r="O1983" s="27"/>
      <c r="R1983" s="27"/>
    </row>
    <row r="1984" spans="13:18" x14ac:dyDescent="0.25">
      <c r="M1984" s="27"/>
      <c r="O1984" s="27"/>
      <c r="R1984" s="27"/>
    </row>
    <row r="1985" spans="13:18" x14ac:dyDescent="0.25">
      <c r="M1985" s="27"/>
      <c r="O1985" s="27"/>
      <c r="R1985" s="27"/>
    </row>
    <row r="1986" spans="13:18" x14ac:dyDescent="0.25">
      <c r="M1986" s="27"/>
      <c r="O1986" s="27"/>
      <c r="R1986" s="27"/>
    </row>
    <row r="1987" spans="13:18" x14ac:dyDescent="0.25">
      <c r="M1987" s="27"/>
      <c r="O1987" s="27"/>
      <c r="R1987" s="27"/>
    </row>
    <row r="1988" spans="13:18" x14ac:dyDescent="0.25">
      <c r="M1988" s="27"/>
      <c r="O1988" s="27"/>
      <c r="R1988" s="27"/>
    </row>
    <row r="1989" spans="13:18" x14ac:dyDescent="0.25">
      <c r="M1989" s="27"/>
      <c r="O1989" s="27"/>
      <c r="R1989" s="27"/>
    </row>
    <row r="1990" spans="13:18" x14ac:dyDescent="0.25">
      <c r="M1990" s="27"/>
      <c r="O1990" s="27"/>
      <c r="R1990" s="27"/>
    </row>
    <row r="1991" spans="13:18" x14ac:dyDescent="0.25">
      <c r="M1991" s="27"/>
      <c r="O1991" s="27"/>
      <c r="R1991" s="27"/>
    </row>
    <row r="1992" spans="13:18" x14ac:dyDescent="0.25">
      <c r="M1992" s="27"/>
      <c r="O1992" s="27"/>
      <c r="R1992" s="27"/>
    </row>
    <row r="1993" spans="13:18" x14ac:dyDescent="0.25">
      <c r="M1993" s="27"/>
      <c r="O1993" s="27"/>
      <c r="R1993" s="27"/>
    </row>
    <row r="1994" spans="13:18" x14ac:dyDescent="0.25">
      <c r="M1994" s="27"/>
      <c r="O1994" s="27"/>
      <c r="R1994" s="27"/>
    </row>
    <row r="1995" spans="13:18" x14ac:dyDescent="0.25">
      <c r="M1995" s="27"/>
      <c r="O1995" s="27"/>
      <c r="R1995" s="27"/>
    </row>
    <row r="1996" spans="13:18" x14ac:dyDescent="0.25">
      <c r="M1996" s="27"/>
      <c r="O1996" s="27"/>
      <c r="R1996" s="27"/>
    </row>
    <row r="1997" spans="13:18" x14ac:dyDescent="0.25">
      <c r="M1997" s="27"/>
      <c r="O1997" s="27"/>
      <c r="R1997" s="27"/>
    </row>
    <row r="1998" spans="13:18" x14ac:dyDescent="0.25">
      <c r="M1998" s="27"/>
      <c r="O1998" s="27"/>
      <c r="R1998" s="27"/>
    </row>
    <row r="1999" spans="13:18" x14ac:dyDescent="0.25">
      <c r="M1999" s="27"/>
      <c r="O1999" s="27"/>
      <c r="R1999" s="27"/>
    </row>
    <row r="2000" spans="13:18" x14ac:dyDescent="0.25">
      <c r="M2000" s="27"/>
      <c r="O2000" s="27"/>
      <c r="R2000" s="27"/>
    </row>
    <row r="2001" spans="13:18" x14ac:dyDescent="0.25">
      <c r="M2001" s="27"/>
      <c r="O2001" s="27"/>
      <c r="R2001" s="27"/>
    </row>
    <row r="2002" spans="13:18" x14ac:dyDescent="0.25">
      <c r="M2002" s="27"/>
      <c r="O2002" s="27"/>
      <c r="R2002" s="27"/>
    </row>
    <row r="2003" spans="13:18" x14ac:dyDescent="0.25">
      <c r="M2003" s="27"/>
      <c r="O2003" s="27"/>
      <c r="R2003" s="27"/>
    </row>
    <row r="2004" spans="13:18" x14ac:dyDescent="0.25">
      <c r="M2004" s="27"/>
      <c r="O2004" s="27"/>
      <c r="R2004" s="27"/>
    </row>
    <row r="2005" spans="13:18" x14ac:dyDescent="0.25">
      <c r="M2005" s="27"/>
      <c r="O2005" s="27"/>
      <c r="R2005" s="27"/>
    </row>
    <row r="2006" spans="13:18" x14ac:dyDescent="0.25">
      <c r="M2006" s="27"/>
      <c r="O2006" s="27"/>
      <c r="R2006" s="27"/>
    </row>
    <row r="2007" spans="13:18" x14ac:dyDescent="0.25">
      <c r="M2007" s="27"/>
      <c r="O2007" s="27"/>
      <c r="R2007" s="27"/>
    </row>
    <row r="2008" spans="13:18" x14ac:dyDescent="0.25">
      <c r="M2008" s="27"/>
      <c r="O2008" s="27"/>
      <c r="R2008" s="27"/>
    </row>
    <row r="2009" spans="13:18" x14ac:dyDescent="0.25">
      <c r="M2009" s="27"/>
      <c r="O2009" s="27"/>
      <c r="R2009" s="27"/>
    </row>
    <row r="2010" spans="13:18" x14ac:dyDescent="0.25">
      <c r="M2010" s="27"/>
      <c r="O2010" s="27"/>
      <c r="R2010" s="27"/>
    </row>
    <row r="2011" spans="13:18" x14ac:dyDescent="0.25">
      <c r="M2011" s="27"/>
      <c r="O2011" s="27"/>
      <c r="R2011" s="27"/>
    </row>
    <row r="2012" spans="13:18" x14ac:dyDescent="0.25">
      <c r="M2012" s="27"/>
      <c r="O2012" s="27"/>
      <c r="R2012" s="27"/>
    </row>
    <row r="2013" spans="13:18" x14ac:dyDescent="0.25">
      <c r="M2013" s="27"/>
      <c r="O2013" s="27"/>
      <c r="R2013" s="27"/>
    </row>
    <row r="2014" spans="13:18" x14ac:dyDescent="0.25">
      <c r="M2014" s="27"/>
      <c r="O2014" s="27"/>
      <c r="R2014" s="27"/>
    </row>
    <row r="2015" spans="13:18" x14ac:dyDescent="0.25">
      <c r="M2015" s="27"/>
      <c r="O2015" s="27"/>
      <c r="R2015" s="27"/>
    </row>
    <row r="2016" spans="13:18" x14ac:dyDescent="0.25">
      <c r="M2016" s="27"/>
      <c r="O2016" s="27"/>
      <c r="R2016" s="27"/>
    </row>
    <row r="2017" spans="13:18" x14ac:dyDescent="0.25">
      <c r="M2017" s="27"/>
      <c r="O2017" s="27"/>
      <c r="R2017" s="27"/>
    </row>
    <row r="2018" spans="13:18" x14ac:dyDescent="0.25">
      <c r="M2018" s="27"/>
      <c r="O2018" s="27"/>
      <c r="R2018" s="27"/>
    </row>
    <row r="2019" spans="13:18" x14ac:dyDescent="0.25">
      <c r="M2019" s="27"/>
      <c r="O2019" s="27"/>
      <c r="R2019" s="27"/>
    </row>
    <row r="2020" spans="13:18" x14ac:dyDescent="0.25">
      <c r="M2020" s="27"/>
      <c r="O2020" s="27"/>
      <c r="R2020" s="27"/>
    </row>
    <row r="2021" spans="13:18" x14ac:dyDescent="0.25">
      <c r="M2021" s="27"/>
      <c r="O2021" s="27"/>
      <c r="R2021" s="27"/>
    </row>
    <row r="2022" spans="13:18" x14ac:dyDescent="0.25">
      <c r="M2022" s="27"/>
      <c r="O2022" s="27"/>
      <c r="R2022" s="27"/>
    </row>
    <row r="2023" spans="13:18" x14ac:dyDescent="0.25">
      <c r="M2023" s="27"/>
      <c r="O2023" s="27"/>
      <c r="R2023" s="27"/>
    </row>
    <row r="2024" spans="13:18" x14ac:dyDescent="0.25">
      <c r="M2024" s="27"/>
      <c r="O2024" s="27"/>
      <c r="R2024" s="27"/>
    </row>
    <row r="2025" spans="13:18" x14ac:dyDescent="0.25">
      <c r="M2025" s="27"/>
      <c r="O2025" s="27"/>
      <c r="R2025" s="27"/>
    </row>
    <row r="2026" spans="13:18" x14ac:dyDescent="0.25">
      <c r="M2026" s="27"/>
      <c r="O2026" s="27"/>
      <c r="R2026" s="27"/>
    </row>
    <row r="2027" spans="13:18" x14ac:dyDescent="0.25">
      <c r="M2027" s="27"/>
      <c r="O2027" s="27"/>
      <c r="R2027" s="27"/>
    </row>
    <row r="2028" spans="13:18" x14ac:dyDescent="0.25">
      <c r="M2028" s="27"/>
      <c r="O2028" s="27"/>
      <c r="R2028" s="27"/>
    </row>
    <row r="2029" spans="13:18" x14ac:dyDescent="0.25">
      <c r="M2029" s="27"/>
      <c r="O2029" s="27"/>
      <c r="R2029" s="27"/>
    </row>
    <row r="2030" spans="13:18" x14ac:dyDescent="0.25">
      <c r="M2030" s="27"/>
      <c r="O2030" s="27"/>
      <c r="R2030" s="27"/>
    </row>
    <row r="2031" spans="13:18" x14ac:dyDescent="0.25">
      <c r="M2031" s="27"/>
      <c r="O2031" s="27"/>
      <c r="R2031" s="27"/>
    </row>
    <row r="2032" spans="13:18" x14ac:dyDescent="0.25">
      <c r="M2032" s="27"/>
      <c r="O2032" s="27"/>
      <c r="R2032" s="27"/>
    </row>
    <row r="2033" spans="13:18" x14ac:dyDescent="0.25">
      <c r="M2033" s="27"/>
      <c r="O2033" s="27"/>
      <c r="R2033" s="27"/>
    </row>
    <row r="2034" spans="13:18" x14ac:dyDescent="0.25">
      <c r="M2034" s="27"/>
      <c r="O2034" s="27"/>
      <c r="R2034" s="27"/>
    </row>
    <row r="2035" spans="13:18" x14ac:dyDescent="0.25">
      <c r="M2035" s="27"/>
      <c r="O2035" s="27"/>
      <c r="R2035" s="27"/>
    </row>
    <row r="2036" spans="13:18" x14ac:dyDescent="0.25">
      <c r="M2036" s="27"/>
      <c r="O2036" s="27"/>
      <c r="R2036" s="27"/>
    </row>
    <row r="2037" spans="13:18" x14ac:dyDescent="0.25">
      <c r="M2037" s="27"/>
      <c r="O2037" s="27"/>
      <c r="R2037" s="27"/>
    </row>
    <row r="2038" spans="13:18" x14ac:dyDescent="0.25">
      <c r="M2038" s="27"/>
      <c r="O2038" s="27"/>
      <c r="R2038" s="27"/>
    </row>
    <row r="2039" spans="13:18" x14ac:dyDescent="0.25">
      <c r="M2039" s="27"/>
      <c r="O2039" s="27"/>
      <c r="R2039" s="27"/>
    </row>
    <row r="2040" spans="13:18" x14ac:dyDescent="0.25">
      <c r="M2040" s="27"/>
      <c r="O2040" s="27"/>
      <c r="R2040" s="27"/>
    </row>
    <row r="2041" spans="13:18" x14ac:dyDescent="0.25">
      <c r="M2041" s="27"/>
      <c r="O2041" s="27"/>
      <c r="R2041" s="27"/>
    </row>
    <row r="2042" spans="13:18" x14ac:dyDescent="0.25">
      <c r="M2042" s="27"/>
      <c r="O2042" s="27"/>
      <c r="R2042" s="27"/>
    </row>
    <row r="2043" spans="13:18" x14ac:dyDescent="0.25">
      <c r="M2043" s="27"/>
      <c r="O2043" s="27"/>
      <c r="R2043" s="27"/>
    </row>
    <row r="2044" spans="13:18" x14ac:dyDescent="0.25">
      <c r="M2044" s="27"/>
      <c r="O2044" s="27"/>
      <c r="R2044" s="27"/>
    </row>
    <row r="2045" spans="13:18" x14ac:dyDescent="0.25">
      <c r="M2045" s="27"/>
      <c r="O2045" s="27"/>
      <c r="R2045" s="27"/>
    </row>
    <row r="2046" spans="13:18" x14ac:dyDescent="0.25">
      <c r="M2046" s="27"/>
      <c r="O2046" s="27"/>
      <c r="R2046" s="27"/>
    </row>
    <row r="2047" spans="13:18" x14ac:dyDescent="0.25">
      <c r="M2047" s="27"/>
      <c r="O2047" s="27"/>
      <c r="R2047" s="27"/>
    </row>
    <row r="2048" spans="13:18" x14ac:dyDescent="0.25">
      <c r="M2048" s="27"/>
      <c r="O2048" s="27"/>
      <c r="R2048" s="27"/>
    </row>
    <row r="2049" spans="13:18" x14ac:dyDescent="0.25">
      <c r="M2049" s="27"/>
      <c r="O2049" s="27"/>
      <c r="R2049" s="27"/>
    </row>
    <row r="2050" spans="13:18" x14ac:dyDescent="0.25">
      <c r="M2050" s="27"/>
      <c r="O2050" s="27"/>
      <c r="R2050" s="27"/>
    </row>
    <row r="2051" spans="13:18" x14ac:dyDescent="0.25">
      <c r="M2051" s="27"/>
      <c r="O2051" s="27"/>
      <c r="R2051" s="27"/>
    </row>
    <row r="2052" spans="13:18" x14ac:dyDescent="0.25">
      <c r="M2052" s="27"/>
      <c r="O2052" s="27"/>
      <c r="R2052" s="27"/>
    </row>
    <row r="2053" spans="13:18" x14ac:dyDescent="0.25">
      <c r="M2053" s="27"/>
      <c r="O2053" s="27"/>
      <c r="R2053" s="27"/>
    </row>
    <row r="2054" spans="13:18" x14ac:dyDescent="0.25">
      <c r="M2054" s="27"/>
      <c r="O2054" s="27"/>
      <c r="R2054" s="27"/>
    </row>
    <row r="2055" spans="13:18" x14ac:dyDescent="0.25">
      <c r="M2055" s="27"/>
      <c r="O2055" s="27"/>
      <c r="R2055" s="27"/>
    </row>
    <row r="2056" spans="13:18" x14ac:dyDescent="0.25">
      <c r="M2056" s="27"/>
      <c r="O2056" s="27"/>
      <c r="R2056" s="27"/>
    </row>
    <row r="2057" spans="13:18" x14ac:dyDescent="0.25">
      <c r="M2057" s="27"/>
      <c r="O2057" s="27"/>
      <c r="R2057" s="27"/>
    </row>
    <row r="2058" spans="13:18" x14ac:dyDescent="0.25">
      <c r="M2058" s="27"/>
      <c r="O2058" s="27"/>
      <c r="R2058" s="27"/>
    </row>
    <row r="2059" spans="13:18" x14ac:dyDescent="0.25">
      <c r="M2059" s="27"/>
      <c r="O2059" s="27"/>
      <c r="R2059" s="27"/>
    </row>
    <row r="2060" spans="13:18" x14ac:dyDescent="0.25">
      <c r="M2060" s="27"/>
      <c r="O2060" s="27"/>
      <c r="R2060" s="27"/>
    </row>
    <row r="2061" spans="13:18" x14ac:dyDescent="0.25">
      <c r="M2061" s="27"/>
      <c r="O2061" s="27"/>
      <c r="R2061" s="27"/>
    </row>
    <row r="2062" spans="13:18" x14ac:dyDescent="0.25">
      <c r="M2062" s="27"/>
      <c r="O2062" s="27"/>
      <c r="R2062" s="27"/>
    </row>
    <row r="2063" spans="13:18" x14ac:dyDescent="0.25">
      <c r="M2063" s="27"/>
      <c r="O2063" s="27"/>
      <c r="R2063" s="27"/>
    </row>
    <row r="2064" spans="13:18" x14ac:dyDescent="0.25">
      <c r="M2064" s="27"/>
      <c r="O2064" s="27"/>
      <c r="R2064" s="27"/>
    </row>
    <row r="2065" spans="13:18" x14ac:dyDescent="0.25">
      <c r="M2065" s="27"/>
      <c r="O2065" s="27"/>
      <c r="R2065" s="27"/>
    </row>
    <row r="2066" spans="13:18" x14ac:dyDescent="0.25">
      <c r="M2066" s="27"/>
      <c r="O2066" s="27"/>
      <c r="R2066" s="27"/>
    </row>
    <row r="2067" spans="13:18" x14ac:dyDescent="0.25">
      <c r="M2067" s="27"/>
      <c r="O2067" s="27"/>
      <c r="R2067" s="27"/>
    </row>
    <row r="2068" spans="13:18" x14ac:dyDescent="0.25">
      <c r="M2068" s="27"/>
      <c r="O2068" s="27"/>
      <c r="R2068" s="27"/>
    </row>
    <row r="2069" spans="13:18" x14ac:dyDescent="0.25">
      <c r="M2069" s="27"/>
      <c r="O2069" s="27"/>
      <c r="R2069" s="27"/>
    </row>
    <row r="2070" spans="13:18" x14ac:dyDescent="0.25">
      <c r="M2070" s="27"/>
      <c r="O2070" s="27"/>
      <c r="R2070" s="27"/>
    </row>
    <row r="2071" spans="13:18" x14ac:dyDescent="0.25">
      <c r="M2071" s="27"/>
      <c r="O2071" s="27"/>
      <c r="R2071" s="27"/>
    </row>
    <row r="2072" spans="13:18" x14ac:dyDescent="0.25">
      <c r="M2072" s="27"/>
      <c r="O2072" s="27"/>
      <c r="R2072" s="27"/>
    </row>
    <row r="2073" spans="13:18" x14ac:dyDescent="0.25">
      <c r="M2073" s="27"/>
      <c r="O2073" s="27"/>
      <c r="R2073" s="27"/>
    </row>
    <row r="2074" spans="13:18" x14ac:dyDescent="0.25">
      <c r="M2074" s="27"/>
      <c r="O2074" s="27"/>
      <c r="R2074" s="27"/>
    </row>
    <row r="2075" spans="13:18" x14ac:dyDescent="0.25">
      <c r="M2075" s="27"/>
      <c r="O2075" s="27"/>
      <c r="R2075" s="27"/>
    </row>
    <row r="2076" spans="13:18" x14ac:dyDescent="0.25">
      <c r="M2076" s="27"/>
      <c r="O2076" s="27"/>
      <c r="R2076" s="27"/>
    </row>
    <row r="2077" spans="13:18" x14ac:dyDescent="0.25">
      <c r="M2077" s="27"/>
      <c r="O2077" s="27"/>
      <c r="R2077" s="27"/>
    </row>
    <row r="2078" spans="13:18" x14ac:dyDescent="0.25">
      <c r="M2078" s="27"/>
      <c r="O2078" s="27"/>
      <c r="R2078" s="27"/>
    </row>
    <row r="2079" spans="13:18" x14ac:dyDescent="0.25">
      <c r="M2079" s="27"/>
      <c r="O2079" s="27"/>
      <c r="R2079" s="27"/>
    </row>
    <row r="2080" spans="13:18" x14ac:dyDescent="0.25">
      <c r="M2080" s="27"/>
      <c r="O2080" s="27"/>
      <c r="R2080" s="27"/>
    </row>
    <row r="2081" spans="13:18" x14ac:dyDescent="0.25">
      <c r="M2081" s="27"/>
      <c r="O2081" s="27"/>
      <c r="R2081" s="27"/>
    </row>
    <row r="2082" spans="13:18" x14ac:dyDescent="0.25">
      <c r="M2082" s="27"/>
      <c r="O2082" s="27"/>
      <c r="R2082" s="27"/>
    </row>
    <row r="2083" spans="13:18" x14ac:dyDescent="0.25">
      <c r="M2083" s="27"/>
      <c r="O2083" s="27"/>
      <c r="R2083" s="27"/>
    </row>
    <row r="2084" spans="13:18" x14ac:dyDescent="0.25">
      <c r="M2084" s="27"/>
      <c r="O2084" s="27"/>
      <c r="R2084" s="27"/>
    </row>
    <row r="2085" spans="13:18" x14ac:dyDescent="0.25">
      <c r="M2085" s="27"/>
      <c r="O2085" s="27"/>
      <c r="R2085" s="27"/>
    </row>
    <row r="2086" spans="13:18" x14ac:dyDescent="0.25">
      <c r="M2086" s="27"/>
      <c r="O2086" s="27"/>
      <c r="R2086" s="27"/>
    </row>
    <row r="2087" spans="13:18" x14ac:dyDescent="0.25">
      <c r="M2087" s="27"/>
      <c r="O2087" s="27"/>
      <c r="R2087" s="27"/>
    </row>
    <row r="2088" spans="13:18" x14ac:dyDescent="0.25">
      <c r="M2088" s="27"/>
      <c r="O2088" s="27"/>
      <c r="R2088" s="27"/>
    </row>
    <row r="2089" spans="13:18" x14ac:dyDescent="0.25">
      <c r="M2089" s="27"/>
      <c r="O2089" s="27"/>
      <c r="R2089" s="27"/>
    </row>
    <row r="2090" spans="13:18" x14ac:dyDescent="0.25">
      <c r="M2090" s="27"/>
      <c r="O2090" s="27"/>
      <c r="R2090" s="27"/>
    </row>
    <row r="2091" spans="13:18" x14ac:dyDescent="0.25">
      <c r="M2091" s="27"/>
      <c r="O2091" s="27"/>
      <c r="R2091" s="27"/>
    </row>
    <row r="2092" spans="13:18" x14ac:dyDescent="0.25">
      <c r="M2092" s="27"/>
      <c r="O2092" s="27"/>
      <c r="R2092" s="27"/>
    </row>
    <row r="2093" spans="13:18" x14ac:dyDescent="0.25">
      <c r="M2093" s="27"/>
      <c r="O2093" s="27"/>
      <c r="R2093" s="27"/>
    </row>
    <row r="2094" spans="13:18" x14ac:dyDescent="0.25">
      <c r="M2094" s="27"/>
      <c r="O2094" s="27"/>
      <c r="R2094" s="27"/>
    </row>
    <row r="2095" spans="13:18" x14ac:dyDescent="0.25">
      <c r="M2095" s="27"/>
      <c r="O2095" s="27"/>
      <c r="R2095" s="27"/>
    </row>
    <row r="2096" spans="13:18" x14ac:dyDescent="0.25">
      <c r="M2096" s="27"/>
      <c r="O2096" s="27"/>
      <c r="R2096" s="27"/>
    </row>
    <row r="2097" spans="13:18" x14ac:dyDescent="0.25">
      <c r="M2097" s="27"/>
      <c r="O2097" s="27"/>
      <c r="R2097" s="27"/>
    </row>
    <row r="2098" spans="13:18" x14ac:dyDescent="0.25">
      <c r="M2098" s="27"/>
      <c r="O2098" s="27"/>
      <c r="R2098" s="27"/>
    </row>
    <row r="2099" spans="13:18" x14ac:dyDescent="0.25">
      <c r="M2099" s="27"/>
      <c r="O2099" s="27"/>
      <c r="R2099" s="27"/>
    </row>
    <row r="2100" spans="13:18" x14ac:dyDescent="0.25">
      <c r="M2100" s="27"/>
      <c r="O2100" s="27"/>
      <c r="R2100" s="27"/>
    </row>
    <row r="2101" spans="13:18" x14ac:dyDescent="0.25">
      <c r="M2101" s="27"/>
      <c r="O2101" s="27"/>
      <c r="R2101" s="27"/>
    </row>
    <row r="2102" spans="13:18" x14ac:dyDescent="0.25">
      <c r="M2102" s="27"/>
      <c r="O2102" s="27"/>
      <c r="R2102" s="27"/>
    </row>
    <row r="2103" spans="13:18" x14ac:dyDescent="0.25">
      <c r="M2103" s="27"/>
      <c r="O2103" s="27"/>
      <c r="R2103" s="27"/>
    </row>
    <row r="2104" spans="13:18" x14ac:dyDescent="0.25">
      <c r="M2104" s="27"/>
      <c r="O2104" s="27"/>
      <c r="R2104" s="27"/>
    </row>
    <row r="2105" spans="13:18" x14ac:dyDescent="0.25">
      <c r="M2105" s="27"/>
      <c r="O2105" s="27"/>
      <c r="R2105" s="27"/>
    </row>
    <row r="2106" spans="13:18" x14ac:dyDescent="0.25">
      <c r="M2106" s="27"/>
      <c r="O2106" s="27"/>
      <c r="R2106" s="27"/>
    </row>
    <row r="2107" spans="13:18" x14ac:dyDescent="0.25">
      <c r="M2107" s="27"/>
      <c r="O2107" s="27"/>
      <c r="R2107" s="27"/>
    </row>
    <row r="2108" spans="13:18" x14ac:dyDescent="0.25">
      <c r="M2108" s="27"/>
      <c r="O2108" s="27"/>
      <c r="R2108" s="27"/>
    </row>
    <row r="2109" spans="13:18" x14ac:dyDescent="0.25">
      <c r="M2109" s="27"/>
      <c r="O2109" s="27"/>
      <c r="R2109" s="27"/>
    </row>
    <row r="2110" spans="13:18" x14ac:dyDescent="0.25">
      <c r="M2110" s="27"/>
      <c r="O2110" s="27"/>
      <c r="R2110" s="27"/>
    </row>
    <row r="2111" spans="13:18" x14ac:dyDescent="0.25">
      <c r="M2111" s="27"/>
      <c r="O2111" s="27"/>
      <c r="R2111" s="27"/>
    </row>
    <row r="2112" spans="13:18" x14ac:dyDescent="0.25">
      <c r="M2112" s="27"/>
      <c r="O2112" s="27"/>
      <c r="R2112" s="27"/>
    </row>
    <row r="2113" spans="13:18" x14ac:dyDescent="0.25">
      <c r="M2113" s="27"/>
      <c r="O2113" s="27"/>
      <c r="R2113" s="27"/>
    </row>
    <row r="2114" spans="13:18" x14ac:dyDescent="0.25">
      <c r="M2114" s="27"/>
      <c r="O2114" s="27"/>
      <c r="R2114" s="27"/>
    </row>
    <row r="2115" spans="13:18" x14ac:dyDescent="0.25">
      <c r="M2115" s="27"/>
      <c r="O2115" s="27"/>
      <c r="R2115" s="27"/>
    </row>
    <row r="2116" spans="13:18" x14ac:dyDescent="0.25">
      <c r="M2116" s="27"/>
      <c r="O2116" s="27"/>
      <c r="R2116" s="27"/>
    </row>
    <row r="2117" spans="13:18" x14ac:dyDescent="0.25">
      <c r="M2117" s="27"/>
      <c r="O2117" s="27"/>
      <c r="R2117" s="27"/>
    </row>
    <row r="2118" spans="13:18" x14ac:dyDescent="0.25">
      <c r="M2118" s="27"/>
      <c r="O2118" s="27"/>
      <c r="R2118" s="27"/>
    </row>
    <row r="2119" spans="13:18" x14ac:dyDescent="0.25">
      <c r="M2119" s="27"/>
      <c r="O2119" s="27"/>
      <c r="R2119" s="27"/>
    </row>
    <row r="2120" spans="13:18" x14ac:dyDescent="0.25">
      <c r="M2120" s="27"/>
      <c r="O2120" s="27"/>
      <c r="R2120" s="27"/>
    </row>
    <row r="2121" spans="13:18" x14ac:dyDescent="0.25">
      <c r="M2121" s="27"/>
      <c r="O2121" s="27"/>
      <c r="R2121" s="27"/>
    </row>
    <row r="2122" spans="13:18" x14ac:dyDescent="0.25">
      <c r="M2122" s="27"/>
      <c r="O2122" s="27"/>
      <c r="R2122" s="27"/>
    </row>
    <row r="2123" spans="13:18" x14ac:dyDescent="0.25">
      <c r="M2123" s="27"/>
      <c r="O2123" s="27"/>
      <c r="R2123" s="27"/>
    </row>
    <row r="2124" spans="13:18" x14ac:dyDescent="0.25">
      <c r="M2124" s="27"/>
      <c r="O2124" s="27"/>
      <c r="R2124" s="27"/>
    </row>
    <row r="2125" spans="13:18" x14ac:dyDescent="0.25">
      <c r="M2125" s="27"/>
      <c r="O2125" s="27"/>
      <c r="R2125" s="27"/>
    </row>
    <row r="2126" spans="13:18" x14ac:dyDescent="0.25">
      <c r="M2126" s="27"/>
      <c r="O2126" s="27"/>
      <c r="R2126" s="27"/>
    </row>
    <row r="2127" spans="13:18" x14ac:dyDescent="0.25">
      <c r="M2127" s="27"/>
      <c r="O2127" s="27"/>
      <c r="R2127" s="27"/>
    </row>
    <row r="2128" spans="13:18" x14ac:dyDescent="0.25">
      <c r="M2128" s="27"/>
      <c r="O2128" s="27"/>
      <c r="R2128" s="27"/>
    </row>
    <row r="2129" spans="13:18" x14ac:dyDescent="0.25">
      <c r="M2129" s="27"/>
      <c r="O2129" s="27"/>
      <c r="R2129" s="27"/>
    </row>
    <row r="2130" spans="13:18" x14ac:dyDescent="0.25">
      <c r="M2130" s="27"/>
      <c r="O2130" s="27"/>
      <c r="R2130" s="27"/>
    </row>
    <row r="2131" spans="13:18" x14ac:dyDescent="0.25">
      <c r="M2131" s="27"/>
      <c r="O2131" s="27"/>
      <c r="R2131" s="27"/>
    </row>
    <row r="2132" spans="13:18" x14ac:dyDescent="0.25">
      <c r="M2132" s="27"/>
      <c r="O2132" s="27"/>
      <c r="R2132" s="27"/>
    </row>
    <row r="2133" spans="13:18" x14ac:dyDescent="0.25">
      <c r="M2133" s="27"/>
      <c r="O2133" s="27"/>
      <c r="R2133" s="27"/>
    </row>
    <row r="2134" spans="13:18" x14ac:dyDescent="0.25">
      <c r="M2134" s="27"/>
      <c r="O2134" s="27"/>
      <c r="R2134" s="27"/>
    </row>
    <row r="2135" spans="13:18" x14ac:dyDescent="0.25">
      <c r="M2135" s="27"/>
      <c r="O2135" s="27"/>
      <c r="R2135" s="27"/>
    </row>
    <row r="2136" spans="13:18" x14ac:dyDescent="0.25">
      <c r="M2136" s="27"/>
      <c r="O2136" s="27"/>
      <c r="R2136" s="27"/>
    </row>
    <row r="2137" spans="13:18" x14ac:dyDescent="0.25">
      <c r="M2137" s="27"/>
      <c r="O2137" s="27"/>
      <c r="R2137" s="27"/>
    </row>
    <row r="2138" spans="13:18" x14ac:dyDescent="0.25">
      <c r="M2138" s="27"/>
      <c r="O2138" s="27"/>
      <c r="R2138" s="27"/>
    </row>
    <row r="2139" spans="13:18" x14ac:dyDescent="0.25">
      <c r="M2139" s="27"/>
      <c r="O2139" s="27"/>
      <c r="R2139" s="27"/>
    </row>
    <row r="2140" spans="13:18" x14ac:dyDescent="0.25">
      <c r="M2140" s="27"/>
      <c r="O2140" s="27"/>
      <c r="R2140" s="27"/>
    </row>
    <row r="2141" spans="13:18" x14ac:dyDescent="0.25">
      <c r="M2141" s="27"/>
      <c r="O2141" s="27"/>
      <c r="R2141" s="27"/>
    </row>
    <row r="2142" spans="13:18" x14ac:dyDescent="0.25">
      <c r="M2142" s="27"/>
      <c r="O2142" s="27"/>
      <c r="R2142" s="27"/>
    </row>
    <row r="2143" spans="13:18" x14ac:dyDescent="0.25">
      <c r="M2143" s="27"/>
      <c r="O2143" s="27"/>
      <c r="R2143" s="27"/>
    </row>
    <row r="2144" spans="13:18" x14ac:dyDescent="0.25">
      <c r="M2144" s="27"/>
      <c r="O2144" s="27"/>
      <c r="R2144" s="27"/>
    </row>
    <row r="2145" spans="13:18" x14ac:dyDescent="0.25">
      <c r="M2145" s="27"/>
      <c r="O2145" s="27"/>
      <c r="R2145" s="27"/>
    </row>
    <row r="2146" spans="13:18" x14ac:dyDescent="0.25">
      <c r="M2146" s="27"/>
      <c r="O2146" s="27"/>
      <c r="R2146" s="27"/>
    </row>
    <row r="2147" spans="13:18" x14ac:dyDescent="0.25">
      <c r="M2147" s="27"/>
      <c r="O2147" s="27"/>
      <c r="R2147" s="27"/>
    </row>
    <row r="2148" spans="13:18" x14ac:dyDescent="0.25">
      <c r="M2148" s="27"/>
      <c r="O2148" s="27"/>
      <c r="R2148" s="27"/>
    </row>
    <row r="2149" spans="13:18" x14ac:dyDescent="0.25">
      <c r="M2149" s="27"/>
      <c r="O2149" s="27"/>
      <c r="R2149" s="27"/>
    </row>
    <row r="2150" spans="13:18" x14ac:dyDescent="0.25">
      <c r="M2150" s="27"/>
      <c r="O2150" s="27"/>
      <c r="R2150" s="27"/>
    </row>
    <row r="2151" spans="13:18" x14ac:dyDescent="0.25">
      <c r="M2151" s="27"/>
      <c r="O2151" s="27"/>
      <c r="R2151" s="27"/>
    </row>
    <row r="2152" spans="13:18" x14ac:dyDescent="0.25">
      <c r="M2152" s="27"/>
      <c r="O2152" s="27"/>
      <c r="R2152" s="27"/>
    </row>
    <row r="2153" spans="13:18" x14ac:dyDescent="0.25">
      <c r="M2153" s="27"/>
      <c r="O2153" s="27"/>
      <c r="R2153" s="27"/>
    </row>
    <row r="2154" spans="13:18" x14ac:dyDescent="0.25">
      <c r="M2154" s="27"/>
      <c r="O2154" s="27"/>
      <c r="R2154" s="27"/>
    </row>
    <row r="2155" spans="13:18" x14ac:dyDescent="0.25">
      <c r="M2155" s="27"/>
      <c r="O2155" s="27"/>
      <c r="R2155" s="27"/>
    </row>
    <row r="2156" spans="13:18" x14ac:dyDescent="0.25">
      <c r="M2156" s="27"/>
      <c r="O2156" s="27"/>
      <c r="R2156" s="27"/>
    </row>
    <row r="2157" spans="13:18" x14ac:dyDescent="0.25">
      <c r="M2157" s="27"/>
      <c r="O2157" s="27"/>
      <c r="R2157" s="27"/>
    </row>
    <row r="2158" spans="13:18" x14ac:dyDescent="0.25">
      <c r="M2158" s="27"/>
      <c r="O2158" s="27"/>
      <c r="R2158" s="27"/>
    </row>
    <row r="2159" spans="13:18" x14ac:dyDescent="0.25">
      <c r="M2159" s="27"/>
      <c r="O2159" s="27"/>
      <c r="R2159" s="27"/>
    </row>
    <row r="2160" spans="13:18" x14ac:dyDescent="0.25">
      <c r="M2160" s="27"/>
      <c r="O2160" s="27"/>
      <c r="R2160" s="27"/>
    </row>
    <row r="2161" spans="13:18" x14ac:dyDescent="0.25">
      <c r="M2161" s="27"/>
      <c r="O2161" s="27"/>
      <c r="R2161" s="27"/>
    </row>
    <row r="2162" spans="13:18" x14ac:dyDescent="0.25">
      <c r="M2162" s="27"/>
      <c r="O2162" s="27"/>
      <c r="R2162" s="27"/>
    </row>
    <row r="2163" spans="13:18" x14ac:dyDescent="0.25">
      <c r="M2163" s="27"/>
      <c r="O2163" s="27"/>
      <c r="R2163" s="27"/>
    </row>
    <row r="2164" spans="13:18" x14ac:dyDescent="0.25">
      <c r="M2164" s="27"/>
      <c r="O2164" s="27"/>
      <c r="R2164" s="27"/>
    </row>
    <row r="2165" spans="13:18" x14ac:dyDescent="0.25">
      <c r="M2165" s="27"/>
      <c r="O2165" s="27"/>
      <c r="R2165" s="27"/>
    </row>
    <row r="2166" spans="13:18" x14ac:dyDescent="0.25">
      <c r="M2166" s="27"/>
      <c r="O2166" s="27"/>
      <c r="R2166" s="27"/>
    </row>
    <row r="2167" spans="13:18" x14ac:dyDescent="0.25">
      <c r="M2167" s="27"/>
      <c r="O2167" s="27"/>
      <c r="R2167" s="27"/>
    </row>
    <row r="2168" spans="13:18" x14ac:dyDescent="0.25">
      <c r="M2168" s="27"/>
      <c r="O2168" s="27"/>
      <c r="R2168" s="27"/>
    </row>
    <row r="2169" spans="13:18" x14ac:dyDescent="0.25">
      <c r="M2169" s="27"/>
      <c r="O2169" s="27"/>
      <c r="R2169" s="27"/>
    </row>
    <row r="2170" spans="13:18" x14ac:dyDescent="0.25">
      <c r="M2170" s="27"/>
      <c r="O2170" s="27"/>
      <c r="R2170" s="27"/>
    </row>
    <row r="2171" spans="13:18" x14ac:dyDescent="0.25">
      <c r="M2171" s="27"/>
      <c r="O2171" s="27"/>
      <c r="R2171" s="27"/>
    </row>
    <row r="2172" spans="13:18" x14ac:dyDescent="0.25">
      <c r="M2172" s="27"/>
      <c r="O2172" s="27"/>
      <c r="R2172" s="27"/>
    </row>
    <row r="2173" spans="13:18" x14ac:dyDescent="0.25">
      <c r="M2173" s="27"/>
      <c r="O2173" s="27"/>
      <c r="R2173" s="27"/>
    </row>
    <row r="2174" spans="13:18" x14ac:dyDescent="0.25">
      <c r="M2174" s="27"/>
      <c r="O2174" s="27"/>
      <c r="R2174" s="27"/>
    </row>
    <row r="2175" spans="13:18" x14ac:dyDescent="0.25">
      <c r="M2175" s="27"/>
      <c r="O2175" s="27"/>
      <c r="R2175" s="27"/>
    </row>
    <row r="2176" spans="13:18" x14ac:dyDescent="0.25">
      <c r="M2176" s="27"/>
      <c r="O2176" s="27"/>
      <c r="R2176" s="27"/>
    </row>
    <row r="2177" spans="13:18" x14ac:dyDescent="0.25">
      <c r="M2177" s="27"/>
      <c r="O2177" s="27"/>
      <c r="R2177" s="27"/>
    </row>
    <row r="2178" spans="13:18" x14ac:dyDescent="0.25">
      <c r="M2178" s="27"/>
      <c r="O2178" s="27"/>
      <c r="R2178" s="27"/>
    </row>
    <row r="2179" spans="13:18" x14ac:dyDescent="0.25">
      <c r="M2179" s="27"/>
      <c r="O2179" s="27"/>
      <c r="R2179" s="27"/>
    </row>
    <row r="2180" spans="13:18" x14ac:dyDescent="0.25">
      <c r="M2180" s="27"/>
      <c r="O2180" s="27"/>
      <c r="R2180" s="27"/>
    </row>
    <row r="2181" spans="13:18" x14ac:dyDescent="0.25">
      <c r="M2181" s="27"/>
      <c r="O2181" s="27"/>
      <c r="R2181" s="27"/>
    </row>
    <row r="2182" spans="13:18" x14ac:dyDescent="0.25">
      <c r="M2182" s="27"/>
      <c r="O2182" s="27"/>
      <c r="R2182" s="27"/>
    </row>
    <row r="2183" spans="13:18" x14ac:dyDescent="0.25">
      <c r="M2183" s="27"/>
      <c r="O2183" s="27"/>
      <c r="R2183" s="27"/>
    </row>
    <row r="2184" spans="13:18" x14ac:dyDescent="0.25">
      <c r="M2184" s="27"/>
      <c r="O2184" s="27"/>
      <c r="R2184" s="27"/>
    </row>
    <row r="2185" spans="13:18" x14ac:dyDescent="0.25">
      <c r="M2185" s="27"/>
      <c r="O2185" s="27"/>
      <c r="R2185" s="27"/>
    </row>
    <row r="2186" spans="13:18" x14ac:dyDescent="0.25">
      <c r="M2186" s="27"/>
      <c r="O2186" s="27"/>
      <c r="R2186" s="27"/>
    </row>
    <row r="2187" spans="13:18" x14ac:dyDescent="0.25">
      <c r="M2187" s="27"/>
      <c r="O2187" s="27"/>
      <c r="R2187" s="27"/>
    </row>
    <row r="2188" spans="13:18" x14ac:dyDescent="0.25">
      <c r="M2188" s="27"/>
      <c r="O2188" s="27"/>
      <c r="R2188" s="27"/>
    </row>
    <row r="2189" spans="13:18" x14ac:dyDescent="0.25">
      <c r="M2189" s="27"/>
      <c r="O2189" s="27"/>
      <c r="R2189" s="27"/>
    </row>
    <row r="2190" spans="13:18" x14ac:dyDescent="0.25">
      <c r="M2190" s="27"/>
      <c r="O2190" s="27"/>
      <c r="R2190" s="27"/>
    </row>
    <row r="2191" spans="13:18" x14ac:dyDescent="0.25">
      <c r="M2191" s="27"/>
      <c r="O2191" s="27"/>
      <c r="R2191" s="27"/>
    </row>
    <row r="2192" spans="13:18" x14ac:dyDescent="0.25">
      <c r="M2192" s="27"/>
      <c r="O2192" s="27"/>
      <c r="R2192" s="27"/>
    </row>
    <row r="2193" spans="13:18" x14ac:dyDescent="0.25">
      <c r="M2193" s="27"/>
      <c r="O2193" s="27"/>
      <c r="R2193" s="27"/>
    </row>
    <row r="2194" spans="13:18" x14ac:dyDescent="0.25">
      <c r="M2194" s="27"/>
      <c r="O2194" s="27"/>
      <c r="R2194" s="27"/>
    </row>
    <row r="2195" spans="13:18" x14ac:dyDescent="0.25">
      <c r="M2195" s="27"/>
      <c r="O2195" s="27"/>
      <c r="R2195" s="27"/>
    </row>
    <row r="2196" spans="13:18" x14ac:dyDescent="0.25">
      <c r="M2196" s="27"/>
      <c r="O2196" s="27"/>
      <c r="R2196" s="27"/>
    </row>
    <row r="2197" spans="13:18" x14ac:dyDescent="0.25">
      <c r="M2197" s="27"/>
      <c r="O2197" s="27"/>
      <c r="R2197" s="27"/>
    </row>
    <row r="2198" spans="13:18" x14ac:dyDescent="0.25">
      <c r="M2198" s="27"/>
      <c r="O2198" s="27"/>
      <c r="R2198" s="27"/>
    </row>
    <row r="2199" spans="13:18" x14ac:dyDescent="0.25">
      <c r="M2199" s="27"/>
      <c r="O2199" s="27"/>
      <c r="R2199" s="27"/>
    </row>
    <row r="2200" spans="13:18" x14ac:dyDescent="0.25">
      <c r="M2200" s="27"/>
      <c r="O2200" s="27"/>
      <c r="R2200" s="27"/>
    </row>
    <row r="2201" spans="13:18" x14ac:dyDescent="0.25">
      <c r="M2201" s="27"/>
      <c r="O2201" s="27"/>
      <c r="R2201" s="27"/>
    </row>
    <row r="2202" spans="13:18" x14ac:dyDescent="0.25">
      <c r="M2202" s="27"/>
      <c r="O2202" s="27"/>
      <c r="R2202" s="27"/>
    </row>
    <row r="2203" spans="13:18" x14ac:dyDescent="0.25">
      <c r="M2203" s="27"/>
      <c r="O2203" s="27"/>
      <c r="R2203" s="27"/>
    </row>
    <row r="2204" spans="13:18" x14ac:dyDescent="0.25">
      <c r="M2204" s="27"/>
      <c r="O2204" s="27"/>
      <c r="R2204" s="27"/>
    </row>
    <row r="2205" spans="13:18" x14ac:dyDescent="0.25">
      <c r="M2205" s="27"/>
      <c r="O2205" s="27"/>
      <c r="R2205" s="27"/>
    </row>
    <row r="2206" spans="13:18" x14ac:dyDescent="0.25">
      <c r="M2206" s="27"/>
      <c r="O2206" s="27"/>
      <c r="R2206" s="27"/>
    </row>
    <row r="2207" spans="13:18" x14ac:dyDescent="0.25">
      <c r="M2207" s="27"/>
      <c r="O2207" s="27"/>
      <c r="R2207" s="27"/>
    </row>
    <row r="2208" spans="13:18" x14ac:dyDescent="0.25">
      <c r="M2208" s="27"/>
      <c r="O2208" s="27"/>
      <c r="R2208" s="27"/>
    </row>
    <row r="2209" spans="13:18" x14ac:dyDescent="0.25">
      <c r="M2209" s="27"/>
      <c r="O2209" s="27"/>
      <c r="R2209" s="27"/>
    </row>
    <row r="2210" spans="13:18" x14ac:dyDescent="0.25">
      <c r="M2210" s="27"/>
      <c r="O2210" s="27"/>
      <c r="R2210" s="27"/>
    </row>
    <row r="2211" spans="13:18" x14ac:dyDescent="0.25">
      <c r="M2211" s="27"/>
      <c r="O2211" s="27"/>
      <c r="R2211" s="27"/>
    </row>
    <row r="2212" spans="13:18" x14ac:dyDescent="0.25">
      <c r="M2212" s="27"/>
      <c r="O2212" s="27"/>
      <c r="R2212" s="27"/>
    </row>
    <row r="2213" spans="13:18" x14ac:dyDescent="0.25">
      <c r="M2213" s="27"/>
      <c r="O2213" s="27"/>
      <c r="R2213" s="27"/>
    </row>
    <row r="2214" spans="13:18" x14ac:dyDescent="0.25">
      <c r="M2214" s="27"/>
      <c r="O2214" s="27"/>
      <c r="R2214" s="27"/>
    </row>
    <row r="2215" spans="13:18" x14ac:dyDescent="0.25">
      <c r="M2215" s="27"/>
      <c r="O2215" s="27"/>
      <c r="R2215" s="27"/>
    </row>
    <row r="2216" spans="13:18" x14ac:dyDescent="0.25">
      <c r="M2216" s="27"/>
      <c r="O2216" s="27"/>
      <c r="R2216" s="27"/>
    </row>
    <row r="2217" spans="13:18" x14ac:dyDescent="0.25">
      <c r="M2217" s="27"/>
      <c r="O2217" s="27"/>
      <c r="R2217" s="27"/>
    </row>
    <row r="2218" spans="13:18" x14ac:dyDescent="0.25">
      <c r="M2218" s="27"/>
      <c r="O2218" s="27"/>
      <c r="R2218" s="27"/>
    </row>
    <row r="2219" spans="13:18" x14ac:dyDescent="0.25">
      <c r="M2219" s="27"/>
      <c r="O2219" s="27"/>
      <c r="R2219" s="27"/>
    </row>
    <row r="2220" spans="13:18" x14ac:dyDescent="0.25">
      <c r="M2220" s="27"/>
      <c r="O2220" s="27"/>
      <c r="R2220" s="27"/>
    </row>
    <row r="2221" spans="13:18" x14ac:dyDescent="0.25">
      <c r="M2221" s="27"/>
      <c r="O2221" s="27"/>
      <c r="R2221" s="27"/>
    </row>
    <row r="2222" spans="13:18" x14ac:dyDescent="0.25">
      <c r="M2222" s="27"/>
      <c r="O2222" s="27"/>
      <c r="R2222" s="27"/>
    </row>
    <row r="2223" spans="13:18" x14ac:dyDescent="0.25">
      <c r="M2223" s="27"/>
      <c r="O2223" s="27"/>
      <c r="R2223" s="27"/>
    </row>
    <row r="2224" spans="13:18" x14ac:dyDescent="0.25">
      <c r="M2224" s="27"/>
      <c r="O2224" s="27"/>
      <c r="R2224" s="27"/>
    </row>
    <row r="2225" spans="13:18" x14ac:dyDescent="0.25">
      <c r="M2225" s="27"/>
      <c r="O2225" s="27"/>
      <c r="R2225" s="27"/>
    </row>
    <row r="2226" spans="13:18" x14ac:dyDescent="0.25">
      <c r="M2226" s="27"/>
      <c r="O2226" s="27"/>
      <c r="R2226" s="27"/>
    </row>
    <row r="2227" spans="13:18" x14ac:dyDescent="0.25">
      <c r="M2227" s="27"/>
      <c r="O2227" s="27"/>
      <c r="R2227" s="27"/>
    </row>
    <row r="2228" spans="13:18" x14ac:dyDescent="0.25">
      <c r="M2228" s="27"/>
      <c r="O2228" s="27"/>
      <c r="R2228" s="27"/>
    </row>
    <row r="2229" spans="13:18" x14ac:dyDescent="0.25">
      <c r="M2229" s="27"/>
      <c r="O2229" s="27"/>
      <c r="R2229" s="27"/>
    </row>
    <row r="2230" spans="13:18" x14ac:dyDescent="0.25">
      <c r="M2230" s="27"/>
      <c r="O2230" s="27"/>
      <c r="R2230" s="27"/>
    </row>
    <row r="2231" spans="13:18" x14ac:dyDescent="0.25">
      <c r="M2231" s="27"/>
      <c r="O2231" s="27"/>
      <c r="R2231" s="27"/>
    </row>
    <row r="2232" spans="13:18" x14ac:dyDescent="0.25">
      <c r="M2232" s="27"/>
      <c r="O2232" s="27"/>
      <c r="R2232" s="27"/>
    </row>
    <row r="2233" spans="13:18" x14ac:dyDescent="0.25">
      <c r="M2233" s="27"/>
      <c r="O2233" s="27"/>
      <c r="R2233" s="27"/>
    </row>
    <row r="2234" spans="13:18" x14ac:dyDescent="0.25">
      <c r="M2234" s="27"/>
      <c r="O2234" s="27"/>
      <c r="R2234" s="27"/>
    </row>
    <row r="2235" spans="13:18" x14ac:dyDescent="0.25">
      <c r="M2235" s="27"/>
      <c r="O2235" s="27"/>
      <c r="R2235" s="27"/>
    </row>
    <row r="2236" spans="13:18" x14ac:dyDescent="0.25">
      <c r="M2236" s="27"/>
      <c r="O2236" s="27"/>
      <c r="R2236" s="27"/>
    </row>
    <row r="2237" spans="13:18" x14ac:dyDescent="0.25">
      <c r="M2237" s="27"/>
      <c r="O2237" s="27"/>
      <c r="R2237" s="27"/>
    </row>
    <row r="2238" spans="13:18" x14ac:dyDescent="0.25">
      <c r="M2238" s="27"/>
      <c r="O2238" s="27"/>
      <c r="R2238" s="27"/>
    </row>
    <row r="2239" spans="13:18" x14ac:dyDescent="0.25">
      <c r="M2239" s="27"/>
      <c r="O2239" s="27"/>
      <c r="R2239" s="27"/>
    </row>
    <row r="2240" spans="13:18" x14ac:dyDescent="0.25">
      <c r="M2240" s="27"/>
      <c r="O2240" s="27"/>
      <c r="R2240" s="27"/>
    </row>
    <row r="2241" spans="13:18" x14ac:dyDescent="0.25">
      <c r="M2241" s="27"/>
      <c r="O2241" s="27"/>
      <c r="R2241" s="27"/>
    </row>
    <row r="2242" spans="13:18" x14ac:dyDescent="0.25">
      <c r="M2242" s="27"/>
      <c r="O2242" s="27"/>
      <c r="R2242" s="27"/>
    </row>
    <row r="2243" spans="13:18" x14ac:dyDescent="0.25">
      <c r="M2243" s="27"/>
      <c r="O2243" s="27"/>
      <c r="R2243" s="27"/>
    </row>
    <row r="2244" spans="13:18" x14ac:dyDescent="0.25">
      <c r="M2244" s="27"/>
      <c r="O2244" s="27"/>
      <c r="R2244" s="27"/>
    </row>
    <row r="2245" spans="13:18" x14ac:dyDescent="0.25">
      <c r="M2245" s="27"/>
      <c r="O2245" s="27"/>
      <c r="R2245" s="27"/>
    </row>
    <row r="2246" spans="13:18" x14ac:dyDescent="0.25">
      <c r="M2246" s="27"/>
      <c r="O2246" s="27"/>
      <c r="R2246" s="27"/>
    </row>
    <row r="2247" spans="13:18" x14ac:dyDescent="0.25">
      <c r="M2247" s="27"/>
      <c r="O2247" s="27"/>
      <c r="R2247" s="27"/>
    </row>
    <row r="2248" spans="13:18" x14ac:dyDescent="0.25">
      <c r="M2248" s="27"/>
      <c r="O2248" s="27"/>
      <c r="R2248" s="27"/>
    </row>
    <row r="2249" spans="13:18" x14ac:dyDescent="0.25">
      <c r="M2249" s="27"/>
      <c r="O2249" s="27"/>
      <c r="R2249" s="27"/>
    </row>
    <row r="2250" spans="13:18" x14ac:dyDescent="0.25">
      <c r="M2250" s="27"/>
      <c r="O2250" s="27"/>
      <c r="R2250" s="27"/>
    </row>
    <row r="2251" spans="13:18" x14ac:dyDescent="0.25">
      <c r="M2251" s="27"/>
      <c r="O2251" s="27"/>
      <c r="R2251" s="27"/>
    </row>
    <row r="2252" spans="13:18" x14ac:dyDescent="0.25">
      <c r="M2252" s="27"/>
      <c r="O2252" s="27"/>
      <c r="R2252" s="27"/>
    </row>
    <row r="2253" spans="13:18" x14ac:dyDescent="0.25">
      <c r="M2253" s="27"/>
      <c r="O2253" s="27"/>
      <c r="R2253" s="27"/>
    </row>
    <row r="2254" spans="13:18" x14ac:dyDescent="0.25">
      <c r="M2254" s="27"/>
      <c r="O2254" s="27"/>
      <c r="R2254" s="27"/>
    </row>
    <row r="2255" spans="13:18" x14ac:dyDescent="0.25">
      <c r="M2255" s="27"/>
      <c r="O2255" s="27"/>
      <c r="R2255" s="27"/>
    </row>
    <row r="2256" spans="13:18" x14ac:dyDescent="0.25">
      <c r="M2256" s="27"/>
      <c r="O2256" s="27"/>
      <c r="R2256" s="27"/>
    </row>
    <row r="2257" spans="13:18" x14ac:dyDescent="0.25">
      <c r="M2257" s="27"/>
      <c r="O2257" s="27"/>
      <c r="R2257" s="27"/>
    </row>
    <row r="2258" spans="13:18" x14ac:dyDescent="0.25">
      <c r="M2258" s="27"/>
      <c r="O2258" s="27"/>
      <c r="R2258" s="27"/>
    </row>
    <row r="2259" spans="13:18" x14ac:dyDescent="0.25">
      <c r="M2259" s="27"/>
      <c r="O2259" s="27"/>
      <c r="R2259" s="27"/>
    </row>
    <row r="2260" spans="13:18" x14ac:dyDescent="0.25">
      <c r="M2260" s="27"/>
      <c r="O2260" s="27"/>
      <c r="R2260" s="27"/>
    </row>
    <row r="2261" spans="13:18" x14ac:dyDescent="0.25">
      <c r="M2261" s="27"/>
      <c r="O2261" s="27"/>
      <c r="R2261" s="27"/>
    </row>
    <row r="2262" spans="13:18" x14ac:dyDescent="0.25">
      <c r="M2262" s="27"/>
      <c r="O2262" s="27"/>
      <c r="R2262" s="27"/>
    </row>
    <row r="2263" spans="13:18" x14ac:dyDescent="0.25">
      <c r="M2263" s="27"/>
      <c r="O2263" s="27"/>
      <c r="R2263" s="27"/>
    </row>
    <row r="2264" spans="13:18" x14ac:dyDescent="0.25">
      <c r="M2264" s="27"/>
      <c r="O2264" s="27"/>
      <c r="R2264" s="27"/>
    </row>
    <row r="2265" spans="13:18" x14ac:dyDescent="0.25">
      <c r="M2265" s="27"/>
      <c r="O2265" s="27"/>
      <c r="R2265" s="27"/>
    </row>
    <row r="2266" spans="13:18" x14ac:dyDescent="0.25">
      <c r="M2266" s="27"/>
      <c r="O2266" s="27"/>
      <c r="R2266" s="27"/>
    </row>
    <row r="2267" spans="13:18" x14ac:dyDescent="0.25">
      <c r="M2267" s="27"/>
      <c r="O2267" s="27"/>
      <c r="R2267" s="27"/>
    </row>
    <row r="2268" spans="13:18" x14ac:dyDescent="0.25">
      <c r="M2268" s="27"/>
      <c r="O2268" s="27"/>
      <c r="R2268" s="27"/>
    </row>
    <row r="2269" spans="13:18" x14ac:dyDescent="0.25">
      <c r="M2269" s="27"/>
      <c r="O2269" s="27"/>
      <c r="R2269" s="27"/>
    </row>
    <row r="2270" spans="13:18" x14ac:dyDescent="0.25">
      <c r="M2270" s="27"/>
      <c r="O2270" s="27"/>
      <c r="R2270" s="27"/>
    </row>
    <row r="2271" spans="13:18" x14ac:dyDescent="0.25">
      <c r="M2271" s="27"/>
      <c r="O2271" s="27"/>
      <c r="R2271" s="27"/>
    </row>
    <row r="2272" spans="13:18" x14ac:dyDescent="0.25">
      <c r="M2272" s="27"/>
      <c r="O2272" s="27"/>
      <c r="R2272" s="27"/>
    </row>
    <row r="2273" spans="13:18" x14ac:dyDescent="0.25">
      <c r="M2273" s="27"/>
      <c r="O2273" s="27"/>
      <c r="R2273" s="27"/>
    </row>
    <row r="2274" spans="13:18" x14ac:dyDescent="0.25">
      <c r="M2274" s="27"/>
      <c r="O2274" s="27"/>
      <c r="R2274" s="27"/>
    </row>
    <row r="2275" spans="13:18" x14ac:dyDescent="0.25">
      <c r="M2275" s="27"/>
      <c r="O2275" s="27"/>
      <c r="R2275" s="27"/>
    </row>
    <row r="2276" spans="13:18" x14ac:dyDescent="0.25">
      <c r="M2276" s="27"/>
      <c r="O2276" s="27"/>
      <c r="R2276" s="27"/>
    </row>
    <row r="2277" spans="13:18" x14ac:dyDescent="0.25">
      <c r="M2277" s="27"/>
      <c r="O2277" s="27"/>
      <c r="R2277" s="27"/>
    </row>
    <row r="2278" spans="13:18" x14ac:dyDescent="0.25">
      <c r="M2278" s="27"/>
      <c r="O2278" s="27"/>
      <c r="R2278" s="27"/>
    </row>
    <row r="2279" spans="13:18" x14ac:dyDescent="0.25">
      <c r="M2279" s="27"/>
      <c r="O2279" s="27"/>
      <c r="R2279" s="27"/>
    </row>
    <row r="2280" spans="13:18" x14ac:dyDescent="0.25">
      <c r="M2280" s="27"/>
      <c r="O2280" s="27"/>
      <c r="R2280" s="27"/>
    </row>
    <row r="2281" spans="13:18" x14ac:dyDescent="0.25">
      <c r="M2281" s="27"/>
      <c r="O2281" s="27"/>
      <c r="R2281" s="27"/>
    </row>
    <row r="2282" spans="13:18" x14ac:dyDescent="0.25">
      <c r="M2282" s="27"/>
      <c r="O2282" s="27"/>
      <c r="R2282" s="27"/>
    </row>
    <row r="2283" spans="13:18" x14ac:dyDescent="0.25">
      <c r="M2283" s="27"/>
      <c r="O2283" s="27"/>
      <c r="R2283" s="27"/>
    </row>
    <row r="2284" spans="13:18" x14ac:dyDescent="0.25">
      <c r="M2284" s="27"/>
      <c r="O2284" s="27"/>
      <c r="R2284" s="27"/>
    </row>
    <row r="2285" spans="13:18" x14ac:dyDescent="0.25">
      <c r="M2285" s="27"/>
      <c r="O2285" s="27"/>
      <c r="R2285" s="27"/>
    </row>
    <row r="2286" spans="13:18" x14ac:dyDescent="0.25">
      <c r="M2286" s="27"/>
      <c r="O2286" s="27"/>
      <c r="R2286" s="27"/>
    </row>
    <row r="2287" spans="13:18" x14ac:dyDescent="0.25">
      <c r="M2287" s="27"/>
      <c r="O2287" s="27"/>
      <c r="R2287" s="27"/>
    </row>
    <row r="2288" spans="13:18" x14ac:dyDescent="0.25">
      <c r="M2288" s="27"/>
      <c r="O2288" s="27"/>
      <c r="R2288" s="27"/>
    </row>
    <row r="2289" spans="13:18" x14ac:dyDescent="0.25">
      <c r="M2289" s="27"/>
      <c r="O2289" s="27"/>
      <c r="R2289" s="27"/>
    </row>
    <row r="2290" spans="13:18" x14ac:dyDescent="0.25">
      <c r="M2290" s="27"/>
      <c r="O2290" s="27"/>
      <c r="R2290" s="27"/>
    </row>
    <row r="2291" spans="13:18" x14ac:dyDescent="0.25">
      <c r="M2291" s="27"/>
      <c r="O2291" s="27"/>
      <c r="R2291" s="27"/>
    </row>
    <row r="2292" spans="13:18" x14ac:dyDescent="0.25">
      <c r="M2292" s="27"/>
      <c r="O2292" s="27"/>
      <c r="R2292" s="27"/>
    </row>
    <row r="2293" spans="13:18" x14ac:dyDescent="0.25">
      <c r="M2293" s="27"/>
      <c r="O2293" s="27"/>
      <c r="R2293" s="27"/>
    </row>
    <row r="2294" spans="13:18" x14ac:dyDescent="0.25">
      <c r="M2294" s="27"/>
      <c r="O2294" s="27"/>
      <c r="R2294" s="27"/>
    </row>
    <row r="2295" spans="13:18" x14ac:dyDescent="0.25">
      <c r="M2295" s="27"/>
      <c r="O2295" s="27"/>
      <c r="R2295" s="27"/>
    </row>
    <row r="2296" spans="13:18" x14ac:dyDescent="0.25">
      <c r="M2296" s="27"/>
      <c r="O2296" s="27"/>
      <c r="R2296" s="27"/>
    </row>
    <row r="2297" spans="13:18" x14ac:dyDescent="0.25">
      <c r="M2297" s="27"/>
      <c r="O2297" s="27"/>
      <c r="R2297" s="27"/>
    </row>
    <row r="2298" spans="13:18" x14ac:dyDescent="0.25">
      <c r="M2298" s="27"/>
      <c r="O2298" s="27"/>
      <c r="R2298" s="27"/>
    </row>
    <row r="2299" spans="13:18" x14ac:dyDescent="0.25">
      <c r="M2299" s="27"/>
      <c r="O2299" s="27"/>
      <c r="R2299" s="27"/>
    </row>
    <row r="2300" spans="13:18" x14ac:dyDescent="0.25">
      <c r="M2300" s="27"/>
      <c r="O2300" s="27"/>
      <c r="R2300" s="27"/>
    </row>
    <row r="2301" spans="13:18" x14ac:dyDescent="0.25">
      <c r="M2301" s="27"/>
      <c r="O2301" s="27"/>
      <c r="R2301" s="27"/>
    </row>
    <row r="2302" spans="13:18" x14ac:dyDescent="0.25">
      <c r="M2302" s="27"/>
      <c r="O2302" s="27"/>
      <c r="R2302" s="27"/>
    </row>
    <row r="2303" spans="13:18" x14ac:dyDescent="0.25">
      <c r="M2303" s="27"/>
      <c r="O2303" s="27"/>
      <c r="R2303" s="27"/>
    </row>
    <row r="2304" spans="13:18" x14ac:dyDescent="0.25">
      <c r="M2304" s="27"/>
      <c r="O2304" s="27"/>
      <c r="R2304" s="27"/>
    </row>
    <row r="2305" spans="13:18" x14ac:dyDescent="0.25">
      <c r="M2305" s="27"/>
      <c r="O2305" s="27"/>
      <c r="R2305" s="27"/>
    </row>
    <row r="2306" spans="13:18" x14ac:dyDescent="0.25">
      <c r="M2306" s="27"/>
      <c r="O2306" s="27"/>
      <c r="R2306" s="27"/>
    </row>
    <row r="2307" spans="13:18" x14ac:dyDescent="0.25">
      <c r="M2307" s="27"/>
      <c r="O2307" s="27"/>
      <c r="R2307" s="27"/>
    </row>
    <row r="2308" spans="13:18" x14ac:dyDescent="0.25">
      <c r="M2308" s="27"/>
      <c r="O2308" s="27"/>
      <c r="R2308" s="27"/>
    </row>
    <row r="2309" spans="13:18" x14ac:dyDescent="0.25">
      <c r="M2309" s="27"/>
      <c r="O2309" s="27"/>
      <c r="R2309" s="27"/>
    </row>
    <row r="2310" spans="13:18" x14ac:dyDescent="0.25">
      <c r="M2310" s="27"/>
      <c r="O2310" s="27"/>
      <c r="R2310" s="27"/>
    </row>
    <row r="2311" spans="13:18" x14ac:dyDescent="0.25">
      <c r="M2311" s="27"/>
      <c r="O2311" s="27"/>
      <c r="R2311" s="27"/>
    </row>
    <row r="2312" spans="13:18" x14ac:dyDescent="0.25">
      <c r="M2312" s="27"/>
      <c r="O2312" s="27"/>
      <c r="R2312" s="27"/>
    </row>
    <row r="2313" spans="13:18" x14ac:dyDescent="0.25">
      <c r="M2313" s="27"/>
      <c r="O2313" s="27"/>
      <c r="R2313" s="27"/>
    </row>
    <row r="2314" spans="13:18" x14ac:dyDescent="0.25">
      <c r="M2314" s="27"/>
      <c r="O2314" s="27"/>
      <c r="R2314" s="27"/>
    </row>
    <row r="2315" spans="13:18" x14ac:dyDescent="0.25">
      <c r="M2315" s="27"/>
      <c r="O2315" s="27"/>
      <c r="R2315" s="27"/>
    </row>
    <row r="2316" spans="13:18" x14ac:dyDescent="0.25">
      <c r="M2316" s="27"/>
      <c r="O2316" s="27"/>
      <c r="R2316" s="27"/>
    </row>
    <row r="2317" spans="13:18" x14ac:dyDescent="0.25">
      <c r="M2317" s="27"/>
      <c r="O2317" s="27"/>
      <c r="R2317" s="27"/>
    </row>
    <row r="2318" spans="13:18" x14ac:dyDescent="0.25">
      <c r="M2318" s="27"/>
      <c r="O2318" s="27"/>
      <c r="R2318" s="27"/>
    </row>
    <row r="2319" spans="13:18" x14ac:dyDescent="0.25">
      <c r="M2319" s="27"/>
      <c r="O2319" s="27"/>
      <c r="R2319" s="27"/>
    </row>
    <row r="2320" spans="13:18" x14ac:dyDescent="0.25">
      <c r="M2320" s="27"/>
      <c r="O2320" s="27"/>
      <c r="R2320" s="27"/>
    </row>
    <row r="2321" spans="13:18" x14ac:dyDescent="0.25">
      <c r="M2321" s="27"/>
      <c r="O2321" s="27"/>
      <c r="R2321" s="27"/>
    </row>
    <row r="2322" spans="13:18" x14ac:dyDescent="0.25">
      <c r="M2322" s="27"/>
      <c r="O2322" s="27"/>
      <c r="R2322" s="27"/>
    </row>
    <row r="2323" spans="13:18" x14ac:dyDescent="0.25">
      <c r="M2323" s="27"/>
      <c r="O2323" s="27"/>
      <c r="R2323" s="27"/>
    </row>
    <row r="2324" spans="13:18" x14ac:dyDescent="0.25">
      <c r="M2324" s="27"/>
      <c r="O2324" s="27"/>
      <c r="R2324" s="27"/>
    </row>
    <row r="2325" spans="13:18" x14ac:dyDescent="0.25">
      <c r="M2325" s="27"/>
      <c r="O2325" s="27"/>
      <c r="R2325" s="27"/>
    </row>
    <row r="2326" spans="13:18" x14ac:dyDescent="0.25">
      <c r="M2326" s="27"/>
      <c r="O2326" s="27"/>
      <c r="R2326" s="27"/>
    </row>
    <row r="2327" spans="13:18" x14ac:dyDescent="0.25">
      <c r="M2327" s="27"/>
      <c r="O2327" s="27"/>
      <c r="R2327" s="27"/>
    </row>
    <row r="2328" spans="13:18" x14ac:dyDescent="0.25">
      <c r="M2328" s="27"/>
      <c r="O2328" s="27"/>
      <c r="R2328" s="27"/>
    </row>
    <row r="2329" spans="13:18" x14ac:dyDescent="0.25">
      <c r="M2329" s="27"/>
      <c r="O2329" s="27"/>
      <c r="R2329" s="27"/>
    </row>
    <row r="2330" spans="13:18" x14ac:dyDescent="0.25">
      <c r="M2330" s="27"/>
      <c r="O2330" s="27"/>
      <c r="R2330" s="27"/>
    </row>
    <row r="2331" spans="13:18" x14ac:dyDescent="0.25">
      <c r="M2331" s="27"/>
      <c r="O2331" s="27"/>
      <c r="R2331" s="27"/>
    </row>
    <row r="2332" spans="13:18" x14ac:dyDescent="0.25">
      <c r="M2332" s="27"/>
      <c r="O2332" s="27"/>
      <c r="R2332" s="27"/>
    </row>
    <row r="2333" spans="13:18" x14ac:dyDescent="0.25">
      <c r="M2333" s="27"/>
      <c r="O2333" s="27"/>
      <c r="R2333" s="27"/>
    </row>
    <row r="2334" spans="13:18" x14ac:dyDescent="0.25">
      <c r="M2334" s="27"/>
      <c r="O2334" s="27"/>
      <c r="R2334" s="27"/>
    </row>
    <row r="2335" spans="13:18" x14ac:dyDescent="0.25">
      <c r="M2335" s="27"/>
      <c r="O2335" s="27"/>
      <c r="R2335" s="27"/>
    </row>
    <row r="2336" spans="13:18" x14ac:dyDescent="0.25">
      <c r="M2336" s="27"/>
      <c r="O2336" s="27"/>
      <c r="R2336" s="27"/>
    </row>
    <row r="2337" spans="13:18" x14ac:dyDescent="0.25">
      <c r="M2337" s="27"/>
      <c r="O2337" s="27"/>
      <c r="R2337" s="27"/>
    </row>
    <row r="2338" spans="13:18" x14ac:dyDescent="0.25">
      <c r="M2338" s="27"/>
      <c r="O2338" s="27"/>
      <c r="R2338" s="27"/>
    </row>
    <row r="2339" spans="13:18" x14ac:dyDescent="0.25">
      <c r="M2339" s="27"/>
      <c r="O2339" s="27"/>
      <c r="R2339" s="27"/>
    </row>
    <row r="2340" spans="13:18" x14ac:dyDescent="0.25">
      <c r="M2340" s="27"/>
      <c r="O2340" s="27"/>
      <c r="R2340" s="27"/>
    </row>
    <row r="2341" spans="13:18" x14ac:dyDescent="0.25">
      <c r="M2341" s="27"/>
      <c r="O2341" s="27"/>
      <c r="R2341" s="27"/>
    </row>
    <row r="2342" spans="13:18" x14ac:dyDescent="0.25">
      <c r="M2342" s="27"/>
      <c r="O2342" s="27"/>
      <c r="R2342" s="27"/>
    </row>
    <row r="2343" spans="13:18" x14ac:dyDescent="0.25">
      <c r="M2343" s="27"/>
      <c r="O2343" s="27"/>
      <c r="R2343" s="27"/>
    </row>
    <row r="2344" spans="13:18" x14ac:dyDescent="0.25">
      <c r="M2344" s="27"/>
      <c r="O2344" s="27"/>
      <c r="R2344" s="27"/>
    </row>
    <row r="2345" spans="13:18" x14ac:dyDescent="0.25">
      <c r="M2345" s="27"/>
      <c r="O2345" s="27"/>
      <c r="R2345" s="27"/>
    </row>
    <row r="2346" spans="13:18" x14ac:dyDescent="0.25">
      <c r="M2346" s="27"/>
      <c r="O2346" s="27"/>
      <c r="R2346" s="27"/>
    </row>
    <row r="2347" spans="13:18" x14ac:dyDescent="0.25">
      <c r="M2347" s="27"/>
      <c r="O2347" s="27"/>
      <c r="R2347" s="27"/>
    </row>
    <row r="2348" spans="13:18" x14ac:dyDescent="0.25">
      <c r="M2348" s="27"/>
      <c r="O2348" s="27"/>
      <c r="R2348" s="27"/>
    </row>
    <row r="2349" spans="13:18" x14ac:dyDescent="0.25">
      <c r="M2349" s="27"/>
      <c r="O2349" s="27"/>
      <c r="R2349" s="27"/>
    </row>
    <row r="2350" spans="13:18" x14ac:dyDescent="0.25">
      <c r="M2350" s="27"/>
      <c r="O2350" s="27"/>
      <c r="R2350" s="27"/>
    </row>
    <row r="2351" spans="13:18" x14ac:dyDescent="0.25">
      <c r="M2351" s="27"/>
      <c r="O2351" s="27"/>
      <c r="R2351" s="27"/>
    </row>
    <row r="2352" spans="13:18" x14ac:dyDescent="0.25">
      <c r="M2352" s="27"/>
      <c r="O2352" s="27"/>
      <c r="R2352" s="27"/>
    </row>
    <row r="2353" spans="13:18" x14ac:dyDescent="0.25">
      <c r="M2353" s="27"/>
      <c r="O2353" s="27"/>
      <c r="R2353" s="27"/>
    </row>
    <row r="2354" spans="13:18" x14ac:dyDescent="0.25">
      <c r="M2354" s="27"/>
      <c r="O2354" s="27"/>
      <c r="R2354" s="27"/>
    </row>
    <row r="2355" spans="13:18" x14ac:dyDescent="0.25">
      <c r="M2355" s="27"/>
      <c r="O2355" s="27"/>
      <c r="R2355" s="27"/>
    </row>
    <row r="2356" spans="13:18" x14ac:dyDescent="0.25">
      <c r="M2356" s="27"/>
      <c r="O2356" s="27"/>
      <c r="R2356" s="27"/>
    </row>
    <row r="2357" spans="13:18" x14ac:dyDescent="0.25">
      <c r="M2357" s="27"/>
      <c r="O2357" s="27"/>
      <c r="R2357" s="27"/>
    </row>
    <row r="2358" spans="13:18" x14ac:dyDescent="0.25">
      <c r="M2358" s="27"/>
      <c r="O2358" s="27"/>
      <c r="R2358" s="27"/>
    </row>
    <row r="2359" spans="13:18" x14ac:dyDescent="0.25">
      <c r="M2359" s="27"/>
      <c r="O2359" s="27"/>
      <c r="R2359" s="27"/>
    </row>
    <row r="2360" spans="13:18" x14ac:dyDescent="0.25">
      <c r="M2360" s="27"/>
      <c r="O2360" s="27"/>
      <c r="R2360" s="27"/>
    </row>
    <row r="2361" spans="13:18" x14ac:dyDescent="0.25">
      <c r="M2361" s="27"/>
      <c r="O2361" s="27"/>
      <c r="R2361" s="27"/>
    </row>
    <row r="2362" spans="13:18" x14ac:dyDescent="0.25">
      <c r="M2362" s="27"/>
      <c r="O2362" s="27"/>
      <c r="R2362" s="27"/>
    </row>
    <row r="2363" spans="13:18" x14ac:dyDescent="0.25">
      <c r="M2363" s="27"/>
      <c r="O2363" s="27"/>
      <c r="R2363" s="27"/>
    </row>
    <row r="2364" spans="13:18" x14ac:dyDescent="0.25">
      <c r="M2364" s="27"/>
      <c r="O2364" s="27"/>
      <c r="R2364" s="27"/>
    </row>
    <row r="2365" spans="13:18" x14ac:dyDescent="0.25">
      <c r="M2365" s="27"/>
      <c r="O2365" s="27"/>
      <c r="R2365" s="27"/>
    </row>
    <row r="2366" spans="13:18" x14ac:dyDescent="0.25">
      <c r="M2366" s="27"/>
      <c r="O2366" s="27"/>
      <c r="R2366" s="27"/>
    </row>
    <row r="2367" spans="13:18" x14ac:dyDescent="0.25">
      <c r="M2367" s="27"/>
      <c r="O2367" s="27"/>
      <c r="R2367" s="27"/>
    </row>
    <row r="2368" spans="13:18" x14ac:dyDescent="0.25">
      <c r="M2368" s="27"/>
      <c r="O2368" s="27"/>
      <c r="R2368" s="27"/>
    </row>
    <row r="2369" spans="13:18" x14ac:dyDescent="0.25">
      <c r="M2369" s="27"/>
      <c r="O2369" s="27"/>
      <c r="R2369" s="27"/>
    </row>
    <row r="2370" spans="13:18" x14ac:dyDescent="0.25">
      <c r="M2370" s="27"/>
      <c r="O2370" s="27"/>
      <c r="R2370" s="27"/>
    </row>
    <row r="2371" spans="13:18" x14ac:dyDescent="0.25">
      <c r="M2371" s="27"/>
      <c r="O2371" s="27"/>
      <c r="R2371" s="27"/>
    </row>
    <row r="2372" spans="13:18" x14ac:dyDescent="0.25">
      <c r="M2372" s="27"/>
      <c r="O2372" s="27"/>
      <c r="R2372" s="27"/>
    </row>
    <row r="2373" spans="13:18" x14ac:dyDescent="0.25">
      <c r="M2373" s="27"/>
      <c r="O2373" s="27"/>
      <c r="R2373" s="27"/>
    </row>
    <row r="2374" spans="13:18" x14ac:dyDescent="0.25">
      <c r="M2374" s="27"/>
      <c r="O2374" s="27"/>
      <c r="R2374" s="27"/>
    </row>
    <row r="2375" spans="13:18" x14ac:dyDescent="0.25">
      <c r="M2375" s="27"/>
      <c r="O2375" s="27"/>
      <c r="R2375" s="27"/>
    </row>
    <row r="2376" spans="13:18" x14ac:dyDescent="0.25">
      <c r="M2376" s="27"/>
      <c r="O2376" s="27"/>
      <c r="R2376" s="27"/>
    </row>
    <row r="2377" spans="13:18" x14ac:dyDescent="0.25">
      <c r="M2377" s="27"/>
      <c r="O2377" s="27"/>
      <c r="R2377" s="27"/>
    </row>
    <row r="2378" spans="13:18" x14ac:dyDescent="0.25">
      <c r="M2378" s="27"/>
      <c r="O2378" s="27"/>
      <c r="R2378" s="27"/>
    </row>
    <row r="2379" spans="13:18" x14ac:dyDescent="0.25">
      <c r="M2379" s="27"/>
      <c r="O2379" s="27"/>
      <c r="R2379" s="27"/>
    </row>
    <row r="2380" spans="13:18" x14ac:dyDescent="0.25">
      <c r="M2380" s="27"/>
      <c r="O2380" s="27"/>
      <c r="R2380" s="27"/>
    </row>
    <row r="2381" spans="13:18" x14ac:dyDescent="0.25">
      <c r="M2381" s="27"/>
      <c r="O2381" s="27"/>
      <c r="R2381" s="27"/>
    </row>
    <row r="2382" spans="13:18" x14ac:dyDescent="0.25">
      <c r="M2382" s="27"/>
      <c r="O2382" s="27"/>
      <c r="R2382" s="27"/>
    </row>
    <row r="2383" spans="13:18" x14ac:dyDescent="0.25">
      <c r="M2383" s="27"/>
      <c r="O2383" s="27"/>
      <c r="R2383" s="27"/>
    </row>
    <row r="2384" spans="13:18" x14ac:dyDescent="0.25">
      <c r="M2384" s="27"/>
      <c r="O2384" s="27"/>
      <c r="R2384" s="27"/>
    </row>
    <row r="2385" spans="13:18" x14ac:dyDescent="0.25">
      <c r="M2385" s="27"/>
      <c r="O2385" s="27"/>
      <c r="R2385" s="27"/>
    </row>
    <row r="2386" spans="13:18" x14ac:dyDescent="0.25">
      <c r="M2386" s="27"/>
      <c r="O2386" s="27"/>
      <c r="R2386" s="27"/>
    </row>
    <row r="2387" spans="13:18" x14ac:dyDescent="0.25">
      <c r="M2387" s="27"/>
      <c r="O2387" s="27"/>
      <c r="R2387" s="27"/>
    </row>
    <row r="2388" spans="13:18" x14ac:dyDescent="0.25">
      <c r="M2388" s="27"/>
      <c r="O2388" s="27"/>
      <c r="R2388" s="27"/>
    </row>
    <row r="2389" spans="13:18" x14ac:dyDescent="0.25">
      <c r="M2389" s="27"/>
      <c r="O2389" s="27"/>
      <c r="R2389" s="27"/>
    </row>
    <row r="2390" spans="13:18" x14ac:dyDescent="0.25">
      <c r="M2390" s="27"/>
      <c r="O2390" s="27"/>
      <c r="R2390" s="27"/>
    </row>
    <row r="2391" spans="13:18" x14ac:dyDescent="0.25">
      <c r="M2391" s="27"/>
      <c r="O2391" s="27"/>
      <c r="R2391" s="27"/>
    </row>
    <row r="2392" spans="13:18" x14ac:dyDescent="0.25">
      <c r="M2392" s="27"/>
      <c r="O2392" s="27"/>
      <c r="R2392" s="27"/>
    </row>
    <row r="2393" spans="13:18" x14ac:dyDescent="0.25">
      <c r="M2393" s="27"/>
      <c r="O2393" s="27"/>
      <c r="R2393" s="27"/>
    </row>
    <row r="2394" spans="13:18" x14ac:dyDescent="0.25">
      <c r="M2394" s="27"/>
      <c r="O2394" s="27"/>
      <c r="R2394" s="27"/>
    </row>
    <row r="2395" spans="13:18" x14ac:dyDescent="0.25">
      <c r="M2395" s="27"/>
      <c r="O2395" s="27"/>
      <c r="R2395" s="27"/>
    </row>
    <row r="2396" spans="13:18" x14ac:dyDescent="0.25">
      <c r="M2396" s="27"/>
      <c r="O2396" s="27"/>
      <c r="R2396" s="27"/>
    </row>
    <row r="2397" spans="13:18" x14ac:dyDescent="0.25">
      <c r="M2397" s="27"/>
      <c r="O2397" s="27"/>
      <c r="R2397" s="27"/>
    </row>
    <row r="2398" spans="13:18" x14ac:dyDescent="0.25">
      <c r="M2398" s="27"/>
      <c r="O2398" s="27"/>
      <c r="R2398" s="27"/>
    </row>
    <row r="2399" spans="13:18" x14ac:dyDescent="0.25">
      <c r="M2399" s="27"/>
      <c r="O2399" s="27"/>
      <c r="R2399" s="27"/>
    </row>
    <row r="2400" spans="13:18" x14ac:dyDescent="0.25">
      <c r="M2400" s="27"/>
      <c r="O2400" s="27"/>
      <c r="R2400" s="27"/>
    </row>
    <row r="2401" spans="13:18" x14ac:dyDescent="0.25">
      <c r="M2401" s="27"/>
      <c r="O2401" s="27"/>
      <c r="R2401" s="27"/>
    </row>
    <row r="2402" spans="13:18" x14ac:dyDescent="0.25">
      <c r="M2402" s="27"/>
      <c r="O2402" s="27"/>
      <c r="R2402" s="27"/>
    </row>
    <row r="2403" spans="13:18" x14ac:dyDescent="0.25">
      <c r="M2403" s="27"/>
      <c r="O2403" s="27"/>
      <c r="R2403" s="27"/>
    </row>
    <row r="2404" spans="13:18" x14ac:dyDescent="0.25">
      <c r="M2404" s="27"/>
      <c r="O2404" s="27"/>
      <c r="R2404" s="27"/>
    </row>
    <row r="2405" spans="13:18" x14ac:dyDescent="0.25">
      <c r="M2405" s="27"/>
      <c r="O2405" s="27"/>
      <c r="R2405" s="27"/>
    </row>
    <row r="2406" spans="13:18" x14ac:dyDescent="0.25">
      <c r="M2406" s="27"/>
      <c r="O2406" s="27"/>
      <c r="R2406" s="27"/>
    </row>
    <row r="2407" spans="13:18" x14ac:dyDescent="0.25">
      <c r="M2407" s="27"/>
      <c r="O2407" s="27"/>
      <c r="R2407" s="27"/>
    </row>
    <row r="2408" spans="13:18" x14ac:dyDescent="0.25">
      <c r="M2408" s="27"/>
      <c r="O2408" s="27"/>
      <c r="R2408" s="27"/>
    </row>
    <row r="2409" spans="13:18" x14ac:dyDescent="0.25">
      <c r="M2409" s="27"/>
      <c r="O2409" s="27"/>
      <c r="R2409" s="27"/>
    </row>
    <row r="2410" spans="13:18" x14ac:dyDescent="0.25">
      <c r="M2410" s="27"/>
      <c r="O2410" s="27"/>
      <c r="R2410" s="27"/>
    </row>
    <row r="2411" spans="13:18" x14ac:dyDescent="0.25">
      <c r="M2411" s="27"/>
      <c r="O2411" s="27"/>
      <c r="R2411" s="27"/>
    </row>
    <row r="2412" spans="13:18" x14ac:dyDescent="0.25">
      <c r="M2412" s="27"/>
      <c r="O2412" s="27"/>
      <c r="R2412" s="27"/>
    </row>
    <row r="2413" spans="13:18" x14ac:dyDescent="0.25">
      <c r="M2413" s="27"/>
      <c r="O2413" s="27"/>
      <c r="R2413" s="27"/>
    </row>
    <row r="2414" spans="13:18" x14ac:dyDescent="0.25">
      <c r="M2414" s="27"/>
      <c r="O2414" s="27"/>
      <c r="R2414" s="27"/>
    </row>
    <row r="2415" spans="13:18" x14ac:dyDescent="0.25">
      <c r="M2415" s="27"/>
      <c r="O2415" s="27"/>
      <c r="R2415" s="27"/>
    </row>
    <row r="2416" spans="13:18" x14ac:dyDescent="0.25">
      <c r="M2416" s="27"/>
      <c r="O2416" s="27"/>
      <c r="R2416" s="27"/>
    </row>
    <row r="2417" spans="13:18" x14ac:dyDescent="0.25">
      <c r="M2417" s="27"/>
      <c r="O2417" s="27"/>
      <c r="R2417" s="27"/>
    </row>
    <row r="2418" spans="13:18" x14ac:dyDescent="0.25">
      <c r="M2418" s="27"/>
      <c r="O2418" s="27"/>
      <c r="R2418" s="27"/>
    </row>
    <row r="2419" spans="13:18" x14ac:dyDescent="0.25">
      <c r="M2419" s="27"/>
      <c r="O2419" s="27"/>
      <c r="R2419" s="27"/>
    </row>
    <row r="2420" spans="13:18" x14ac:dyDescent="0.25">
      <c r="M2420" s="27"/>
      <c r="O2420" s="27"/>
      <c r="R2420" s="27"/>
    </row>
    <row r="2421" spans="13:18" x14ac:dyDescent="0.25">
      <c r="M2421" s="27"/>
      <c r="O2421" s="27"/>
      <c r="R2421" s="27"/>
    </row>
    <row r="2422" spans="13:18" x14ac:dyDescent="0.25">
      <c r="M2422" s="27"/>
      <c r="O2422" s="27"/>
      <c r="R2422" s="27"/>
    </row>
    <row r="2423" spans="13:18" x14ac:dyDescent="0.25">
      <c r="M2423" s="27"/>
      <c r="O2423" s="27"/>
      <c r="R2423" s="27"/>
    </row>
    <row r="2424" spans="13:18" x14ac:dyDescent="0.25">
      <c r="M2424" s="27"/>
      <c r="O2424" s="27"/>
      <c r="R2424" s="27"/>
    </row>
    <row r="2425" spans="13:18" x14ac:dyDescent="0.25">
      <c r="M2425" s="27"/>
      <c r="O2425" s="27"/>
      <c r="R2425" s="27"/>
    </row>
    <row r="2426" spans="13:18" x14ac:dyDescent="0.25">
      <c r="M2426" s="27"/>
      <c r="O2426" s="27"/>
      <c r="R2426" s="27"/>
    </row>
    <row r="2427" spans="13:18" x14ac:dyDescent="0.25">
      <c r="M2427" s="27"/>
      <c r="O2427" s="27"/>
      <c r="R2427" s="27"/>
    </row>
    <row r="2428" spans="13:18" x14ac:dyDescent="0.25">
      <c r="M2428" s="27"/>
      <c r="O2428" s="27"/>
      <c r="R2428" s="27"/>
    </row>
    <row r="2429" spans="13:18" x14ac:dyDescent="0.25">
      <c r="M2429" s="27"/>
      <c r="O2429" s="27"/>
      <c r="R2429" s="27"/>
    </row>
    <row r="2430" spans="13:18" x14ac:dyDescent="0.25">
      <c r="M2430" s="27"/>
      <c r="O2430" s="27"/>
      <c r="R2430" s="27"/>
    </row>
    <row r="2431" spans="13:18" x14ac:dyDescent="0.25">
      <c r="M2431" s="27"/>
      <c r="O2431" s="27"/>
      <c r="R2431" s="27"/>
    </row>
    <row r="2432" spans="13:18" x14ac:dyDescent="0.25">
      <c r="M2432" s="27"/>
      <c r="O2432" s="27"/>
      <c r="R2432" s="27"/>
    </row>
    <row r="2433" spans="13:18" x14ac:dyDescent="0.25">
      <c r="M2433" s="27"/>
      <c r="O2433" s="27"/>
      <c r="R2433" s="27"/>
    </row>
    <row r="2434" spans="13:18" x14ac:dyDescent="0.25">
      <c r="M2434" s="27"/>
      <c r="O2434" s="27"/>
      <c r="R2434" s="27"/>
    </row>
    <row r="2435" spans="13:18" x14ac:dyDescent="0.25">
      <c r="M2435" s="27"/>
      <c r="O2435" s="27"/>
      <c r="R2435" s="27"/>
    </row>
    <row r="2436" spans="13:18" x14ac:dyDescent="0.25">
      <c r="M2436" s="27"/>
      <c r="O2436" s="27"/>
      <c r="R2436" s="27"/>
    </row>
    <row r="2437" spans="13:18" x14ac:dyDescent="0.25">
      <c r="M2437" s="27"/>
      <c r="O2437" s="27"/>
      <c r="R2437" s="27"/>
    </row>
    <row r="2438" spans="13:18" x14ac:dyDescent="0.25">
      <c r="M2438" s="27"/>
      <c r="O2438" s="27"/>
      <c r="R2438" s="27"/>
    </row>
    <row r="2439" spans="13:18" x14ac:dyDescent="0.25">
      <c r="M2439" s="27"/>
      <c r="O2439" s="27"/>
      <c r="R2439" s="27"/>
    </row>
    <row r="2440" spans="13:18" x14ac:dyDescent="0.25">
      <c r="M2440" s="27"/>
      <c r="O2440" s="27"/>
      <c r="R2440" s="27"/>
    </row>
    <row r="2441" spans="13:18" x14ac:dyDescent="0.25">
      <c r="M2441" s="27"/>
      <c r="O2441" s="27"/>
      <c r="R2441" s="27"/>
    </row>
    <row r="2442" spans="13:18" x14ac:dyDescent="0.25">
      <c r="M2442" s="27"/>
      <c r="O2442" s="27"/>
      <c r="R2442" s="27"/>
    </row>
    <row r="2443" spans="13:18" x14ac:dyDescent="0.25">
      <c r="M2443" s="27"/>
      <c r="O2443" s="27"/>
      <c r="R2443" s="27"/>
    </row>
    <row r="2444" spans="13:18" x14ac:dyDescent="0.25">
      <c r="M2444" s="27"/>
      <c r="O2444" s="27"/>
      <c r="R2444" s="27"/>
    </row>
    <row r="2445" spans="13:18" x14ac:dyDescent="0.25">
      <c r="M2445" s="27"/>
      <c r="O2445" s="27"/>
      <c r="R2445" s="27"/>
    </row>
    <row r="2446" spans="13:18" x14ac:dyDescent="0.25">
      <c r="M2446" s="27"/>
      <c r="O2446" s="27"/>
      <c r="R2446" s="27"/>
    </row>
    <row r="2447" spans="13:18" x14ac:dyDescent="0.25">
      <c r="M2447" s="27"/>
      <c r="O2447" s="27"/>
      <c r="R2447" s="27"/>
    </row>
    <row r="2448" spans="13:18" x14ac:dyDescent="0.25">
      <c r="M2448" s="27"/>
      <c r="O2448" s="27"/>
      <c r="R2448" s="27"/>
    </row>
    <row r="2449" spans="13:18" x14ac:dyDescent="0.25">
      <c r="M2449" s="27"/>
      <c r="O2449" s="27"/>
      <c r="R2449" s="27"/>
    </row>
    <row r="2450" spans="13:18" x14ac:dyDescent="0.25">
      <c r="M2450" s="27"/>
      <c r="O2450" s="27"/>
      <c r="R2450" s="27"/>
    </row>
    <row r="2451" spans="13:18" x14ac:dyDescent="0.25">
      <c r="M2451" s="27"/>
      <c r="O2451" s="27"/>
      <c r="R2451" s="27"/>
    </row>
    <row r="2452" spans="13:18" x14ac:dyDescent="0.25">
      <c r="M2452" s="27"/>
      <c r="O2452" s="27"/>
      <c r="R2452" s="27"/>
    </row>
    <row r="2453" spans="13:18" x14ac:dyDescent="0.25">
      <c r="M2453" s="27"/>
      <c r="O2453" s="27"/>
      <c r="R2453" s="27"/>
    </row>
    <row r="2454" spans="13:18" x14ac:dyDescent="0.25">
      <c r="M2454" s="27"/>
      <c r="O2454" s="27"/>
      <c r="R2454" s="27"/>
    </row>
    <row r="2455" spans="13:18" x14ac:dyDescent="0.25">
      <c r="M2455" s="27"/>
      <c r="O2455" s="27"/>
      <c r="R2455" s="27"/>
    </row>
    <row r="2456" spans="13:18" x14ac:dyDescent="0.25">
      <c r="M2456" s="27"/>
      <c r="O2456" s="27"/>
      <c r="R2456" s="27"/>
    </row>
    <row r="2457" spans="13:18" x14ac:dyDescent="0.25">
      <c r="M2457" s="27"/>
      <c r="O2457" s="27"/>
      <c r="R2457" s="27"/>
    </row>
    <row r="2458" spans="13:18" x14ac:dyDescent="0.25">
      <c r="M2458" s="27"/>
      <c r="O2458" s="27"/>
      <c r="R2458" s="27"/>
    </row>
    <row r="2459" spans="13:18" x14ac:dyDescent="0.25">
      <c r="M2459" s="27"/>
      <c r="O2459" s="27"/>
      <c r="R2459" s="27"/>
    </row>
    <row r="2460" spans="13:18" x14ac:dyDescent="0.25">
      <c r="M2460" s="27"/>
      <c r="O2460" s="27"/>
      <c r="R2460" s="27"/>
    </row>
    <row r="2461" spans="13:18" x14ac:dyDescent="0.25">
      <c r="M2461" s="27"/>
      <c r="O2461" s="27"/>
      <c r="R2461" s="27"/>
    </row>
    <row r="2462" spans="13:18" x14ac:dyDescent="0.25">
      <c r="M2462" s="27"/>
      <c r="O2462" s="27"/>
      <c r="R2462" s="27"/>
    </row>
    <row r="2463" spans="13:18" x14ac:dyDescent="0.25">
      <c r="M2463" s="27"/>
      <c r="O2463" s="27"/>
      <c r="R2463" s="27"/>
    </row>
    <row r="2464" spans="13:18" x14ac:dyDescent="0.25">
      <c r="M2464" s="27"/>
      <c r="O2464" s="27"/>
      <c r="R2464" s="27"/>
    </row>
    <row r="2465" spans="13:18" x14ac:dyDescent="0.25">
      <c r="M2465" s="27"/>
      <c r="O2465" s="27"/>
      <c r="R2465" s="27"/>
    </row>
    <row r="2466" spans="13:18" x14ac:dyDescent="0.25">
      <c r="M2466" s="27"/>
      <c r="O2466" s="27"/>
      <c r="R2466" s="27"/>
    </row>
    <row r="2467" spans="13:18" x14ac:dyDescent="0.25">
      <c r="M2467" s="27"/>
      <c r="O2467" s="27"/>
      <c r="R2467" s="27"/>
    </row>
    <row r="2468" spans="13:18" x14ac:dyDescent="0.25">
      <c r="M2468" s="27"/>
      <c r="O2468" s="27"/>
      <c r="R2468" s="27"/>
    </row>
    <row r="2469" spans="13:18" x14ac:dyDescent="0.25">
      <c r="M2469" s="27"/>
      <c r="O2469" s="27"/>
      <c r="R2469" s="27"/>
    </row>
    <row r="2470" spans="13:18" x14ac:dyDescent="0.25">
      <c r="M2470" s="27"/>
      <c r="O2470" s="27"/>
      <c r="R2470" s="27"/>
    </row>
    <row r="2471" spans="13:18" x14ac:dyDescent="0.25">
      <c r="M2471" s="27"/>
      <c r="O2471" s="27"/>
      <c r="R2471" s="27"/>
    </row>
    <row r="2472" spans="13:18" x14ac:dyDescent="0.25">
      <c r="M2472" s="27"/>
      <c r="O2472" s="27"/>
      <c r="R2472" s="27"/>
    </row>
    <row r="2473" spans="13:18" x14ac:dyDescent="0.25">
      <c r="M2473" s="27"/>
      <c r="O2473" s="27"/>
      <c r="R2473" s="27"/>
    </row>
    <row r="2474" spans="13:18" x14ac:dyDescent="0.25">
      <c r="M2474" s="27"/>
      <c r="O2474" s="27"/>
      <c r="R2474" s="27"/>
    </row>
    <row r="2475" spans="13:18" x14ac:dyDescent="0.25">
      <c r="M2475" s="27"/>
      <c r="O2475" s="27"/>
      <c r="R2475" s="27"/>
    </row>
    <row r="2476" spans="13:18" x14ac:dyDescent="0.25">
      <c r="M2476" s="27"/>
      <c r="O2476" s="27"/>
      <c r="R2476" s="27"/>
    </row>
    <row r="2477" spans="13:18" x14ac:dyDescent="0.25">
      <c r="M2477" s="27"/>
      <c r="O2477" s="27"/>
      <c r="R2477" s="27"/>
    </row>
    <row r="2478" spans="13:18" x14ac:dyDescent="0.25">
      <c r="M2478" s="27"/>
      <c r="O2478" s="27"/>
      <c r="R2478" s="27"/>
    </row>
    <row r="2479" spans="13:18" x14ac:dyDescent="0.25">
      <c r="M2479" s="27"/>
      <c r="O2479" s="27"/>
      <c r="R2479" s="27"/>
    </row>
    <row r="2480" spans="13:18" x14ac:dyDescent="0.25">
      <c r="M2480" s="27"/>
      <c r="O2480" s="27"/>
      <c r="R2480" s="27"/>
    </row>
    <row r="2481" spans="13:18" x14ac:dyDescent="0.25">
      <c r="M2481" s="27"/>
      <c r="O2481" s="27"/>
      <c r="R2481" s="27"/>
    </row>
    <row r="2482" spans="13:18" x14ac:dyDescent="0.25">
      <c r="M2482" s="27"/>
      <c r="O2482" s="27"/>
      <c r="R2482" s="27"/>
    </row>
    <row r="2483" spans="13:18" x14ac:dyDescent="0.25">
      <c r="M2483" s="27"/>
      <c r="O2483" s="27"/>
      <c r="R2483" s="27"/>
    </row>
    <row r="2484" spans="13:18" x14ac:dyDescent="0.25">
      <c r="M2484" s="27"/>
      <c r="O2484" s="27"/>
      <c r="R2484" s="27"/>
    </row>
    <row r="2485" spans="13:18" x14ac:dyDescent="0.25">
      <c r="M2485" s="27"/>
      <c r="O2485" s="27"/>
      <c r="R2485" s="27"/>
    </row>
    <row r="2486" spans="13:18" x14ac:dyDescent="0.25">
      <c r="M2486" s="27"/>
      <c r="O2486" s="27"/>
      <c r="R2486" s="27"/>
    </row>
    <row r="2487" spans="13:18" x14ac:dyDescent="0.25">
      <c r="M2487" s="27"/>
      <c r="O2487" s="27"/>
      <c r="R2487" s="27"/>
    </row>
    <row r="2488" spans="13:18" x14ac:dyDescent="0.25">
      <c r="M2488" s="27"/>
      <c r="O2488" s="27"/>
      <c r="R2488" s="27"/>
    </row>
    <row r="2489" spans="13:18" x14ac:dyDescent="0.25">
      <c r="M2489" s="27"/>
      <c r="O2489" s="27"/>
      <c r="R2489" s="27"/>
    </row>
    <row r="2490" spans="13:18" x14ac:dyDescent="0.25">
      <c r="M2490" s="27"/>
      <c r="O2490" s="27"/>
      <c r="R2490" s="27"/>
    </row>
    <row r="2491" spans="13:18" x14ac:dyDescent="0.25">
      <c r="M2491" s="27"/>
      <c r="O2491" s="27"/>
      <c r="R2491" s="27"/>
    </row>
    <row r="2492" spans="13:18" x14ac:dyDescent="0.25">
      <c r="M2492" s="27"/>
      <c r="O2492" s="27"/>
      <c r="R2492" s="27"/>
    </row>
    <row r="2493" spans="13:18" x14ac:dyDescent="0.25">
      <c r="M2493" s="27"/>
      <c r="O2493" s="27"/>
      <c r="R2493" s="27"/>
    </row>
    <row r="2494" spans="13:18" x14ac:dyDescent="0.25">
      <c r="M2494" s="27"/>
      <c r="O2494" s="27"/>
      <c r="R2494" s="27"/>
    </row>
    <row r="2495" spans="13:18" x14ac:dyDescent="0.25">
      <c r="M2495" s="27"/>
      <c r="O2495" s="27"/>
      <c r="R2495" s="27"/>
    </row>
    <row r="2496" spans="13:18" x14ac:dyDescent="0.25">
      <c r="M2496" s="27"/>
      <c r="O2496" s="27"/>
      <c r="R2496" s="27"/>
    </row>
    <row r="2497" spans="13:18" x14ac:dyDescent="0.25">
      <c r="M2497" s="27"/>
      <c r="O2497" s="27"/>
      <c r="R2497" s="27"/>
    </row>
    <row r="2498" spans="13:18" x14ac:dyDescent="0.25">
      <c r="M2498" s="27"/>
      <c r="O2498" s="27"/>
      <c r="R2498" s="27"/>
    </row>
    <row r="2499" spans="13:18" x14ac:dyDescent="0.25">
      <c r="M2499" s="27"/>
      <c r="O2499" s="27"/>
      <c r="R2499" s="27"/>
    </row>
    <row r="2500" spans="13:18" x14ac:dyDescent="0.25">
      <c r="M2500" s="27"/>
      <c r="O2500" s="27"/>
      <c r="R2500" s="27"/>
    </row>
    <row r="2501" spans="13:18" x14ac:dyDescent="0.25">
      <c r="M2501" s="27"/>
      <c r="O2501" s="27"/>
      <c r="R2501" s="27"/>
    </row>
    <row r="2502" spans="13:18" x14ac:dyDescent="0.25">
      <c r="M2502" s="27"/>
      <c r="O2502" s="27"/>
      <c r="R2502" s="27"/>
    </row>
    <row r="2503" spans="13:18" x14ac:dyDescent="0.25">
      <c r="M2503" s="27"/>
      <c r="O2503" s="27"/>
      <c r="R2503" s="27"/>
    </row>
    <row r="2504" spans="13:18" x14ac:dyDescent="0.25">
      <c r="M2504" s="27"/>
      <c r="O2504" s="27"/>
      <c r="R2504" s="27"/>
    </row>
    <row r="2505" spans="13:18" x14ac:dyDescent="0.25">
      <c r="M2505" s="27"/>
      <c r="O2505" s="27"/>
      <c r="R2505" s="27"/>
    </row>
    <row r="2506" spans="13:18" x14ac:dyDescent="0.25">
      <c r="M2506" s="27"/>
      <c r="O2506" s="27"/>
      <c r="R2506" s="27"/>
    </row>
    <row r="2507" spans="13:18" x14ac:dyDescent="0.25">
      <c r="M2507" s="27"/>
      <c r="O2507" s="27"/>
      <c r="R2507" s="27"/>
    </row>
    <row r="2508" spans="13:18" x14ac:dyDescent="0.25">
      <c r="M2508" s="27"/>
      <c r="O2508" s="27"/>
      <c r="R2508" s="27"/>
    </row>
    <row r="2509" spans="13:18" x14ac:dyDescent="0.25">
      <c r="M2509" s="27"/>
      <c r="O2509" s="27"/>
      <c r="R2509" s="27"/>
    </row>
    <row r="2510" spans="13:18" x14ac:dyDescent="0.25">
      <c r="M2510" s="27"/>
      <c r="O2510" s="27"/>
      <c r="R2510" s="27"/>
    </row>
    <row r="2511" spans="13:18" x14ac:dyDescent="0.25">
      <c r="M2511" s="27"/>
      <c r="O2511" s="27"/>
      <c r="R2511" s="27"/>
    </row>
    <row r="2512" spans="13:18" x14ac:dyDescent="0.25">
      <c r="M2512" s="27"/>
      <c r="O2512" s="27"/>
      <c r="R2512" s="27"/>
    </row>
    <row r="2513" spans="13:18" x14ac:dyDescent="0.25">
      <c r="M2513" s="27"/>
      <c r="O2513" s="27"/>
      <c r="R2513" s="27"/>
    </row>
    <row r="2514" spans="13:18" x14ac:dyDescent="0.25">
      <c r="M2514" s="27"/>
      <c r="O2514" s="27"/>
      <c r="R2514" s="27"/>
    </row>
    <row r="2515" spans="13:18" x14ac:dyDescent="0.25">
      <c r="M2515" s="27"/>
      <c r="O2515" s="27"/>
      <c r="R2515" s="27"/>
    </row>
    <row r="2516" spans="13:18" x14ac:dyDescent="0.25">
      <c r="M2516" s="27"/>
      <c r="O2516" s="27"/>
      <c r="R2516" s="27"/>
    </row>
    <row r="2517" spans="13:18" x14ac:dyDescent="0.25">
      <c r="M2517" s="27"/>
      <c r="O2517" s="27"/>
      <c r="R2517" s="27"/>
    </row>
    <row r="2518" spans="13:18" x14ac:dyDescent="0.25">
      <c r="M2518" s="27"/>
      <c r="O2518" s="27"/>
      <c r="R2518" s="27"/>
    </row>
    <row r="2519" spans="13:18" x14ac:dyDescent="0.25">
      <c r="M2519" s="27"/>
      <c r="O2519" s="27"/>
      <c r="R2519" s="27"/>
    </row>
    <row r="2520" spans="13:18" x14ac:dyDescent="0.25">
      <c r="M2520" s="27"/>
      <c r="O2520" s="27"/>
      <c r="R2520" s="27"/>
    </row>
    <row r="2521" spans="13:18" x14ac:dyDescent="0.25">
      <c r="M2521" s="27"/>
      <c r="O2521" s="27"/>
      <c r="R2521" s="27"/>
    </row>
    <row r="2522" spans="13:18" x14ac:dyDescent="0.25">
      <c r="M2522" s="27"/>
      <c r="O2522" s="27"/>
      <c r="R2522" s="27"/>
    </row>
    <row r="2523" spans="13:18" x14ac:dyDescent="0.25">
      <c r="M2523" s="27"/>
      <c r="O2523" s="27"/>
      <c r="R2523" s="27"/>
    </row>
    <row r="2524" spans="13:18" x14ac:dyDescent="0.25">
      <c r="M2524" s="27"/>
      <c r="O2524" s="27"/>
      <c r="R2524" s="27"/>
    </row>
    <row r="2525" spans="13:18" x14ac:dyDescent="0.25">
      <c r="M2525" s="27"/>
      <c r="O2525" s="27"/>
      <c r="R2525" s="27"/>
    </row>
    <row r="2526" spans="13:18" x14ac:dyDescent="0.25">
      <c r="M2526" s="27"/>
      <c r="O2526" s="27"/>
      <c r="R2526" s="27"/>
    </row>
    <row r="2527" spans="13:18" x14ac:dyDescent="0.25">
      <c r="M2527" s="27"/>
      <c r="O2527" s="27"/>
      <c r="R2527" s="27"/>
    </row>
    <row r="2528" spans="13:18" x14ac:dyDescent="0.25">
      <c r="M2528" s="27"/>
      <c r="O2528" s="27"/>
      <c r="R2528" s="27"/>
    </row>
    <row r="2529" spans="13:18" x14ac:dyDescent="0.25">
      <c r="M2529" s="27"/>
      <c r="O2529" s="27"/>
      <c r="R2529" s="27"/>
    </row>
    <row r="2530" spans="13:18" x14ac:dyDescent="0.25">
      <c r="M2530" s="27"/>
      <c r="O2530" s="27"/>
      <c r="R2530" s="27"/>
    </row>
    <row r="2531" spans="13:18" x14ac:dyDescent="0.25">
      <c r="M2531" s="27"/>
      <c r="O2531" s="27"/>
      <c r="R2531" s="27"/>
    </row>
    <row r="2532" spans="13:18" x14ac:dyDescent="0.25">
      <c r="M2532" s="27"/>
      <c r="O2532" s="27"/>
      <c r="R2532" s="27"/>
    </row>
    <row r="2533" spans="13:18" x14ac:dyDescent="0.25">
      <c r="M2533" s="27"/>
      <c r="O2533" s="27"/>
      <c r="R2533" s="27"/>
    </row>
    <row r="2534" spans="13:18" x14ac:dyDescent="0.25">
      <c r="M2534" s="27"/>
      <c r="O2534" s="27"/>
      <c r="R2534" s="27"/>
    </row>
    <row r="2535" spans="13:18" x14ac:dyDescent="0.25">
      <c r="M2535" s="27"/>
      <c r="O2535" s="27"/>
      <c r="R2535" s="27"/>
    </row>
    <row r="2536" spans="13:18" x14ac:dyDescent="0.25">
      <c r="M2536" s="27"/>
      <c r="O2536" s="27"/>
      <c r="R2536" s="27"/>
    </row>
    <row r="2537" spans="13:18" x14ac:dyDescent="0.25">
      <c r="M2537" s="27"/>
      <c r="O2537" s="27"/>
      <c r="R2537" s="27"/>
    </row>
    <row r="2538" spans="13:18" x14ac:dyDescent="0.25">
      <c r="M2538" s="27"/>
      <c r="O2538" s="27"/>
      <c r="R2538" s="27"/>
    </row>
    <row r="2539" spans="13:18" x14ac:dyDescent="0.25">
      <c r="M2539" s="27"/>
      <c r="O2539" s="27"/>
      <c r="R2539" s="27"/>
    </row>
    <row r="2540" spans="13:18" x14ac:dyDescent="0.25">
      <c r="M2540" s="27"/>
      <c r="O2540" s="27"/>
      <c r="R2540" s="27"/>
    </row>
    <row r="2541" spans="13:18" x14ac:dyDescent="0.25">
      <c r="M2541" s="27"/>
      <c r="O2541" s="27"/>
      <c r="R2541" s="27"/>
    </row>
    <row r="2542" spans="13:18" x14ac:dyDescent="0.25">
      <c r="M2542" s="27"/>
      <c r="O2542" s="27"/>
      <c r="R2542" s="27"/>
    </row>
    <row r="2543" spans="13:18" x14ac:dyDescent="0.25">
      <c r="M2543" s="27"/>
      <c r="O2543" s="27"/>
      <c r="R2543" s="27"/>
    </row>
    <row r="2544" spans="13:18" x14ac:dyDescent="0.25">
      <c r="M2544" s="27"/>
      <c r="O2544" s="27"/>
      <c r="R2544" s="27"/>
    </row>
    <row r="2545" spans="13:18" x14ac:dyDescent="0.25">
      <c r="M2545" s="27"/>
      <c r="O2545" s="27"/>
      <c r="R2545" s="27"/>
    </row>
    <row r="2546" spans="13:18" x14ac:dyDescent="0.25">
      <c r="M2546" s="27"/>
      <c r="O2546" s="27"/>
      <c r="R2546" s="27"/>
    </row>
    <row r="2547" spans="13:18" x14ac:dyDescent="0.25">
      <c r="M2547" s="27"/>
      <c r="O2547" s="27"/>
      <c r="R2547" s="27"/>
    </row>
    <row r="2548" spans="13:18" x14ac:dyDescent="0.25">
      <c r="M2548" s="27"/>
      <c r="O2548" s="27"/>
      <c r="R2548" s="27"/>
    </row>
    <row r="2549" spans="13:18" x14ac:dyDescent="0.25">
      <c r="M2549" s="27"/>
      <c r="O2549" s="27"/>
      <c r="R2549" s="27"/>
    </row>
    <row r="2550" spans="13:18" x14ac:dyDescent="0.25">
      <c r="M2550" s="27"/>
      <c r="O2550" s="27"/>
      <c r="R2550" s="27"/>
    </row>
    <row r="2551" spans="13:18" x14ac:dyDescent="0.25">
      <c r="M2551" s="27"/>
      <c r="O2551" s="27"/>
      <c r="R2551" s="27"/>
    </row>
    <row r="2552" spans="13:18" x14ac:dyDescent="0.25">
      <c r="M2552" s="27"/>
      <c r="O2552" s="27"/>
      <c r="R2552" s="27"/>
    </row>
    <row r="2553" spans="13:18" x14ac:dyDescent="0.25">
      <c r="M2553" s="27"/>
      <c r="O2553" s="27"/>
      <c r="R2553" s="27"/>
    </row>
    <row r="2554" spans="13:18" x14ac:dyDescent="0.25">
      <c r="M2554" s="27"/>
      <c r="O2554" s="27"/>
      <c r="R2554" s="27"/>
    </row>
    <row r="2555" spans="13:18" x14ac:dyDescent="0.25">
      <c r="M2555" s="27"/>
      <c r="O2555" s="27"/>
      <c r="R2555" s="27"/>
    </row>
    <row r="2556" spans="13:18" x14ac:dyDescent="0.25">
      <c r="M2556" s="27"/>
      <c r="O2556" s="27"/>
      <c r="R2556" s="27"/>
    </row>
    <row r="2557" spans="13:18" x14ac:dyDescent="0.25">
      <c r="M2557" s="27"/>
      <c r="O2557" s="27"/>
      <c r="R2557" s="27"/>
    </row>
    <row r="2558" spans="13:18" x14ac:dyDescent="0.25">
      <c r="M2558" s="27"/>
      <c r="O2558" s="27"/>
      <c r="R2558" s="27"/>
    </row>
    <row r="2559" spans="13:18" x14ac:dyDescent="0.25">
      <c r="M2559" s="27"/>
      <c r="O2559" s="27"/>
      <c r="R2559" s="27"/>
    </row>
    <row r="2560" spans="13:18" x14ac:dyDescent="0.25">
      <c r="M2560" s="27"/>
      <c r="O2560" s="27"/>
      <c r="R2560" s="27"/>
    </row>
    <row r="2561" spans="13:18" x14ac:dyDescent="0.25">
      <c r="M2561" s="27"/>
      <c r="O2561" s="27"/>
      <c r="R2561" s="27"/>
    </row>
    <row r="2562" spans="13:18" x14ac:dyDescent="0.25">
      <c r="M2562" s="27"/>
      <c r="O2562" s="27"/>
      <c r="R2562" s="27"/>
    </row>
    <row r="2563" spans="13:18" x14ac:dyDescent="0.25">
      <c r="M2563" s="27"/>
      <c r="O2563" s="27"/>
      <c r="R2563" s="27"/>
    </row>
    <row r="2564" spans="13:18" x14ac:dyDescent="0.25">
      <c r="M2564" s="27"/>
      <c r="O2564" s="27"/>
      <c r="R2564" s="27"/>
    </row>
    <row r="2565" spans="13:18" x14ac:dyDescent="0.25">
      <c r="M2565" s="27"/>
      <c r="O2565" s="27"/>
      <c r="R2565" s="27"/>
    </row>
    <row r="2566" spans="13:18" x14ac:dyDescent="0.25">
      <c r="M2566" s="27"/>
      <c r="O2566" s="27"/>
      <c r="R2566" s="27"/>
    </row>
    <row r="2567" spans="13:18" x14ac:dyDescent="0.25">
      <c r="M2567" s="27"/>
      <c r="O2567" s="27"/>
      <c r="R2567" s="27"/>
    </row>
    <row r="2568" spans="13:18" x14ac:dyDescent="0.25">
      <c r="M2568" s="27"/>
      <c r="O2568" s="27"/>
      <c r="R2568" s="27"/>
    </row>
    <row r="2569" spans="13:18" x14ac:dyDescent="0.25">
      <c r="M2569" s="27"/>
      <c r="O2569" s="27"/>
      <c r="R2569" s="27"/>
    </row>
    <row r="2570" spans="13:18" x14ac:dyDescent="0.25">
      <c r="M2570" s="27"/>
      <c r="O2570" s="27"/>
      <c r="R2570" s="27"/>
    </row>
    <row r="2571" spans="13:18" x14ac:dyDescent="0.25">
      <c r="M2571" s="27"/>
      <c r="O2571" s="27"/>
      <c r="R2571" s="27"/>
    </row>
    <row r="2572" spans="13:18" x14ac:dyDescent="0.25">
      <c r="M2572" s="27"/>
      <c r="O2572" s="27"/>
      <c r="R2572" s="27"/>
    </row>
    <row r="2573" spans="13:18" x14ac:dyDescent="0.25">
      <c r="M2573" s="27"/>
      <c r="O2573" s="27"/>
      <c r="R2573" s="27"/>
    </row>
    <row r="2574" spans="13:18" x14ac:dyDescent="0.25">
      <c r="M2574" s="27"/>
      <c r="O2574" s="27"/>
      <c r="R2574" s="27"/>
    </row>
    <row r="2575" spans="13:18" x14ac:dyDescent="0.25">
      <c r="M2575" s="27"/>
      <c r="O2575" s="27"/>
      <c r="R2575" s="27"/>
    </row>
    <row r="2576" spans="13:18" x14ac:dyDescent="0.25">
      <c r="M2576" s="27"/>
      <c r="O2576" s="27"/>
      <c r="R2576" s="27"/>
    </row>
    <row r="2577" spans="13:18" x14ac:dyDescent="0.25">
      <c r="M2577" s="27"/>
      <c r="O2577" s="27"/>
      <c r="R2577" s="27"/>
    </row>
    <row r="2578" spans="13:18" x14ac:dyDescent="0.25">
      <c r="M2578" s="27"/>
      <c r="O2578" s="27"/>
      <c r="R2578" s="27"/>
    </row>
    <row r="2579" spans="13:18" x14ac:dyDescent="0.25">
      <c r="M2579" s="27"/>
      <c r="O2579" s="27"/>
      <c r="R2579" s="27"/>
    </row>
    <row r="2580" spans="13:18" x14ac:dyDescent="0.25">
      <c r="M2580" s="27"/>
      <c r="O2580" s="27"/>
      <c r="R2580" s="27"/>
    </row>
    <row r="2581" spans="13:18" x14ac:dyDescent="0.25">
      <c r="M2581" s="27"/>
      <c r="O2581" s="27"/>
      <c r="R2581" s="27"/>
    </row>
    <row r="2582" spans="13:18" x14ac:dyDescent="0.25">
      <c r="M2582" s="27"/>
      <c r="O2582" s="27"/>
      <c r="R2582" s="27"/>
    </row>
    <row r="2583" spans="13:18" x14ac:dyDescent="0.25">
      <c r="M2583" s="27"/>
      <c r="O2583" s="27"/>
      <c r="R2583" s="27"/>
    </row>
    <row r="2584" spans="13:18" x14ac:dyDescent="0.25">
      <c r="M2584" s="27"/>
      <c r="O2584" s="27"/>
      <c r="R2584" s="27"/>
    </row>
    <row r="2585" spans="13:18" x14ac:dyDescent="0.25">
      <c r="M2585" s="27"/>
      <c r="O2585" s="27"/>
      <c r="R2585" s="27"/>
    </row>
    <row r="2586" spans="13:18" x14ac:dyDescent="0.25">
      <c r="M2586" s="27"/>
      <c r="O2586" s="27"/>
      <c r="R2586" s="27"/>
    </row>
    <row r="2587" spans="13:18" x14ac:dyDescent="0.25">
      <c r="M2587" s="27"/>
      <c r="O2587" s="27"/>
      <c r="R2587" s="27"/>
    </row>
    <row r="2588" spans="13:18" x14ac:dyDescent="0.25">
      <c r="M2588" s="27"/>
      <c r="O2588" s="27"/>
      <c r="R2588" s="27"/>
    </row>
    <row r="2589" spans="13:18" x14ac:dyDescent="0.25">
      <c r="M2589" s="27"/>
      <c r="O2589" s="27"/>
      <c r="R2589" s="27"/>
    </row>
    <row r="2590" spans="13:18" x14ac:dyDescent="0.25">
      <c r="M2590" s="27"/>
      <c r="O2590" s="27"/>
      <c r="R2590" s="27"/>
    </row>
    <row r="2591" spans="13:18" x14ac:dyDescent="0.25">
      <c r="M2591" s="27"/>
      <c r="O2591" s="27"/>
      <c r="R2591" s="27"/>
    </row>
    <row r="2592" spans="13:18" x14ac:dyDescent="0.25">
      <c r="M2592" s="27"/>
      <c r="O2592" s="27"/>
      <c r="R2592" s="27"/>
    </row>
    <row r="2593" spans="13:18" x14ac:dyDescent="0.25">
      <c r="M2593" s="27"/>
      <c r="O2593" s="27"/>
      <c r="R2593" s="27"/>
    </row>
    <row r="2594" spans="13:18" x14ac:dyDescent="0.25">
      <c r="M2594" s="27"/>
      <c r="O2594" s="27"/>
      <c r="R2594" s="27"/>
    </row>
    <row r="2595" spans="13:18" x14ac:dyDescent="0.25">
      <c r="M2595" s="27"/>
      <c r="O2595" s="27"/>
      <c r="R2595" s="27"/>
    </row>
    <row r="2596" spans="13:18" x14ac:dyDescent="0.25">
      <c r="M2596" s="27"/>
      <c r="O2596" s="27"/>
      <c r="R2596" s="27"/>
    </row>
    <row r="2597" spans="13:18" x14ac:dyDescent="0.25">
      <c r="M2597" s="27"/>
      <c r="O2597" s="27"/>
      <c r="R2597" s="27"/>
    </row>
    <row r="2598" spans="13:18" x14ac:dyDescent="0.25">
      <c r="M2598" s="27"/>
      <c r="O2598" s="27"/>
      <c r="R2598" s="27"/>
    </row>
    <row r="2599" spans="13:18" x14ac:dyDescent="0.25">
      <c r="M2599" s="27"/>
      <c r="O2599" s="27"/>
      <c r="R2599" s="27"/>
    </row>
    <row r="2600" spans="13:18" x14ac:dyDescent="0.25">
      <c r="M2600" s="27"/>
      <c r="O2600" s="27"/>
      <c r="R2600" s="27"/>
    </row>
    <row r="2601" spans="13:18" x14ac:dyDescent="0.25">
      <c r="M2601" s="27"/>
      <c r="O2601" s="27"/>
      <c r="R2601" s="27"/>
    </row>
    <row r="2602" spans="13:18" x14ac:dyDescent="0.25">
      <c r="M2602" s="27"/>
      <c r="O2602" s="27"/>
      <c r="R2602" s="27"/>
    </row>
    <row r="2603" spans="13:18" x14ac:dyDescent="0.25">
      <c r="M2603" s="27"/>
      <c r="O2603" s="27"/>
      <c r="R2603" s="27"/>
    </row>
    <row r="2604" spans="13:18" x14ac:dyDescent="0.25">
      <c r="M2604" s="27"/>
      <c r="O2604" s="27"/>
      <c r="R2604" s="27"/>
    </row>
    <row r="2605" spans="13:18" x14ac:dyDescent="0.25">
      <c r="M2605" s="27"/>
      <c r="O2605" s="27"/>
      <c r="R2605" s="27"/>
    </row>
    <row r="2606" spans="13:18" x14ac:dyDescent="0.25">
      <c r="M2606" s="27"/>
      <c r="O2606" s="27"/>
      <c r="R2606" s="27"/>
    </row>
    <row r="2607" spans="13:18" x14ac:dyDescent="0.25">
      <c r="M2607" s="27"/>
      <c r="O2607" s="27"/>
      <c r="R2607" s="27"/>
    </row>
    <row r="2608" spans="13:18" x14ac:dyDescent="0.25">
      <c r="M2608" s="27"/>
      <c r="O2608" s="27"/>
      <c r="R2608" s="27"/>
    </row>
    <row r="2609" spans="13:18" x14ac:dyDescent="0.25">
      <c r="M2609" s="27"/>
      <c r="O2609" s="27"/>
      <c r="R2609" s="27"/>
    </row>
    <row r="2610" spans="13:18" x14ac:dyDescent="0.25">
      <c r="M2610" s="27"/>
      <c r="O2610" s="27"/>
      <c r="R2610" s="27"/>
    </row>
    <row r="2611" spans="13:18" x14ac:dyDescent="0.25">
      <c r="M2611" s="27"/>
      <c r="O2611" s="27"/>
      <c r="R2611" s="27"/>
    </row>
    <row r="2612" spans="13:18" x14ac:dyDescent="0.25">
      <c r="M2612" s="27"/>
      <c r="O2612" s="27"/>
      <c r="R2612" s="27"/>
    </row>
    <row r="2613" spans="13:18" x14ac:dyDescent="0.25">
      <c r="M2613" s="27"/>
      <c r="O2613" s="27"/>
      <c r="R2613" s="27"/>
    </row>
    <row r="2614" spans="13:18" x14ac:dyDescent="0.25">
      <c r="M2614" s="27"/>
      <c r="O2614" s="27"/>
      <c r="R2614" s="27"/>
    </row>
    <row r="2615" spans="13:18" x14ac:dyDescent="0.25">
      <c r="M2615" s="27"/>
      <c r="O2615" s="27"/>
      <c r="R2615" s="27"/>
    </row>
    <row r="2616" spans="13:18" x14ac:dyDescent="0.25">
      <c r="M2616" s="27"/>
      <c r="O2616" s="27"/>
      <c r="R2616" s="27"/>
    </row>
    <row r="2617" spans="13:18" x14ac:dyDescent="0.25">
      <c r="M2617" s="27"/>
      <c r="O2617" s="27"/>
      <c r="R2617" s="27"/>
    </row>
    <row r="2618" spans="13:18" x14ac:dyDescent="0.25">
      <c r="M2618" s="27"/>
      <c r="O2618" s="27"/>
      <c r="R2618" s="27"/>
    </row>
    <row r="2619" spans="13:18" x14ac:dyDescent="0.25">
      <c r="M2619" s="27"/>
      <c r="O2619" s="27"/>
      <c r="R2619" s="27"/>
    </row>
    <row r="2620" spans="13:18" x14ac:dyDescent="0.25">
      <c r="M2620" s="27"/>
      <c r="O2620" s="27"/>
      <c r="R2620" s="27"/>
    </row>
    <row r="2621" spans="13:18" x14ac:dyDescent="0.25">
      <c r="M2621" s="27"/>
      <c r="O2621" s="27"/>
      <c r="R2621" s="27"/>
    </row>
    <row r="2622" spans="13:18" x14ac:dyDescent="0.25">
      <c r="M2622" s="27"/>
      <c r="O2622" s="27"/>
      <c r="R2622" s="27"/>
    </row>
    <row r="2623" spans="13:18" x14ac:dyDescent="0.25">
      <c r="M2623" s="27"/>
      <c r="O2623" s="27"/>
      <c r="R2623" s="27"/>
    </row>
    <row r="2624" spans="13:18" x14ac:dyDescent="0.25">
      <c r="M2624" s="27"/>
      <c r="O2624" s="27"/>
      <c r="R2624" s="27"/>
    </row>
    <row r="2625" spans="13:18" x14ac:dyDescent="0.25">
      <c r="M2625" s="27"/>
      <c r="O2625" s="27"/>
      <c r="R2625" s="27"/>
    </row>
    <row r="2626" spans="13:18" x14ac:dyDescent="0.25">
      <c r="M2626" s="27"/>
      <c r="O2626" s="27"/>
      <c r="R2626" s="27"/>
    </row>
    <row r="2627" spans="13:18" x14ac:dyDescent="0.25">
      <c r="M2627" s="27"/>
      <c r="O2627" s="27"/>
      <c r="R2627" s="27"/>
    </row>
    <row r="2628" spans="13:18" x14ac:dyDescent="0.25">
      <c r="M2628" s="27"/>
      <c r="O2628" s="27"/>
      <c r="R2628" s="27"/>
    </row>
    <row r="2629" spans="13:18" x14ac:dyDescent="0.25">
      <c r="M2629" s="27"/>
      <c r="O2629" s="27"/>
      <c r="R2629" s="27"/>
    </row>
    <row r="2630" spans="13:18" x14ac:dyDescent="0.25">
      <c r="M2630" s="27"/>
      <c r="O2630" s="27"/>
      <c r="R2630" s="27"/>
    </row>
    <row r="2631" spans="13:18" x14ac:dyDescent="0.25">
      <c r="M2631" s="27"/>
      <c r="O2631" s="27"/>
      <c r="R2631" s="27"/>
    </row>
    <row r="2632" spans="13:18" x14ac:dyDescent="0.25">
      <c r="M2632" s="27"/>
      <c r="O2632" s="27"/>
      <c r="R2632" s="27"/>
    </row>
    <row r="2633" spans="13:18" x14ac:dyDescent="0.25">
      <c r="M2633" s="27"/>
      <c r="O2633" s="27"/>
      <c r="R2633" s="27"/>
    </row>
    <row r="2634" spans="13:18" x14ac:dyDescent="0.25">
      <c r="M2634" s="27"/>
      <c r="O2634" s="27"/>
      <c r="R2634" s="27"/>
    </row>
    <row r="2635" spans="13:18" x14ac:dyDescent="0.25">
      <c r="M2635" s="27"/>
      <c r="O2635" s="27"/>
      <c r="R2635" s="27"/>
    </row>
    <row r="2636" spans="13:18" x14ac:dyDescent="0.25">
      <c r="M2636" s="27"/>
      <c r="O2636" s="27"/>
      <c r="R2636" s="27"/>
    </row>
    <row r="2637" spans="13:18" x14ac:dyDescent="0.25">
      <c r="M2637" s="27"/>
      <c r="O2637" s="27"/>
      <c r="R2637" s="27"/>
    </row>
    <row r="2638" spans="13:18" x14ac:dyDescent="0.25">
      <c r="M2638" s="27"/>
      <c r="O2638" s="27"/>
      <c r="R2638" s="27"/>
    </row>
    <row r="2639" spans="13:18" x14ac:dyDescent="0.25">
      <c r="M2639" s="27"/>
      <c r="O2639" s="27"/>
      <c r="R2639" s="27"/>
    </row>
    <row r="2640" spans="13:18" x14ac:dyDescent="0.25">
      <c r="M2640" s="27"/>
      <c r="O2640" s="27"/>
      <c r="R2640" s="27"/>
    </row>
    <row r="2641" spans="13:18" x14ac:dyDescent="0.25">
      <c r="M2641" s="27"/>
      <c r="O2641" s="27"/>
      <c r="R2641" s="27"/>
    </row>
    <row r="2642" spans="13:18" x14ac:dyDescent="0.25">
      <c r="M2642" s="27"/>
      <c r="O2642" s="27"/>
      <c r="R2642" s="27"/>
    </row>
    <row r="2643" spans="13:18" x14ac:dyDescent="0.25">
      <c r="M2643" s="27"/>
      <c r="O2643" s="27"/>
      <c r="R2643" s="27"/>
    </row>
    <row r="2644" spans="13:18" x14ac:dyDescent="0.25">
      <c r="M2644" s="27"/>
      <c r="O2644" s="27"/>
      <c r="R2644" s="27"/>
    </row>
    <row r="2645" spans="13:18" x14ac:dyDescent="0.25">
      <c r="M2645" s="27"/>
      <c r="O2645" s="27"/>
      <c r="R2645" s="27"/>
    </row>
    <row r="2646" spans="13:18" x14ac:dyDescent="0.25">
      <c r="M2646" s="27"/>
      <c r="O2646" s="27"/>
      <c r="R2646" s="27"/>
    </row>
    <row r="2647" spans="13:18" x14ac:dyDescent="0.25">
      <c r="M2647" s="27"/>
      <c r="O2647" s="27"/>
      <c r="R2647" s="27"/>
    </row>
    <row r="2648" spans="13:18" x14ac:dyDescent="0.25">
      <c r="M2648" s="27"/>
      <c r="O2648" s="27"/>
      <c r="R2648" s="27"/>
    </row>
    <row r="2649" spans="13:18" x14ac:dyDescent="0.25">
      <c r="M2649" s="27"/>
      <c r="O2649" s="27"/>
      <c r="R2649" s="27"/>
    </row>
    <row r="2650" spans="13:18" x14ac:dyDescent="0.25">
      <c r="M2650" s="27"/>
      <c r="O2650" s="27"/>
      <c r="R2650" s="27"/>
    </row>
    <row r="2651" spans="13:18" x14ac:dyDescent="0.25">
      <c r="M2651" s="27"/>
      <c r="O2651" s="27"/>
      <c r="R2651" s="27"/>
    </row>
    <row r="2652" spans="13:18" x14ac:dyDescent="0.25">
      <c r="M2652" s="27"/>
      <c r="O2652" s="27"/>
      <c r="R2652" s="27"/>
    </row>
    <row r="2653" spans="13:18" x14ac:dyDescent="0.25">
      <c r="M2653" s="27"/>
      <c r="O2653" s="27"/>
      <c r="R2653" s="27"/>
    </row>
    <row r="2654" spans="13:18" x14ac:dyDescent="0.25">
      <c r="M2654" s="27"/>
      <c r="O2654" s="27"/>
      <c r="R2654" s="27"/>
    </row>
    <row r="2655" spans="13:18" x14ac:dyDescent="0.25">
      <c r="M2655" s="27"/>
      <c r="O2655" s="27"/>
      <c r="R2655" s="27"/>
    </row>
    <row r="2656" spans="13:18" x14ac:dyDescent="0.25">
      <c r="M2656" s="27"/>
      <c r="O2656" s="27"/>
      <c r="R2656" s="27"/>
    </row>
    <row r="2657" spans="13:18" x14ac:dyDescent="0.25">
      <c r="M2657" s="27"/>
      <c r="O2657" s="27"/>
      <c r="R2657" s="27"/>
    </row>
    <row r="2658" spans="13:18" x14ac:dyDescent="0.25">
      <c r="M2658" s="27"/>
      <c r="O2658" s="27"/>
      <c r="R2658" s="27"/>
    </row>
    <row r="2659" spans="13:18" x14ac:dyDescent="0.25">
      <c r="M2659" s="27"/>
      <c r="O2659" s="27"/>
      <c r="R2659" s="27"/>
    </row>
    <row r="2660" spans="13:18" x14ac:dyDescent="0.25">
      <c r="M2660" s="27"/>
      <c r="O2660" s="27"/>
      <c r="R2660" s="27"/>
    </row>
    <row r="2661" spans="13:18" x14ac:dyDescent="0.25">
      <c r="M2661" s="27"/>
      <c r="O2661" s="27"/>
      <c r="R2661" s="27"/>
    </row>
    <row r="2662" spans="13:18" x14ac:dyDescent="0.25">
      <c r="M2662" s="27"/>
      <c r="O2662" s="27"/>
      <c r="R2662" s="27"/>
    </row>
    <row r="2663" spans="13:18" x14ac:dyDescent="0.25">
      <c r="M2663" s="27"/>
      <c r="O2663" s="27"/>
      <c r="R2663" s="27"/>
    </row>
    <row r="2664" spans="13:18" x14ac:dyDescent="0.25">
      <c r="M2664" s="27"/>
      <c r="O2664" s="27"/>
      <c r="R2664" s="27"/>
    </row>
    <row r="2665" spans="13:18" x14ac:dyDescent="0.25">
      <c r="M2665" s="27"/>
      <c r="O2665" s="27"/>
      <c r="R2665" s="27"/>
    </row>
    <row r="2666" spans="13:18" x14ac:dyDescent="0.25">
      <c r="M2666" s="27"/>
      <c r="O2666" s="27"/>
      <c r="R2666" s="27"/>
    </row>
    <row r="2667" spans="13:18" x14ac:dyDescent="0.25">
      <c r="M2667" s="27"/>
      <c r="O2667" s="27"/>
      <c r="R2667" s="27"/>
    </row>
    <row r="2668" spans="13:18" x14ac:dyDescent="0.25">
      <c r="M2668" s="27"/>
      <c r="O2668" s="27"/>
      <c r="R2668" s="27"/>
    </row>
    <row r="2669" spans="13:18" x14ac:dyDescent="0.25">
      <c r="M2669" s="27"/>
      <c r="O2669" s="27"/>
      <c r="R2669" s="27"/>
    </row>
    <row r="2670" spans="13:18" x14ac:dyDescent="0.25">
      <c r="M2670" s="27"/>
      <c r="O2670" s="27"/>
      <c r="R2670" s="27"/>
    </row>
    <row r="2671" spans="13:18" x14ac:dyDescent="0.25">
      <c r="M2671" s="27"/>
      <c r="O2671" s="27"/>
      <c r="R2671" s="27"/>
    </row>
    <row r="2672" spans="13:18" x14ac:dyDescent="0.25">
      <c r="M2672" s="27"/>
      <c r="O2672" s="27"/>
      <c r="R2672" s="27"/>
    </row>
    <row r="2673" spans="13:18" x14ac:dyDescent="0.25">
      <c r="M2673" s="27"/>
      <c r="O2673" s="27"/>
      <c r="R2673" s="27"/>
    </row>
    <row r="2674" spans="13:18" x14ac:dyDescent="0.25">
      <c r="M2674" s="27"/>
      <c r="O2674" s="27"/>
      <c r="R2674" s="27"/>
    </row>
    <row r="2675" spans="13:18" x14ac:dyDescent="0.25">
      <c r="M2675" s="27"/>
      <c r="O2675" s="27"/>
      <c r="R2675" s="27"/>
    </row>
    <row r="2676" spans="13:18" x14ac:dyDescent="0.25">
      <c r="M2676" s="27"/>
      <c r="O2676" s="27"/>
      <c r="R2676" s="27"/>
    </row>
    <row r="2677" spans="13:18" x14ac:dyDescent="0.25">
      <c r="M2677" s="27"/>
      <c r="O2677" s="27"/>
      <c r="R2677" s="27"/>
    </row>
    <row r="2678" spans="13:18" x14ac:dyDescent="0.25">
      <c r="M2678" s="27"/>
      <c r="O2678" s="27"/>
      <c r="R2678" s="27"/>
    </row>
    <row r="2679" spans="13:18" x14ac:dyDescent="0.25">
      <c r="M2679" s="27"/>
      <c r="O2679" s="27"/>
      <c r="R2679" s="27"/>
    </row>
    <row r="2680" spans="13:18" x14ac:dyDescent="0.25">
      <c r="M2680" s="27"/>
      <c r="O2680" s="27"/>
      <c r="R2680" s="27"/>
    </row>
    <row r="2681" spans="13:18" x14ac:dyDescent="0.25">
      <c r="M2681" s="27"/>
      <c r="O2681" s="27"/>
      <c r="R2681" s="27"/>
    </row>
    <row r="2682" spans="13:18" x14ac:dyDescent="0.25">
      <c r="M2682" s="27"/>
      <c r="O2682" s="27"/>
      <c r="R2682" s="27"/>
    </row>
    <row r="2683" spans="13:18" x14ac:dyDescent="0.25">
      <c r="M2683" s="27"/>
      <c r="O2683" s="27"/>
      <c r="R2683" s="27"/>
    </row>
    <row r="2684" spans="13:18" x14ac:dyDescent="0.25">
      <c r="M2684" s="27"/>
      <c r="O2684" s="27"/>
      <c r="R2684" s="27"/>
    </row>
    <row r="2685" spans="13:18" x14ac:dyDescent="0.25">
      <c r="M2685" s="27"/>
      <c r="O2685" s="27"/>
      <c r="R2685" s="27"/>
    </row>
    <row r="2686" spans="13:18" x14ac:dyDescent="0.25">
      <c r="M2686" s="27"/>
      <c r="O2686" s="27"/>
      <c r="R2686" s="27"/>
    </row>
    <row r="2687" spans="13:18" x14ac:dyDescent="0.25">
      <c r="M2687" s="27"/>
      <c r="O2687" s="27"/>
      <c r="R2687" s="27"/>
    </row>
    <row r="2688" spans="13:18" x14ac:dyDescent="0.25">
      <c r="M2688" s="27"/>
      <c r="O2688" s="27"/>
      <c r="R2688" s="27"/>
    </row>
    <row r="2689" spans="13:18" x14ac:dyDescent="0.25">
      <c r="M2689" s="27"/>
      <c r="O2689" s="27"/>
      <c r="R2689" s="27"/>
    </row>
    <row r="2690" spans="13:18" x14ac:dyDescent="0.25">
      <c r="M2690" s="27"/>
      <c r="O2690" s="27"/>
      <c r="R2690" s="27"/>
    </row>
    <row r="2691" spans="13:18" x14ac:dyDescent="0.25">
      <c r="M2691" s="27"/>
      <c r="O2691" s="27"/>
      <c r="R2691" s="27"/>
    </row>
    <row r="2692" spans="13:18" x14ac:dyDescent="0.25">
      <c r="M2692" s="27"/>
      <c r="O2692" s="27"/>
      <c r="R2692" s="27"/>
    </row>
    <row r="2693" spans="13:18" x14ac:dyDescent="0.25">
      <c r="M2693" s="27"/>
      <c r="O2693" s="27"/>
      <c r="R2693" s="27"/>
    </row>
    <row r="2694" spans="13:18" x14ac:dyDescent="0.25">
      <c r="M2694" s="27"/>
      <c r="O2694" s="27"/>
      <c r="R2694" s="27"/>
    </row>
    <row r="2695" spans="13:18" x14ac:dyDescent="0.25">
      <c r="M2695" s="27"/>
      <c r="O2695" s="27"/>
      <c r="R2695" s="27"/>
    </row>
    <row r="2696" spans="13:18" x14ac:dyDescent="0.25">
      <c r="M2696" s="27"/>
      <c r="O2696" s="27"/>
      <c r="R2696" s="27"/>
    </row>
    <row r="2697" spans="13:18" x14ac:dyDescent="0.25">
      <c r="M2697" s="27"/>
      <c r="O2697" s="27"/>
      <c r="R2697" s="27"/>
    </row>
    <row r="2698" spans="13:18" x14ac:dyDescent="0.25">
      <c r="M2698" s="27"/>
      <c r="O2698" s="27"/>
      <c r="R2698" s="27"/>
    </row>
    <row r="2699" spans="13:18" x14ac:dyDescent="0.25">
      <c r="M2699" s="27"/>
      <c r="O2699" s="27"/>
      <c r="R2699" s="27"/>
    </row>
    <row r="2700" spans="13:18" x14ac:dyDescent="0.25">
      <c r="M2700" s="27"/>
      <c r="O2700" s="27"/>
      <c r="R2700" s="27"/>
    </row>
    <row r="2701" spans="13:18" x14ac:dyDescent="0.25">
      <c r="M2701" s="27"/>
      <c r="O2701" s="27"/>
      <c r="R2701" s="27"/>
    </row>
    <row r="2702" spans="13:18" x14ac:dyDescent="0.25">
      <c r="M2702" s="27"/>
      <c r="O2702" s="27"/>
      <c r="R2702" s="27"/>
    </row>
    <row r="2703" spans="13:18" x14ac:dyDescent="0.25">
      <c r="M2703" s="27"/>
      <c r="O2703" s="27"/>
      <c r="R2703" s="27"/>
    </row>
    <row r="2704" spans="13:18" x14ac:dyDescent="0.25">
      <c r="M2704" s="27"/>
      <c r="O2704" s="27"/>
      <c r="R2704" s="27"/>
    </row>
    <row r="2705" spans="13:18" x14ac:dyDescent="0.25">
      <c r="M2705" s="27"/>
      <c r="O2705" s="27"/>
      <c r="R2705" s="27"/>
    </row>
    <row r="2706" spans="13:18" x14ac:dyDescent="0.25">
      <c r="M2706" s="27"/>
      <c r="O2706" s="27"/>
      <c r="R2706" s="27"/>
    </row>
    <row r="2707" spans="13:18" x14ac:dyDescent="0.25">
      <c r="M2707" s="27"/>
      <c r="O2707" s="27"/>
      <c r="R2707" s="27"/>
    </row>
    <row r="2708" spans="13:18" x14ac:dyDescent="0.25">
      <c r="M2708" s="27"/>
      <c r="O2708" s="27"/>
      <c r="R2708" s="27"/>
    </row>
    <row r="2709" spans="13:18" x14ac:dyDescent="0.25">
      <c r="M2709" s="27"/>
      <c r="O2709" s="27"/>
      <c r="R2709" s="27"/>
    </row>
    <row r="2710" spans="13:18" x14ac:dyDescent="0.25">
      <c r="M2710" s="27"/>
      <c r="O2710" s="27"/>
      <c r="R2710" s="27"/>
    </row>
    <row r="2711" spans="13:18" x14ac:dyDescent="0.25">
      <c r="M2711" s="27"/>
      <c r="O2711" s="27"/>
      <c r="R2711" s="27"/>
    </row>
    <row r="2712" spans="13:18" x14ac:dyDescent="0.25">
      <c r="M2712" s="27"/>
      <c r="O2712" s="27"/>
      <c r="R2712" s="27"/>
    </row>
    <row r="2713" spans="13:18" x14ac:dyDescent="0.25">
      <c r="M2713" s="27"/>
      <c r="O2713" s="27"/>
      <c r="R2713" s="27"/>
    </row>
    <row r="2714" spans="13:18" x14ac:dyDescent="0.25">
      <c r="M2714" s="27"/>
      <c r="O2714" s="27"/>
      <c r="R2714" s="27"/>
    </row>
    <row r="2715" spans="13:18" x14ac:dyDescent="0.25">
      <c r="M2715" s="27"/>
      <c r="O2715" s="27"/>
      <c r="R2715" s="27"/>
    </row>
    <row r="2716" spans="13:18" x14ac:dyDescent="0.25">
      <c r="M2716" s="27"/>
      <c r="O2716" s="27"/>
      <c r="R2716" s="27"/>
    </row>
    <row r="2717" spans="13:18" x14ac:dyDescent="0.25">
      <c r="M2717" s="27"/>
      <c r="O2717" s="27"/>
      <c r="R2717" s="27"/>
    </row>
    <row r="2718" spans="13:18" x14ac:dyDescent="0.25">
      <c r="M2718" s="27"/>
      <c r="O2718" s="27"/>
      <c r="R2718" s="27"/>
    </row>
    <row r="2719" spans="13:18" x14ac:dyDescent="0.25">
      <c r="M2719" s="27"/>
      <c r="O2719" s="27"/>
      <c r="R2719" s="27"/>
    </row>
    <row r="2720" spans="13:18" x14ac:dyDescent="0.25">
      <c r="M2720" s="27"/>
      <c r="O2720" s="27"/>
      <c r="R2720" s="27"/>
    </row>
    <row r="2721" spans="13:18" x14ac:dyDescent="0.25">
      <c r="M2721" s="27"/>
      <c r="O2721" s="27"/>
      <c r="R2721" s="27"/>
    </row>
    <row r="2722" spans="13:18" x14ac:dyDescent="0.25">
      <c r="M2722" s="27"/>
      <c r="O2722" s="27"/>
      <c r="R2722" s="27"/>
    </row>
    <row r="2723" spans="13:18" x14ac:dyDescent="0.25">
      <c r="M2723" s="27"/>
      <c r="O2723" s="27"/>
      <c r="R2723" s="27"/>
    </row>
    <row r="2724" spans="13:18" x14ac:dyDescent="0.25">
      <c r="M2724" s="27"/>
      <c r="O2724" s="27"/>
      <c r="R2724" s="27"/>
    </row>
    <row r="2725" spans="13:18" x14ac:dyDescent="0.25">
      <c r="M2725" s="27"/>
      <c r="O2725" s="27"/>
      <c r="R2725" s="27"/>
    </row>
    <row r="2726" spans="13:18" x14ac:dyDescent="0.25">
      <c r="M2726" s="27"/>
      <c r="O2726" s="27"/>
      <c r="R2726" s="27"/>
    </row>
    <row r="2727" spans="13:18" x14ac:dyDescent="0.25">
      <c r="M2727" s="27"/>
      <c r="O2727" s="27"/>
      <c r="R2727" s="27"/>
    </row>
    <row r="2728" spans="13:18" x14ac:dyDescent="0.25">
      <c r="M2728" s="27"/>
      <c r="O2728" s="27"/>
      <c r="R2728" s="27"/>
    </row>
    <row r="2729" spans="13:18" x14ac:dyDescent="0.25">
      <c r="M2729" s="27"/>
      <c r="O2729" s="27"/>
      <c r="R2729" s="27"/>
    </row>
    <row r="2730" spans="13:18" x14ac:dyDescent="0.25">
      <c r="M2730" s="27"/>
      <c r="O2730" s="27"/>
      <c r="R2730" s="27"/>
    </row>
    <row r="2731" spans="13:18" x14ac:dyDescent="0.25">
      <c r="M2731" s="27"/>
      <c r="O2731" s="27"/>
      <c r="R2731" s="27"/>
    </row>
    <row r="2732" spans="13:18" x14ac:dyDescent="0.25">
      <c r="M2732" s="27"/>
      <c r="O2732" s="27"/>
      <c r="R2732" s="27"/>
    </row>
    <row r="2733" spans="13:18" x14ac:dyDescent="0.25">
      <c r="M2733" s="27"/>
      <c r="O2733" s="27"/>
      <c r="R2733" s="27"/>
    </row>
    <row r="2734" spans="13:18" x14ac:dyDescent="0.25">
      <c r="M2734" s="27"/>
      <c r="O2734" s="27"/>
      <c r="R2734" s="27"/>
    </row>
    <row r="2735" spans="13:18" x14ac:dyDescent="0.25">
      <c r="M2735" s="27"/>
      <c r="O2735" s="27"/>
      <c r="R2735" s="27"/>
    </row>
    <row r="2736" spans="13:18" x14ac:dyDescent="0.25">
      <c r="M2736" s="27"/>
      <c r="O2736" s="27"/>
      <c r="R2736" s="27"/>
    </row>
    <row r="2737" spans="13:18" x14ac:dyDescent="0.25">
      <c r="M2737" s="27"/>
      <c r="O2737" s="27"/>
      <c r="R2737" s="27"/>
    </row>
    <row r="2738" spans="13:18" x14ac:dyDescent="0.25">
      <c r="M2738" s="27"/>
      <c r="O2738" s="27"/>
      <c r="R2738" s="27"/>
    </row>
    <row r="2739" spans="13:18" x14ac:dyDescent="0.25">
      <c r="M2739" s="27"/>
      <c r="O2739" s="27"/>
      <c r="R2739" s="27"/>
    </row>
    <row r="2740" spans="13:18" x14ac:dyDescent="0.25">
      <c r="M2740" s="27"/>
      <c r="O2740" s="27"/>
      <c r="R2740" s="27"/>
    </row>
    <row r="2741" spans="13:18" x14ac:dyDescent="0.25">
      <c r="M2741" s="27"/>
      <c r="O2741" s="27"/>
      <c r="R2741" s="27"/>
    </row>
    <row r="2742" spans="13:18" x14ac:dyDescent="0.25">
      <c r="M2742" s="27"/>
      <c r="O2742" s="27"/>
      <c r="R2742" s="27"/>
    </row>
    <row r="2743" spans="13:18" x14ac:dyDescent="0.25">
      <c r="M2743" s="27"/>
      <c r="O2743" s="27"/>
      <c r="R2743" s="27"/>
    </row>
    <row r="2744" spans="13:18" x14ac:dyDescent="0.25">
      <c r="M2744" s="27"/>
      <c r="O2744" s="27"/>
      <c r="R2744" s="27"/>
    </row>
    <row r="2745" spans="13:18" x14ac:dyDescent="0.25">
      <c r="M2745" s="27"/>
      <c r="O2745" s="27"/>
      <c r="R2745" s="27"/>
    </row>
    <row r="2746" spans="13:18" x14ac:dyDescent="0.25">
      <c r="M2746" s="27"/>
      <c r="O2746" s="27"/>
      <c r="R2746" s="27"/>
    </row>
    <row r="2747" spans="13:18" x14ac:dyDescent="0.25">
      <c r="M2747" s="27"/>
      <c r="O2747" s="27"/>
      <c r="R2747" s="27"/>
    </row>
    <row r="2748" spans="13:18" x14ac:dyDescent="0.25">
      <c r="M2748" s="27"/>
      <c r="O2748" s="27"/>
      <c r="R2748" s="27"/>
    </row>
    <row r="2749" spans="13:18" x14ac:dyDescent="0.25">
      <c r="M2749" s="27"/>
      <c r="O2749" s="27"/>
      <c r="R2749" s="27"/>
    </row>
    <row r="2750" spans="13:18" x14ac:dyDescent="0.25">
      <c r="M2750" s="27"/>
      <c r="O2750" s="27"/>
      <c r="R2750" s="27"/>
    </row>
    <row r="2751" spans="13:18" x14ac:dyDescent="0.25">
      <c r="M2751" s="27"/>
      <c r="O2751" s="27"/>
      <c r="R2751" s="27"/>
    </row>
    <row r="2752" spans="13:18" x14ac:dyDescent="0.25">
      <c r="M2752" s="27"/>
      <c r="O2752" s="27"/>
      <c r="R2752" s="27"/>
    </row>
    <row r="2753" spans="13:18" x14ac:dyDescent="0.25">
      <c r="M2753" s="27"/>
      <c r="O2753" s="27"/>
      <c r="R2753" s="27"/>
    </row>
    <row r="2754" spans="13:18" x14ac:dyDescent="0.25">
      <c r="M2754" s="27"/>
      <c r="O2754" s="27"/>
      <c r="R2754" s="27"/>
    </row>
    <row r="2755" spans="13:18" x14ac:dyDescent="0.25">
      <c r="M2755" s="27"/>
      <c r="O2755" s="27"/>
      <c r="R2755" s="27"/>
    </row>
    <row r="2756" spans="13:18" x14ac:dyDescent="0.25">
      <c r="M2756" s="27"/>
      <c r="O2756" s="27"/>
      <c r="R2756" s="27"/>
    </row>
    <row r="2757" spans="13:18" x14ac:dyDescent="0.25">
      <c r="M2757" s="27"/>
      <c r="O2757" s="27"/>
      <c r="R2757" s="27"/>
    </row>
    <row r="2758" spans="13:18" x14ac:dyDescent="0.25">
      <c r="M2758" s="27"/>
      <c r="O2758" s="27"/>
      <c r="R2758" s="27"/>
    </row>
    <row r="2759" spans="13:18" x14ac:dyDescent="0.25">
      <c r="M2759" s="27"/>
      <c r="O2759" s="27"/>
      <c r="R2759" s="27"/>
    </row>
    <row r="2760" spans="13:18" x14ac:dyDescent="0.25">
      <c r="M2760" s="27"/>
      <c r="O2760" s="27"/>
      <c r="R2760" s="27"/>
    </row>
    <row r="2761" spans="13:18" x14ac:dyDescent="0.25">
      <c r="M2761" s="27"/>
      <c r="O2761" s="27"/>
      <c r="R2761" s="27"/>
    </row>
    <row r="2762" spans="13:18" x14ac:dyDescent="0.25">
      <c r="M2762" s="27"/>
      <c r="O2762" s="27"/>
      <c r="R2762" s="27"/>
    </row>
    <row r="2763" spans="13:18" x14ac:dyDescent="0.25">
      <c r="M2763" s="27"/>
      <c r="O2763" s="27"/>
      <c r="R2763" s="27"/>
    </row>
    <row r="2764" spans="13:18" x14ac:dyDescent="0.25">
      <c r="M2764" s="27"/>
      <c r="O2764" s="27"/>
      <c r="R2764" s="27"/>
    </row>
    <row r="2765" spans="13:18" x14ac:dyDescent="0.25">
      <c r="M2765" s="27"/>
      <c r="O2765" s="27"/>
      <c r="R2765" s="27"/>
    </row>
    <row r="2766" spans="13:18" x14ac:dyDescent="0.25">
      <c r="M2766" s="27"/>
      <c r="O2766" s="27"/>
      <c r="R2766" s="27"/>
    </row>
    <row r="2767" spans="13:18" x14ac:dyDescent="0.25">
      <c r="M2767" s="27"/>
      <c r="O2767" s="27"/>
      <c r="R2767" s="27"/>
    </row>
    <row r="2768" spans="13:18" x14ac:dyDescent="0.25">
      <c r="M2768" s="27"/>
      <c r="O2768" s="27"/>
      <c r="R2768" s="27"/>
    </row>
    <row r="2769" spans="13:18" x14ac:dyDescent="0.25">
      <c r="M2769" s="27"/>
      <c r="O2769" s="27"/>
      <c r="R2769" s="27"/>
    </row>
    <row r="2770" spans="13:18" x14ac:dyDescent="0.25">
      <c r="M2770" s="27"/>
      <c r="O2770" s="27"/>
      <c r="R2770" s="27"/>
    </row>
    <row r="2771" spans="13:18" x14ac:dyDescent="0.25">
      <c r="M2771" s="27"/>
      <c r="O2771" s="27"/>
      <c r="R2771" s="27"/>
    </row>
    <row r="2772" spans="13:18" x14ac:dyDescent="0.25">
      <c r="M2772" s="27"/>
      <c r="O2772" s="27"/>
      <c r="R2772" s="27"/>
    </row>
    <row r="2773" spans="13:18" x14ac:dyDescent="0.25">
      <c r="M2773" s="27"/>
      <c r="O2773" s="27"/>
      <c r="R2773" s="27"/>
    </row>
    <row r="2774" spans="13:18" x14ac:dyDescent="0.25">
      <c r="M2774" s="27"/>
      <c r="O2774" s="27"/>
      <c r="R2774" s="27"/>
    </row>
    <row r="2775" spans="13:18" x14ac:dyDescent="0.25">
      <c r="M2775" s="27"/>
      <c r="O2775" s="27"/>
      <c r="R2775" s="27"/>
    </row>
    <row r="2776" spans="13:18" x14ac:dyDescent="0.25">
      <c r="M2776" s="27"/>
      <c r="O2776" s="27"/>
      <c r="R2776" s="27"/>
    </row>
    <row r="2777" spans="13:18" x14ac:dyDescent="0.25">
      <c r="M2777" s="27"/>
      <c r="O2777" s="27"/>
      <c r="R2777" s="27"/>
    </row>
    <row r="2778" spans="13:18" x14ac:dyDescent="0.25">
      <c r="M2778" s="27"/>
      <c r="O2778" s="27"/>
      <c r="R2778" s="27"/>
    </row>
    <row r="2779" spans="13:18" x14ac:dyDescent="0.25">
      <c r="M2779" s="27"/>
      <c r="O2779" s="27"/>
      <c r="R2779" s="27"/>
    </row>
    <row r="2780" spans="13:18" x14ac:dyDescent="0.25">
      <c r="M2780" s="27"/>
      <c r="O2780" s="27"/>
      <c r="R2780" s="27"/>
    </row>
    <row r="2781" spans="13:18" x14ac:dyDescent="0.25">
      <c r="M2781" s="27"/>
      <c r="O2781" s="27"/>
      <c r="R2781" s="27"/>
    </row>
    <row r="2782" spans="13:18" x14ac:dyDescent="0.25">
      <c r="M2782" s="27"/>
      <c r="O2782" s="27"/>
      <c r="R2782" s="27"/>
    </row>
    <row r="2783" spans="13:18" x14ac:dyDescent="0.25">
      <c r="M2783" s="27"/>
      <c r="O2783" s="27"/>
      <c r="R2783" s="27"/>
    </row>
    <row r="2784" spans="13:18" x14ac:dyDescent="0.25">
      <c r="M2784" s="27"/>
      <c r="O2784" s="27"/>
      <c r="R2784" s="27"/>
    </row>
    <row r="2785" spans="13:18" x14ac:dyDescent="0.25">
      <c r="M2785" s="27"/>
      <c r="O2785" s="27"/>
      <c r="R2785" s="27"/>
    </row>
    <row r="2786" spans="13:18" x14ac:dyDescent="0.25">
      <c r="M2786" s="27"/>
      <c r="O2786" s="27"/>
      <c r="R2786" s="27"/>
    </row>
    <row r="2787" spans="13:18" x14ac:dyDescent="0.25">
      <c r="M2787" s="27"/>
      <c r="O2787" s="27"/>
      <c r="R2787" s="27"/>
    </row>
    <row r="2788" spans="13:18" x14ac:dyDescent="0.25">
      <c r="M2788" s="27"/>
      <c r="O2788" s="27"/>
      <c r="R2788" s="27"/>
    </row>
    <row r="2789" spans="13:18" x14ac:dyDescent="0.25">
      <c r="M2789" s="27"/>
      <c r="O2789" s="27"/>
      <c r="R2789" s="27"/>
    </row>
    <row r="2790" spans="13:18" x14ac:dyDescent="0.25">
      <c r="M2790" s="27"/>
      <c r="O2790" s="27"/>
      <c r="R2790" s="27"/>
    </row>
    <row r="2791" spans="13:18" x14ac:dyDescent="0.25">
      <c r="M2791" s="27"/>
      <c r="O2791" s="27"/>
      <c r="R2791" s="27"/>
    </row>
    <row r="2792" spans="13:18" x14ac:dyDescent="0.25">
      <c r="M2792" s="27"/>
      <c r="O2792" s="27"/>
      <c r="R2792" s="27"/>
    </row>
    <row r="2793" spans="13:18" x14ac:dyDescent="0.25">
      <c r="M2793" s="27"/>
      <c r="O2793" s="27"/>
      <c r="R2793" s="27"/>
    </row>
    <row r="2794" spans="13:18" x14ac:dyDescent="0.25">
      <c r="M2794" s="27"/>
      <c r="O2794" s="27"/>
      <c r="R2794" s="27"/>
    </row>
    <row r="2795" spans="13:18" x14ac:dyDescent="0.25">
      <c r="M2795" s="27"/>
      <c r="O2795" s="27"/>
      <c r="R2795" s="27"/>
    </row>
    <row r="2796" spans="13:18" x14ac:dyDescent="0.25">
      <c r="M2796" s="27"/>
      <c r="O2796" s="27"/>
      <c r="R2796" s="27"/>
    </row>
    <row r="2797" spans="13:18" x14ac:dyDescent="0.25">
      <c r="M2797" s="27"/>
      <c r="O2797" s="27"/>
      <c r="R2797" s="27"/>
    </row>
    <row r="2798" spans="13:18" x14ac:dyDescent="0.25">
      <c r="M2798" s="27"/>
      <c r="O2798" s="27"/>
      <c r="R2798" s="27"/>
    </row>
    <row r="2799" spans="13:18" x14ac:dyDescent="0.25">
      <c r="M2799" s="27"/>
      <c r="O2799" s="27"/>
      <c r="R2799" s="27"/>
    </row>
    <row r="2800" spans="13:18" x14ac:dyDescent="0.25">
      <c r="M2800" s="27"/>
      <c r="O2800" s="27"/>
      <c r="R2800" s="27"/>
    </row>
    <row r="2801" spans="13:18" x14ac:dyDescent="0.25">
      <c r="M2801" s="27"/>
      <c r="O2801" s="27"/>
      <c r="R2801" s="27"/>
    </row>
    <row r="2802" spans="13:18" x14ac:dyDescent="0.25">
      <c r="M2802" s="27"/>
      <c r="O2802" s="27"/>
      <c r="R2802" s="27"/>
    </row>
    <row r="2803" spans="13:18" x14ac:dyDescent="0.25">
      <c r="M2803" s="27"/>
      <c r="O2803" s="27"/>
      <c r="R2803" s="27"/>
    </row>
    <row r="2804" spans="13:18" x14ac:dyDescent="0.25">
      <c r="M2804" s="27"/>
      <c r="O2804" s="27"/>
      <c r="R2804" s="27"/>
    </row>
    <row r="2805" spans="13:18" x14ac:dyDescent="0.25">
      <c r="M2805" s="27"/>
      <c r="O2805" s="27"/>
      <c r="R2805" s="27"/>
    </row>
    <row r="2806" spans="13:18" x14ac:dyDescent="0.25">
      <c r="M2806" s="27"/>
      <c r="O2806" s="27"/>
      <c r="R2806" s="27"/>
    </row>
    <row r="2807" spans="13:18" x14ac:dyDescent="0.25">
      <c r="M2807" s="27"/>
      <c r="O2807" s="27"/>
      <c r="R2807" s="27"/>
    </row>
    <row r="2808" spans="13:18" x14ac:dyDescent="0.25">
      <c r="M2808" s="27"/>
      <c r="O2808" s="27"/>
      <c r="R2808" s="27"/>
    </row>
    <row r="2809" spans="13:18" x14ac:dyDescent="0.25">
      <c r="M2809" s="27"/>
      <c r="O2809" s="27"/>
      <c r="R2809" s="27"/>
    </row>
    <row r="2810" spans="13:18" x14ac:dyDescent="0.25">
      <c r="M2810" s="27"/>
      <c r="O2810" s="27"/>
      <c r="R2810" s="27"/>
    </row>
    <row r="2811" spans="13:18" x14ac:dyDescent="0.25">
      <c r="M2811" s="27"/>
      <c r="O2811" s="27"/>
      <c r="R2811" s="27"/>
    </row>
    <row r="2812" spans="13:18" x14ac:dyDescent="0.25">
      <c r="M2812" s="27"/>
      <c r="O2812" s="27"/>
      <c r="R2812" s="27"/>
    </row>
    <row r="2813" spans="13:18" x14ac:dyDescent="0.25">
      <c r="M2813" s="27"/>
      <c r="O2813" s="27"/>
      <c r="R2813" s="27"/>
    </row>
    <row r="2814" spans="13:18" x14ac:dyDescent="0.25">
      <c r="M2814" s="27"/>
      <c r="O2814" s="27"/>
      <c r="R2814" s="27"/>
    </row>
    <row r="2815" spans="13:18" x14ac:dyDescent="0.25">
      <c r="M2815" s="27"/>
      <c r="O2815" s="27"/>
      <c r="R2815" s="27"/>
    </row>
    <row r="2816" spans="13:18" x14ac:dyDescent="0.25">
      <c r="M2816" s="27"/>
      <c r="O2816" s="27"/>
      <c r="R2816" s="27"/>
    </row>
    <row r="2817" spans="13:18" x14ac:dyDescent="0.25">
      <c r="M2817" s="27"/>
      <c r="O2817" s="27"/>
      <c r="R2817" s="27"/>
    </row>
    <row r="2818" spans="13:18" x14ac:dyDescent="0.25">
      <c r="M2818" s="27"/>
      <c r="O2818" s="27"/>
      <c r="R2818" s="27"/>
    </row>
    <row r="2819" spans="13:18" x14ac:dyDescent="0.25">
      <c r="M2819" s="27"/>
      <c r="O2819" s="27"/>
      <c r="R2819" s="27"/>
    </row>
    <row r="2820" spans="13:18" x14ac:dyDescent="0.25">
      <c r="M2820" s="27"/>
      <c r="O2820" s="27"/>
      <c r="R2820" s="27"/>
    </row>
    <row r="2821" spans="13:18" x14ac:dyDescent="0.25">
      <c r="M2821" s="27"/>
      <c r="O2821" s="27"/>
      <c r="R2821" s="27"/>
    </row>
    <row r="2822" spans="13:18" x14ac:dyDescent="0.25">
      <c r="M2822" s="27"/>
      <c r="O2822" s="27"/>
      <c r="R2822" s="27"/>
    </row>
    <row r="2823" spans="13:18" x14ac:dyDescent="0.25">
      <c r="M2823" s="27"/>
      <c r="O2823" s="27"/>
      <c r="R2823" s="27"/>
    </row>
    <row r="2824" spans="13:18" x14ac:dyDescent="0.25">
      <c r="M2824" s="27"/>
      <c r="O2824" s="27"/>
      <c r="R2824" s="27"/>
    </row>
    <row r="2825" spans="13:18" x14ac:dyDescent="0.25">
      <c r="M2825" s="27"/>
      <c r="O2825" s="27"/>
      <c r="R2825" s="27"/>
    </row>
    <row r="2826" spans="13:18" x14ac:dyDescent="0.25">
      <c r="M2826" s="27"/>
      <c r="O2826" s="27"/>
      <c r="R2826" s="27"/>
    </row>
    <row r="2827" spans="13:18" x14ac:dyDescent="0.25">
      <c r="M2827" s="27"/>
      <c r="O2827" s="27"/>
      <c r="R2827" s="27"/>
    </row>
    <row r="2828" spans="13:18" x14ac:dyDescent="0.25">
      <c r="M2828" s="27"/>
      <c r="O2828" s="27"/>
      <c r="R2828" s="27"/>
    </row>
    <row r="2829" spans="13:18" x14ac:dyDescent="0.25">
      <c r="M2829" s="27"/>
      <c r="O2829" s="27"/>
      <c r="R2829" s="27"/>
    </row>
    <row r="2830" spans="13:18" x14ac:dyDescent="0.25">
      <c r="M2830" s="27"/>
      <c r="O2830" s="27"/>
      <c r="R2830" s="27"/>
    </row>
    <row r="2831" spans="13:18" x14ac:dyDescent="0.25">
      <c r="M2831" s="27"/>
      <c r="O2831" s="27"/>
      <c r="R2831" s="27"/>
    </row>
    <row r="2832" spans="13:18" x14ac:dyDescent="0.25">
      <c r="M2832" s="27"/>
      <c r="O2832" s="27"/>
      <c r="R2832" s="27"/>
    </row>
    <row r="2833" spans="13:18" x14ac:dyDescent="0.25">
      <c r="M2833" s="27"/>
      <c r="O2833" s="27"/>
      <c r="R2833" s="27"/>
    </row>
    <row r="2834" spans="13:18" x14ac:dyDescent="0.25">
      <c r="M2834" s="27"/>
      <c r="O2834" s="27"/>
      <c r="R2834" s="27"/>
    </row>
    <row r="2835" spans="13:18" x14ac:dyDescent="0.25">
      <c r="M2835" s="27"/>
      <c r="O2835" s="27"/>
      <c r="R2835" s="27"/>
    </row>
    <row r="2836" spans="13:18" x14ac:dyDescent="0.25">
      <c r="M2836" s="27"/>
      <c r="O2836" s="27"/>
      <c r="R2836" s="27"/>
    </row>
    <row r="2837" spans="13:18" x14ac:dyDescent="0.25">
      <c r="M2837" s="27"/>
      <c r="O2837" s="27"/>
      <c r="R2837" s="27"/>
    </row>
    <row r="2838" spans="13:18" x14ac:dyDescent="0.25">
      <c r="M2838" s="27"/>
      <c r="O2838" s="27"/>
      <c r="R2838" s="27"/>
    </row>
    <row r="2839" spans="13:18" x14ac:dyDescent="0.25">
      <c r="M2839" s="27"/>
      <c r="O2839" s="27"/>
      <c r="R2839" s="27"/>
    </row>
    <row r="2840" spans="13:18" x14ac:dyDescent="0.25">
      <c r="M2840" s="27"/>
      <c r="O2840" s="27"/>
      <c r="R2840" s="27"/>
    </row>
    <row r="2841" spans="13:18" x14ac:dyDescent="0.25">
      <c r="M2841" s="27"/>
      <c r="O2841" s="27"/>
      <c r="R2841" s="27"/>
    </row>
    <row r="2842" spans="13:18" x14ac:dyDescent="0.25">
      <c r="M2842" s="27"/>
      <c r="O2842" s="27"/>
      <c r="R2842" s="27"/>
    </row>
    <row r="2843" spans="13:18" x14ac:dyDescent="0.25">
      <c r="M2843" s="27"/>
      <c r="O2843" s="27"/>
      <c r="R2843" s="27"/>
    </row>
    <row r="2844" spans="13:18" x14ac:dyDescent="0.25">
      <c r="M2844" s="27"/>
      <c r="O2844" s="27"/>
      <c r="R2844" s="27"/>
    </row>
    <row r="2845" spans="13:18" x14ac:dyDescent="0.25">
      <c r="M2845" s="27"/>
      <c r="O2845" s="27"/>
      <c r="R2845" s="27"/>
    </row>
    <row r="2846" spans="13:18" x14ac:dyDescent="0.25">
      <c r="M2846" s="27"/>
      <c r="O2846" s="27"/>
      <c r="R2846" s="27"/>
    </row>
    <row r="2847" spans="13:18" x14ac:dyDescent="0.25">
      <c r="M2847" s="27"/>
      <c r="O2847" s="27"/>
      <c r="R2847" s="27"/>
    </row>
    <row r="2848" spans="13:18" x14ac:dyDescent="0.25">
      <c r="M2848" s="27"/>
      <c r="O2848" s="27"/>
      <c r="R2848" s="27"/>
    </row>
    <row r="2849" spans="13:18" x14ac:dyDescent="0.25">
      <c r="M2849" s="27"/>
      <c r="O2849" s="27"/>
      <c r="R2849" s="27"/>
    </row>
    <row r="2850" spans="13:18" x14ac:dyDescent="0.25">
      <c r="M2850" s="27"/>
      <c r="O2850" s="27"/>
      <c r="R2850" s="27"/>
    </row>
    <row r="2851" spans="13:18" x14ac:dyDescent="0.25">
      <c r="M2851" s="27"/>
      <c r="O2851" s="27"/>
      <c r="R2851" s="27"/>
    </row>
    <row r="2852" spans="13:18" x14ac:dyDescent="0.25">
      <c r="M2852" s="27"/>
      <c r="O2852" s="27"/>
      <c r="R2852" s="27"/>
    </row>
    <row r="2853" spans="13:18" x14ac:dyDescent="0.25">
      <c r="M2853" s="27"/>
      <c r="O2853" s="27"/>
      <c r="R2853" s="27"/>
    </row>
    <row r="2854" spans="13:18" x14ac:dyDescent="0.25">
      <c r="M2854" s="27"/>
      <c r="O2854" s="27"/>
      <c r="R2854" s="27"/>
    </row>
    <row r="2855" spans="13:18" x14ac:dyDescent="0.25">
      <c r="M2855" s="27"/>
      <c r="O2855" s="27"/>
      <c r="R2855" s="27"/>
    </row>
    <row r="2856" spans="13:18" x14ac:dyDescent="0.25">
      <c r="M2856" s="27"/>
      <c r="O2856" s="27"/>
      <c r="R2856" s="27"/>
    </row>
    <row r="2857" spans="13:18" x14ac:dyDescent="0.25">
      <c r="M2857" s="27"/>
      <c r="O2857" s="27"/>
      <c r="R2857" s="27"/>
    </row>
    <row r="2858" spans="13:18" x14ac:dyDescent="0.25">
      <c r="M2858" s="27"/>
      <c r="O2858" s="27"/>
      <c r="R2858" s="27"/>
    </row>
    <row r="2859" spans="13:18" x14ac:dyDescent="0.25">
      <c r="M2859" s="27"/>
      <c r="O2859" s="27"/>
      <c r="R2859" s="27"/>
    </row>
    <row r="2860" spans="13:18" x14ac:dyDescent="0.25">
      <c r="M2860" s="27"/>
      <c r="O2860" s="27"/>
      <c r="R2860" s="27"/>
    </row>
    <row r="2861" spans="13:18" x14ac:dyDescent="0.25">
      <c r="M2861" s="27"/>
      <c r="O2861" s="27"/>
      <c r="R2861" s="27"/>
    </row>
    <row r="2862" spans="13:18" x14ac:dyDescent="0.25">
      <c r="M2862" s="27"/>
      <c r="O2862" s="27"/>
      <c r="R2862" s="27"/>
    </row>
    <row r="2863" spans="13:18" x14ac:dyDescent="0.25">
      <c r="M2863" s="27"/>
      <c r="O2863" s="27"/>
      <c r="R2863" s="27"/>
    </row>
    <row r="2864" spans="13:18" x14ac:dyDescent="0.25">
      <c r="M2864" s="27"/>
      <c r="O2864" s="27"/>
      <c r="R2864" s="27"/>
    </row>
    <row r="2865" spans="13:18" x14ac:dyDescent="0.25">
      <c r="M2865" s="27"/>
      <c r="O2865" s="27"/>
      <c r="R2865" s="27"/>
    </row>
    <row r="2866" spans="13:18" x14ac:dyDescent="0.25">
      <c r="M2866" s="27"/>
      <c r="O2866" s="27"/>
      <c r="R2866" s="27"/>
    </row>
    <row r="2867" spans="13:18" x14ac:dyDescent="0.25">
      <c r="M2867" s="27"/>
      <c r="O2867" s="27"/>
      <c r="R2867" s="27"/>
    </row>
    <row r="2868" spans="13:18" x14ac:dyDescent="0.25">
      <c r="M2868" s="27"/>
      <c r="O2868" s="27"/>
      <c r="R2868" s="27"/>
    </row>
    <row r="2869" spans="13:18" x14ac:dyDescent="0.25">
      <c r="M2869" s="27"/>
      <c r="O2869" s="27"/>
      <c r="R2869" s="27"/>
    </row>
    <row r="2870" spans="13:18" x14ac:dyDescent="0.25">
      <c r="M2870" s="27"/>
      <c r="O2870" s="27"/>
      <c r="R2870" s="27"/>
    </row>
    <row r="2871" spans="13:18" x14ac:dyDescent="0.25">
      <c r="M2871" s="27"/>
      <c r="O2871" s="27"/>
      <c r="R2871" s="27"/>
    </row>
    <row r="2872" spans="13:18" x14ac:dyDescent="0.25">
      <c r="M2872" s="27"/>
      <c r="O2872" s="27"/>
      <c r="R2872" s="27"/>
    </row>
    <row r="2873" spans="13:18" x14ac:dyDescent="0.25">
      <c r="M2873" s="27"/>
      <c r="O2873" s="27"/>
      <c r="R2873" s="27"/>
    </row>
    <row r="2874" spans="13:18" x14ac:dyDescent="0.25">
      <c r="M2874" s="27"/>
      <c r="O2874" s="27"/>
      <c r="R2874" s="27"/>
    </row>
    <row r="2875" spans="13:18" x14ac:dyDescent="0.25">
      <c r="M2875" s="27"/>
      <c r="O2875" s="27"/>
      <c r="R2875" s="27"/>
    </row>
    <row r="2876" spans="13:18" x14ac:dyDescent="0.25">
      <c r="M2876" s="27"/>
      <c r="O2876" s="27"/>
      <c r="R2876" s="27"/>
    </row>
    <row r="2877" spans="13:18" x14ac:dyDescent="0.25">
      <c r="M2877" s="27"/>
      <c r="O2877" s="27"/>
      <c r="R2877" s="27"/>
    </row>
    <row r="2878" spans="13:18" x14ac:dyDescent="0.25">
      <c r="M2878" s="27"/>
      <c r="O2878" s="27"/>
      <c r="R2878" s="27"/>
    </row>
    <row r="2879" spans="13:18" x14ac:dyDescent="0.25">
      <c r="M2879" s="27"/>
      <c r="O2879" s="27"/>
      <c r="R2879" s="27"/>
    </row>
    <row r="2880" spans="13:18" x14ac:dyDescent="0.25">
      <c r="M2880" s="27"/>
      <c r="O2880" s="27"/>
      <c r="R2880" s="27"/>
    </row>
    <row r="2881" spans="13:18" x14ac:dyDescent="0.25">
      <c r="M2881" s="27"/>
      <c r="O2881" s="27"/>
      <c r="R2881" s="27"/>
    </row>
    <row r="2882" spans="13:18" x14ac:dyDescent="0.25">
      <c r="M2882" s="27"/>
      <c r="O2882" s="27"/>
      <c r="R2882" s="27"/>
    </row>
    <row r="2883" spans="13:18" x14ac:dyDescent="0.25">
      <c r="M2883" s="27"/>
      <c r="O2883" s="27"/>
      <c r="R2883" s="27"/>
    </row>
    <row r="2884" spans="13:18" x14ac:dyDescent="0.25">
      <c r="M2884" s="27"/>
      <c r="O2884" s="27"/>
      <c r="R2884" s="27"/>
    </row>
    <row r="2885" spans="13:18" x14ac:dyDescent="0.25">
      <c r="M2885" s="27"/>
      <c r="O2885" s="27"/>
      <c r="R2885" s="27"/>
    </row>
    <row r="2886" spans="13:18" x14ac:dyDescent="0.25">
      <c r="M2886" s="27"/>
      <c r="O2886" s="27"/>
      <c r="R2886" s="27"/>
    </row>
    <row r="2887" spans="13:18" x14ac:dyDescent="0.25">
      <c r="M2887" s="27"/>
      <c r="O2887" s="27"/>
      <c r="R2887" s="27"/>
    </row>
    <row r="2888" spans="13:18" x14ac:dyDescent="0.25">
      <c r="M2888" s="27"/>
      <c r="O2888" s="27"/>
      <c r="R2888" s="27"/>
    </row>
    <row r="2889" spans="13:18" x14ac:dyDescent="0.25">
      <c r="M2889" s="27"/>
      <c r="O2889" s="27"/>
      <c r="R2889" s="27"/>
    </row>
    <row r="2890" spans="13:18" x14ac:dyDescent="0.25">
      <c r="M2890" s="27"/>
      <c r="O2890" s="27"/>
      <c r="R2890" s="27"/>
    </row>
    <row r="2891" spans="13:18" x14ac:dyDescent="0.25">
      <c r="M2891" s="27"/>
      <c r="O2891" s="27"/>
      <c r="R2891" s="27"/>
    </row>
    <row r="2892" spans="13:18" x14ac:dyDescent="0.25">
      <c r="M2892" s="27"/>
      <c r="O2892" s="27"/>
      <c r="R2892" s="27"/>
    </row>
    <row r="2893" spans="13:18" x14ac:dyDescent="0.25">
      <c r="M2893" s="27"/>
      <c r="O2893" s="27"/>
      <c r="R2893" s="27"/>
    </row>
    <row r="2894" spans="13:18" x14ac:dyDescent="0.25">
      <c r="M2894" s="27"/>
      <c r="O2894" s="27"/>
      <c r="R2894" s="27"/>
    </row>
    <row r="2895" spans="13:18" x14ac:dyDescent="0.25">
      <c r="M2895" s="27"/>
      <c r="O2895" s="27"/>
      <c r="R2895" s="27"/>
    </row>
    <row r="2896" spans="13:18" x14ac:dyDescent="0.25">
      <c r="M2896" s="27"/>
      <c r="O2896" s="27"/>
      <c r="R2896" s="27"/>
    </row>
    <row r="2897" spans="13:18" x14ac:dyDescent="0.25">
      <c r="M2897" s="27"/>
      <c r="O2897" s="27"/>
      <c r="R2897" s="27"/>
    </row>
    <row r="2898" spans="13:18" x14ac:dyDescent="0.25">
      <c r="M2898" s="27"/>
      <c r="O2898" s="27"/>
      <c r="R2898" s="27"/>
    </row>
    <row r="2899" spans="13:18" x14ac:dyDescent="0.25">
      <c r="M2899" s="27"/>
      <c r="O2899" s="27"/>
      <c r="R2899" s="27"/>
    </row>
    <row r="2900" spans="13:18" x14ac:dyDescent="0.25">
      <c r="M2900" s="27"/>
      <c r="O2900" s="27"/>
      <c r="R2900" s="27"/>
    </row>
    <row r="2901" spans="13:18" x14ac:dyDescent="0.25">
      <c r="M2901" s="27"/>
      <c r="O2901" s="27"/>
      <c r="R2901" s="27"/>
    </row>
    <row r="2902" spans="13:18" x14ac:dyDescent="0.25">
      <c r="M2902" s="27"/>
      <c r="O2902" s="27"/>
      <c r="R2902" s="27"/>
    </row>
    <row r="2903" spans="13:18" x14ac:dyDescent="0.25">
      <c r="M2903" s="27"/>
      <c r="O2903" s="27"/>
      <c r="R2903" s="27"/>
    </row>
    <row r="2904" spans="13:18" x14ac:dyDescent="0.25">
      <c r="M2904" s="27"/>
      <c r="O2904" s="27"/>
      <c r="R2904" s="27"/>
    </row>
    <row r="2905" spans="13:18" x14ac:dyDescent="0.25">
      <c r="M2905" s="27"/>
      <c r="O2905" s="27"/>
      <c r="R2905" s="27"/>
    </row>
    <row r="2906" spans="13:18" x14ac:dyDescent="0.25">
      <c r="M2906" s="27"/>
      <c r="O2906" s="27"/>
      <c r="R2906" s="27"/>
    </row>
    <row r="2907" spans="13:18" x14ac:dyDescent="0.25">
      <c r="M2907" s="27"/>
      <c r="O2907" s="27"/>
      <c r="R2907" s="27"/>
    </row>
    <row r="2908" spans="13:18" x14ac:dyDescent="0.25">
      <c r="M2908" s="27"/>
      <c r="O2908" s="27"/>
      <c r="R2908" s="27"/>
    </row>
    <row r="2909" spans="13:18" x14ac:dyDescent="0.25">
      <c r="M2909" s="27"/>
      <c r="O2909" s="27"/>
      <c r="R2909" s="27"/>
    </row>
    <row r="2910" spans="13:18" x14ac:dyDescent="0.25">
      <c r="M2910" s="27"/>
      <c r="O2910" s="27"/>
      <c r="R2910" s="27"/>
    </row>
    <row r="2911" spans="13:18" x14ac:dyDescent="0.25">
      <c r="M2911" s="27"/>
      <c r="O2911" s="27"/>
      <c r="R2911" s="27"/>
    </row>
    <row r="2912" spans="13:18" x14ac:dyDescent="0.25">
      <c r="M2912" s="27"/>
      <c r="O2912" s="27"/>
      <c r="R2912" s="27"/>
    </row>
    <row r="2913" spans="13:18" x14ac:dyDescent="0.25">
      <c r="M2913" s="27"/>
      <c r="O2913" s="27"/>
      <c r="R2913" s="27"/>
    </row>
    <row r="2914" spans="13:18" x14ac:dyDescent="0.25">
      <c r="M2914" s="27"/>
      <c r="O2914" s="27"/>
      <c r="R2914" s="27"/>
    </row>
    <row r="2915" spans="13:18" x14ac:dyDescent="0.25">
      <c r="M2915" s="27"/>
      <c r="O2915" s="27"/>
      <c r="R2915" s="27"/>
    </row>
    <row r="2916" spans="13:18" x14ac:dyDescent="0.25">
      <c r="M2916" s="27"/>
      <c r="O2916" s="27"/>
      <c r="R2916" s="27"/>
    </row>
    <row r="2917" spans="13:18" x14ac:dyDescent="0.25">
      <c r="M2917" s="27"/>
      <c r="O2917" s="27"/>
      <c r="R2917" s="27"/>
    </row>
    <row r="2918" spans="13:18" x14ac:dyDescent="0.25">
      <c r="M2918" s="27"/>
      <c r="O2918" s="27"/>
      <c r="R2918" s="27"/>
    </row>
    <row r="2919" spans="13:18" x14ac:dyDescent="0.25">
      <c r="M2919" s="27"/>
      <c r="O2919" s="27"/>
      <c r="R2919" s="27"/>
    </row>
    <row r="2920" spans="13:18" x14ac:dyDescent="0.25">
      <c r="M2920" s="27"/>
      <c r="O2920" s="27"/>
      <c r="R2920" s="27"/>
    </row>
    <row r="2921" spans="13:18" x14ac:dyDescent="0.25">
      <c r="M2921" s="27"/>
      <c r="O2921" s="27"/>
      <c r="R2921" s="27"/>
    </row>
    <row r="2922" spans="13:18" x14ac:dyDescent="0.25">
      <c r="M2922" s="27"/>
      <c r="O2922" s="27"/>
      <c r="R2922" s="27"/>
    </row>
    <row r="2923" spans="13:18" x14ac:dyDescent="0.25">
      <c r="M2923" s="27"/>
      <c r="O2923" s="27"/>
      <c r="R2923" s="27"/>
    </row>
    <row r="2924" spans="13:18" x14ac:dyDescent="0.25">
      <c r="M2924" s="27"/>
      <c r="O2924" s="27"/>
      <c r="R2924" s="27"/>
    </row>
    <row r="2925" spans="13:18" x14ac:dyDescent="0.25">
      <c r="M2925" s="27"/>
      <c r="O2925" s="27"/>
      <c r="R2925" s="27"/>
    </row>
    <row r="2926" spans="13:18" x14ac:dyDescent="0.25">
      <c r="M2926" s="27"/>
      <c r="O2926" s="27"/>
      <c r="R2926" s="27"/>
    </row>
    <row r="2927" spans="13:18" x14ac:dyDescent="0.25">
      <c r="M2927" s="27"/>
      <c r="O2927" s="27"/>
      <c r="R2927" s="27"/>
    </row>
    <row r="2928" spans="13:18" x14ac:dyDescent="0.25">
      <c r="M2928" s="27"/>
      <c r="O2928" s="27"/>
      <c r="R2928" s="27"/>
    </row>
    <row r="2929" spans="13:18" x14ac:dyDescent="0.25">
      <c r="M2929" s="27"/>
      <c r="O2929" s="27"/>
      <c r="R2929" s="27"/>
    </row>
    <row r="2930" spans="13:18" x14ac:dyDescent="0.25">
      <c r="M2930" s="27"/>
      <c r="O2930" s="27"/>
      <c r="R2930" s="27"/>
    </row>
    <row r="2931" spans="13:18" x14ac:dyDescent="0.25">
      <c r="M2931" s="27"/>
      <c r="O2931" s="27"/>
      <c r="R2931" s="27"/>
    </row>
    <row r="2932" spans="13:18" x14ac:dyDescent="0.25">
      <c r="M2932" s="27"/>
      <c r="O2932" s="27"/>
      <c r="R2932" s="27"/>
    </row>
    <row r="2933" spans="13:18" x14ac:dyDescent="0.25">
      <c r="M2933" s="27"/>
      <c r="O2933" s="27"/>
      <c r="R2933" s="27"/>
    </row>
    <row r="2934" spans="13:18" x14ac:dyDescent="0.25">
      <c r="M2934" s="27"/>
      <c r="O2934" s="27"/>
      <c r="R2934" s="27"/>
    </row>
    <row r="2935" spans="13:18" x14ac:dyDescent="0.25">
      <c r="M2935" s="27"/>
      <c r="O2935" s="27"/>
      <c r="R2935" s="27"/>
    </row>
    <row r="2936" spans="13:18" x14ac:dyDescent="0.25">
      <c r="M2936" s="27"/>
      <c r="O2936" s="27"/>
      <c r="R2936" s="27"/>
    </row>
    <row r="2937" spans="13:18" x14ac:dyDescent="0.25">
      <c r="M2937" s="27"/>
      <c r="O2937" s="27"/>
      <c r="R2937" s="27"/>
    </row>
    <row r="2938" spans="13:18" x14ac:dyDescent="0.25">
      <c r="M2938" s="27"/>
      <c r="O2938" s="27"/>
      <c r="R2938" s="27"/>
    </row>
    <row r="2939" spans="13:18" x14ac:dyDescent="0.25">
      <c r="M2939" s="27"/>
      <c r="O2939" s="27"/>
      <c r="R2939" s="27"/>
    </row>
    <row r="2940" spans="13:18" x14ac:dyDescent="0.25">
      <c r="M2940" s="27"/>
      <c r="O2940" s="27"/>
      <c r="R2940" s="27"/>
    </row>
    <row r="2941" spans="13:18" x14ac:dyDescent="0.25">
      <c r="M2941" s="27"/>
      <c r="O2941" s="27"/>
      <c r="R2941" s="27"/>
    </row>
    <row r="2942" spans="13:18" x14ac:dyDescent="0.25">
      <c r="M2942" s="27"/>
      <c r="O2942" s="27"/>
      <c r="R2942" s="27"/>
    </row>
    <row r="2943" spans="13:18" x14ac:dyDescent="0.25">
      <c r="M2943" s="27"/>
      <c r="O2943" s="27"/>
      <c r="R2943" s="27"/>
    </row>
    <row r="2944" spans="13:18" x14ac:dyDescent="0.25">
      <c r="M2944" s="27"/>
      <c r="O2944" s="27"/>
      <c r="R2944" s="27"/>
    </row>
    <row r="2945" spans="13:18" x14ac:dyDescent="0.25">
      <c r="M2945" s="27"/>
      <c r="O2945" s="27"/>
      <c r="R2945" s="27"/>
    </row>
    <row r="2946" spans="13:18" x14ac:dyDescent="0.25">
      <c r="M2946" s="27"/>
      <c r="O2946" s="27"/>
      <c r="R2946" s="27"/>
    </row>
    <row r="2947" spans="13:18" x14ac:dyDescent="0.25">
      <c r="M2947" s="27"/>
      <c r="O2947" s="27"/>
      <c r="R2947" s="27"/>
    </row>
    <row r="2948" spans="13:18" x14ac:dyDescent="0.25">
      <c r="M2948" s="27"/>
      <c r="O2948" s="27"/>
      <c r="R2948" s="27"/>
    </row>
    <row r="2949" spans="13:18" x14ac:dyDescent="0.25">
      <c r="M2949" s="27"/>
      <c r="O2949" s="27"/>
      <c r="R2949" s="27"/>
    </row>
    <row r="2950" spans="13:18" x14ac:dyDescent="0.25">
      <c r="M2950" s="27"/>
      <c r="O2950" s="27"/>
      <c r="R2950" s="27"/>
    </row>
    <row r="2951" spans="13:18" x14ac:dyDescent="0.25">
      <c r="M2951" s="27"/>
      <c r="O2951" s="27"/>
      <c r="R2951" s="27"/>
    </row>
    <row r="2952" spans="13:18" x14ac:dyDescent="0.25">
      <c r="M2952" s="27"/>
      <c r="O2952" s="27"/>
      <c r="R2952" s="27"/>
    </row>
    <row r="2953" spans="13:18" x14ac:dyDescent="0.25">
      <c r="M2953" s="27"/>
      <c r="O2953" s="27"/>
      <c r="R2953" s="27"/>
    </row>
    <row r="2954" spans="13:18" x14ac:dyDescent="0.25">
      <c r="M2954" s="27"/>
      <c r="O2954" s="27"/>
      <c r="R2954" s="27"/>
    </row>
    <row r="2955" spans="13:18" x14ac:dyDescent="0.25">
      <c r="M2955" s="27"/>
      <c r="O2955" s="27"/>
      <c r="R2955" s="27"/>
    </row>
    <row r="2956" spans="13:18" x14ac:dyDescent="0.25">
      <c r="M2956" s="27"/>
      <c r="O2956" s="27"/>
      <c r="R2956" s="27"/>
    </row>
    <row r="2957" spans="13:18" x14ac:dyDescent="0.25">
      <c r="M2957" s="27"/>
      <c r="O2957" s="27"/>
      <c r="R2957" s="27"/>
    </row>
    <row r="2958" spans="13:18" x14ac:dyDescent="0.25">
      <c r="M2958" s="27"/>
      <c r="O2958" s="27"/>
      <c r="R2958" s="27"/>
    </row>
    <row r="2959" spans="13:18" x14ac:dyDescent="0.25">
      <c r="M2959" s="27"/>
      <c r="O2959" s="27"/>
      <c r="R2959" s="27"/>
    </row>
    <row r="2960" spans="13:18" x14ac:dyDescent="0.25">
      <c r="M2960" s="27"/>
      <c r="O2960" s="27"/>
      <c r="R2960" s="27"/>
    </row>
    <row r="2961" spans="13:18" x14ac:dyDescent="0.25">
      <c r="M2961" s="27"/>
      <c r="O2961" s="27"/>
      <c r="R2961" s="27"/>
    </row>
    <row r="2962" spans="13:18" x14ac:dyDescent="0.25">
      <c r="M2962" s="27"/>
      <c r="O2962" s="27"/>
      <c r="R2962" s="27"/>
    </row>
    <row r="2963" spans="13:18" x14ac:dyDescent="0.25">
      <c r="M2963" s="27"/>
      <c r="O2963" s="27"/>
      <c r="R2963" s="27"/>
    </row>
    <row r="2964" spans="13:18" x14ac:dyDescent="0.25">
      <c r="M2964" s="27"/>
      <c r="O2964" s="27"/>
      <c r="R2964" s="27"/>
    </row>
    <row r="2965" spans="13:18" x14ac:dyDescent="0.25">
      <c r="M2965" s="27"/>
      <c r="O2965" s="27"/>
      <c r="R2965" s="27"/>
    </row>
    <row r="2966" spans="13:18" x14ac:dyDescent="0.25">
      <c r="M2966" s="27"/>
      <c r="O2966" s="27"/>
      <c r="R2966" s="27"/>
    </row>
    <row r="2967" spans="13:18" x14ac:dyDescent="0.25">
      <c r="M2967" s="27"/>
      <c r="O2967" s="27"/>
      <c r="R2967" s="27"/>
    </row>
    <row r="2968" spans="13:18" x14ac:dyDescent="0.25">
      <c r="M2968" s="27"/>
      <c r="O2968" s="27"/>
      <c r="R2968" s="27"/>
    </row>
    <row r="2969" spans="13:18" x14ac:dyDescent="0.25">
      <c r="M2969" s="27"/>
      <c r="O2969" s="27"/>
      <c r="R2969" s="27"/>
    </row>
    <row r="2970" spans="13:18" x14ac:dyDescent="0.25">
      <c r="M2970" s="27"/>
      <c r="O2970" s="27"/>
      <c r="R2970" s="27"/>
    </row>
    <row r="2971" spans="13:18" x14ac:dyDescent="0.25">
      <c r="M2971" s="27"/>
      <c r="O2971" s="27"/>
      <c r="R2971" s="27"/>
    </row>
    <row r="2972" spans="13:18" x14ac:dyDescent="0.25">
      <c r="M2972" s="27"/>
      <c r="O2972" s="27"/>
      <c r="R2972" s="27"/>
    </row>
    <row r="2973" spans="13:18" x14ac:dyDescent="0.25">
      <c r="M2973" s="27"/>
      <c r="O2973" s="27"/>
      <c r="R2973" s="27"/>
    </row>
    <row r="2974" spans="13:18" x14ac:dyDescent="0.25">
      <c r="M2974" s="27"/>
      <c r="O2974" s="27"/>
      <c r="R2974" s="27"/>
    </row>
    <row r="2975" spans="13:18" x14ac:dyDescent="0.25">
      <c r="M2975" s="27"/>
      <c r="O2975" s="27"/>
      <c r="R2975" s="27"/>
    </row>
    <row r="2976" spans="13:18" x14ac:dyDescent="0.25">
      <c r="M2976" s="27"/>
      <c r="O2976" s="27"/>
      <c r="R2976" s="27"/>
    </row>
    <row r="2977" spans="13:18" x14ac:dyDescent="0.25">
      <c r="M2977" s="27"/>
      <c r="O2977" s="27"/>
      <c r="R2977" s="27"/>
    </row>
    <row r="2978" spans="13:18" x14ac:dyDescent="0.25">
      <c r="M2978" s="27"/>
      <c r="O2978" s="27"/>
      <c r="R2978" s="27"/>
    </row>
    <row r="2979" spans="13:18" x14ac:dyDescent="0.25">
      <c r="M2979" s="27"/>
      <c r="O2979" s="27"/>
      <c r="R2979" s="27"/>
    </row>
    <row r="2980" spans="13:18" x14ac:dyDescent="0.25">
      <c r="M2980" s="27"/>
      <c r="O2980" s="27"/>
      <c r="R2980" s="27"/>
    </row>
    <row r="2981" spans="13:18" x14ac:dyDescent="0.25">
      <c r="M2981" s="27"/>
      <c r="O2981" s="27"/>
      <c r="R2981" s="27"/>
    </row>
    <row r="2982" spans="13:18" x14ac:dyDescent="0.25">
      <c r="M2982" s="27"/>
      <c r="O2982" s="27"/>
      <c r="R2982" s="27"/>
    </row>
    <row r="2983" spans="13:18" x14ac:dyDescent="0.25">
      <c r="M2983" s="27"/>
      <c r="O2983" s="27"/>
      <c r="R2983" s="27"/>
    </row>
    <row r="2984" spans="13:18" x14ac:dyDescent="0.25">
      <c r="M2984" s="27"/>
      <c r="O2984" s="27"/>
      <c r="R2984" s="27"/>
    </row>
    <row r="2985" spans="13:18" x14ac:dyDescent="0.25">
      <c r="M2985" s="27"/>
      <c r="O2985" s="27"/>
      <c r="R2985" s="27"/>
    </row>
    <row r="2986" spans="13:18" x14ac:dyDescent="0.25">
      <c r="M2986" s="27"/>
      <c r="O2986" s="27"/>
      <c r="R2986" s="27"/>
    </row>
    <row r="2987" spans="13:18" x14ac:dyDescent="0.25">
      <c r="M2987" s="27"/>
      <c r="O2987" s="27"/>
      <c r="R2987" s="27"/>
    </row>
    <row r="2988" spans="13:18" x14ac:dyDescent="0.25">
      <c r="M2988" s="27"/>
      <c r="O2988" s="27"/>
      <c r="R2988" s="27"/>
    </row>
    <row r="2989" spans="13:18" x14ac:dyDescent="0.25">
      <c r="M2989" s="27"/>
      <c r="O2989" s="27"/>
      <c r="R2989" s="27"/>
    </row>
    <row r="2990" spans="13:18" x14ac:dyDescent="0.25">
      <c r="M2990" s="27"/>
      <c r="O2990" s="27"/>
      <c r="R2990" s="27"/>
    </row>
    <row r="2991" spans="13:18" x14ac:dyDescent="0.25">
      <c r="M2991" s="27"/>
      <c r="O2991" s="27"/>
      <c r="R2991" s="27"/>
    </row>
    <row r="2992" spans="13:18" x14ac:dyDescent="0.25">
      <c r="M2992" s="27"/>
      <c r="O2992" s="27"/>
      <c r="R2992" s="27"/>
    </row>
    <row r="2993" spans="13:18" x14ac:dyDescent="0.25">
      <c r="M2993" s="27"/>
      <c r="O2993" s="27"/>
      <c r="R2993" s="27"/>
    </row>
    <row r="2994" spans="13:18" x14ac:dyDescent="0.25">
      <c r="M2994" s="27"/>
      <c r="O2994" s="27"/>
      <c r="R2994" s="27"/>
    </row>
    <row r="2995" spans="13:18" x14ac:dyDescent="0.25">
      <c r="M2995" s="27"/>
      <c r="O2995" s="27"/>
      <c r="R2995" s="27"/>
    </row>
    <row r="2996" spans="13:18" x14ac:dyDescent="0.25">
      <c r="M2996" s="27"/>
      <c r="O2996" s="27"/>
      <c r="R2996" s="27"/>
    </row>
    <row r="2997" spans="13:18" x14ac:dyDescent="0.25">
      <c r="M2997" s="27"/>
      <c r="O2997" s="27"/>
      <c r="R2997" s="27"/>
    </row>
    <row r="2998" spans="13:18" x14ac:dyDescent="0.25">
      <c r="M2998" s="27"/>
      <c r="O2998" s="27"/>
      <c r="R2998" s="27"/>
    </row>
    <row r="2999" spans="13:18" x14ac:dyDescent="0.25">
      <c r="M2999" s="27"/>
      <c r="O2999" s="27"/>
      <c r="R2999" s="27"/>
    </row>
    <row r="3000" spans="13:18" x14ac:dyDescent="0.25">
      <c r="M3000" s="27"/>
      <c r="O3000" s="27"/>
      <c r="R3000" s="27"/>
    </row>
    <row r="3001" spans="13:18" x14ac:dyDescent="0.25">
      <c r="M3001" s="27"/>
      <c r="O3001" s="27"/>
      <c r="R3001" s="27"/>
    </row>
    <row r="3002" spans="13:18" x14ac:dyDescent="0.25">
      <c r="M3002" s="27"/>
      <c r="O3002" s="27"/>
      <c r="R3002" s="27"/>
    </row>
    <row r="3003" spans="13:18" x14ac:dyDescent="0.25">
      <c r="M3003" s="27"/>
      <c r="O3003" s="27"/>
      <c r="R3003" s="27"/>
    </row>
    <row r="3004" spans="13:18" x14ac:dyDescent="0.25">
      <c r="M3004" s="27"/>
      <c r="O3004" s="27"/>
      <c r="R3004" s="27"/>
    </row>
    <row r="3005" spans="13:18" x14ac:dyDescent="0.25">
      <c r="M3005" s="27"/>
      <c r="O3005" s="27"/>
      <c r="R3005" s="27"/>
    </row>
    <row r="3006" spans="13:18" x14ac:dyDescent="0.25">
      <c r="M3006" s="27"/>
      <c r="O3006" s="27"/>
      <c r="R3006" s="27"/>
    </row>
    <row r="3007" spans="13:18" x14ac:dyDescent="0.25">
      <c r="M3007" s="27"/>
      <c r="O3007" s="27"/>
      <c r="R3007" s="27"/>
    </row>
    <row r="3008" spans="13:18" x14ac:dyDescent="0.25">
      <c r="M3008" s="27"/>
      <c r="O3008" s="27"/>
      <c r="R3008" s="27"/>
    </row>
    <row r="3009" spans="13:18" x14ac:dyDescent="0.25">
      <c r="M3009" s="27"/>
      <c r="O3009" s="27"/>
      <c r="R3009" s="27"/>
    </row>
    <row r="3010" spans="13:18" x14ac:dyDescent="0.25">
      <c r="M3010" s="27"/>
      <c r="O3010" s="27"/>
      <c r="R3010" s="27"/>
    </row>
    <row r="3011" spans="13:18" x14ac:dyDescent="0.25">
      <c r="M3011" s="27"/>
      <c r="O3011" s="27"/>
      <c r="R3011" s="27"/>
    </row>
    <row r="3012" spans="13:18" x14ac:dyDescent="0.25">
      <c r="M3012" s="27"/>
      <c r="O3012" s="27"/>
      <c r="R3012" s="27"/>
    </row>
    <row r="3013" spans="13:18" x14ac:dyDescent="0.25">
      <c r="M3013" s="27"/>
      <c r="O3013" s="27"/>
      <c r="R3013" s="27"/>
    </row>
    <row r="3014" spans="13:18" x14ac:dyDescent="0.25">
      <c r="M3014" s="27"/>
      <c r="O3014" s="27"/>
      <c r="R3014" s="27"/>
    </row>
    <row r="3015" spans="13:18" x14ac:dyDescent="0.25">
      <c r="M3015" s="27"/>
      <c r="O3015" s="27"/>
      <c r="R3015" s="27"/>
    </row>
    <row r="3016" spans="13:18" x14ac:dyDescent="0.25">
      <c r="M3016" s="27"/>
      <c r="O3016" s="27"/>
      <c r="R3016" s="27"/>
    </row>
    <row r="3017" spans="13:18" x14ac:dyDescent="0.25">
      <c r="M3017" s="27"/>
      <c r="O3017" s="27"/>
      <c r="R3017" s="27"/>
    </row>
    <row r="3018" spans="13:18" x14ac:dyDescent="0.25">
      <c r="M3018" s="27"/>
      <c r="O3018" s="27"/>
      <c r="R3018" s="27"/>
    </row>
    <row r="3019" spans="13:18" x14ac:dyDescent="0.25">
      <c r="M3019" s="27"/>
      <c r="O3019" s="27"/>
      <c r="R3019" s="27"/>
    </row>
    <row r="3020" spans="13:18" x14ac:dyDescent="0.25">
      <c r="M3020" s="27"/>
      <c r="O3020" s="27"/>
      <c r="R3020" s="27"/>
    </row>
    <row r="3021" spans="13:18" x14ac:dyDescent="0.25">
      <c r="M3021" s="27"/>
      <c r="O3021" s="27"/>
      <c r="R3021" s="27"/>
    </row>
    <row r="3022" spans="13:18" x14ac:dyDescent="0.25">
      <c r="M3022" s="27"/>
      <c r="O3022" s="27"/>
      <c r="R3022" s="27"/>
    </row>
    <row r="3023" spans="13:18" x14ac:dyDescent="0.25">
      <c r="M3023" s="27"/>
      <c r="O3023" s="27"/>
      <c r="R3023" s="27"/>
    </row>
    <row r="3024" spans="13:18" x14ac:dyDescent="0.25">
      <c r="M3024" s="27"/>
      <c r="O3024" s="27"/>
      <c r="R3024" s="27"/>
    </row>
    <row r="3025" spans="13:18" x14ac:dyDescent="0.25">
      <c r="M3025" s="27"/>
      <c r="O3025" s="27"/>
      <c r="R3025" s="27"/>
    </row>
    <row r="3026" spans="13:18" x14ac:dyDescent="0.25">
      <c r="M3026" s="27"/>
      <c r="O3026" s="27"/>
      <c r="R3026" s="27"/>
    </row>
    <row r="3027" spans="13:18" x14ac:dyDescent="0.25">
      <c r="M3027" s="27"/>
      <c r="O3027" s="27"/>
      <c r="R3027" s="27"/>
    </row>
    <row r="3028" spans="13:18" x14ac:dyDescent="0.25">
      <c r="M3028" s="27"/>
      <c r="O3028" s="27"/>
      <c r="R3028" s="27"/>
    </row>
    <row r="3029" spans="13:18" x14ac:dyDescent="0.25">
      <c r="M3029" s="27"/>
      <c r="O3029" s="27"/>
      <c r="R3029" s="27"/>
    </row>
    <row r="3030" spans="13:18" x14ac:dyDescent="0.25">
      <c r="M3030" s="27"/>
      <c r="O3030" s="27"/>
      <c r="R3030" s="27"/>
    </row>
    <row r="3031" spans="13:18" x14ac:dyDescent="0.25">
      <c r="M3031" s="27"/>
      <c r="O3031" s="27"/>
      <c r="R3031" s="27"/>
    </row>
    <row r="3032" spans="13:18" x14ac:dyDescent="0.25">
      <c r="M3032" s="27"/>
      <c r="O3032" s="27"/>
      <c r="R3032" s="27"/>
    </row>
    <row r="3033" spans="13:18" x14ac:dyDescent="0.25">
      <c r="M3033" s="27"/>
      <c r="O3033" s="27"/>
      <c r="R3033" s="27"/>
    </row>
    <row r="3034" spans="13:18" x14ac:dyDescent="0.25">
      <c r="M3034" s="27"/>
      <c r="O3034" s="27"/>
      <c r="R3034" s="27"/>
    </row>
    <row r="3035" spans="13:18" x14ac:dyDescent="0.25">
      <c r="M3035" s="27"/>
      <c r="O3035" s="27"/>
      <c r="R3035" s="27"/>
    </row>
    <row r="3036" spans="13:18" x14ac:dyDescent="0.25">
      <c r="M3036" s="27"/>
      <c r="O3036" s="27"/>
      <c r="R3036" s="27"/>
    </row>
    <row r="3037" spans="13:18" x14ac:dyDescent="0.25">
      <c r="M3037" s="27"/>
      <c r="O3037" s="27"/>
      <c r="R3037" s="27"/>
    </row>
    <row r="3038" spans="13:18" x14ac:dyDescent="0.25">
      <c r="M3038" s="27"/>
      <c r="O3038" s="27"/>
      <c r="R3038" s="27"/>
    </row>
    <row r="3039" spans="13:18" x14ac:dyDescent="0.25">
      <c r="M3039" s="27"/>
      <c r="O3039" s="27"/>
      <c r="R3039" s="27"/>
    </row>
    <row r="3040" spans="13:18" x14ac:dyDescent="0.25">
      <c r="M3040" s="27"/>
      <c r="O3040" s="27"/>
      <c r="R3040" s="27"/>
    </row>
    <row r="3041" spans="13:18" x14ac:dyDescent="0.25">
      <c r="M3041" s="27"/>
      <c r="O3041" s="27"/>
      <c r="R3041" s="27"/>
    </row>
    <row r="3042" spans="13:18" x14ac:dyDescent="0.25">
      <c r="M3042" s="27"/>
      <c r="O3042" s="27"/>
      <c r="R3042" s="27"/>
    </row>
    <row r="3043" spans="13:18" x14ac:dyDescent="0.25">
      <c r="M3043" s="27"/>
      <c r="O3043" s="27"/>
      <c r="R3043" s="27"/>
    </row>
    <row r="3044" spans="13:18" x14ac:dyDescent="0.25">
      <c r="M3044" s="27"/>
      <c r="O3044" s="27"/>
      <c r="R3044" s="27"/>
    </row>
    <row r="3045" spans="13:18" x14ac:dyDescent="0.25">
      <c r="M3045" s="27"/>
      <c r="O3045" s="27"/>
      <c r="R3045" s="27"/>
    </row>
    <row r="3046" spans="13:18" x14ac:dyDescent="0.25">
      <c r="M3046" s="27"/>
      <c r="O3046" s="27"/>
      <c r="R3046" s="27"/>
    </row>
    <row r="3047" spans="13:18" x14ac:dyDescent="0.25">
      <c r="M3047" s="27"/>
      <c r="O3047" s="27"/>
      <c r="R3047" s="27"/>
    </row>
    <row r="3048" spans="13:18" x14ac:dyDescent="0.25">
      <c r="M3048" s="27"/>
      <c r="O3048" s="27"/>
      <c r="R3048" s="27"/>
    </row>
    <row r="3049" spans="13:18" x14ac:dyDescent="0.25">
      <c r="M3049" s="27"/>
      <c r="O3049" s="27"/>
      <c r="R3049" s="27"/>
    </row>
    <row r="3050" spans="13:18" x14ac:dyDescent="0.25">
      <c r="M3050" s="27"/>
      <c r="O3050" s="27"/>
      <c r="R3050" s="27"/>
    </row>
    <row r="3051" spans="13:18" x14ac:dyDescent="0.25">
      <c r="M3051" s="27"/>
      <c r="O3051" s="27"/>
      <c r="R3051" s="27"/>
    </row>
    <row r="3052" spans="13:18" x14ac:dyDescent="0.25">
      <c r="M3052" s="27"/>
      <c r="O3052" s="27"/>
      <c r="R3052" s="27"/>
    </row>
    <row r="3053" spans="13:18" x14ac:dyDescent="0.25">
      <c r="M3053" s="27"/>
      <c r="O3053" s="27"/>
      <c r="R3053" s="27"/>
    </row>
    <row r="3054" spans="13:18" x14ac:dyDescent="0.25">
      <c r="M3054" s="27"/>
      <c r="O3054" s="27"/>
      <c r="R3054" s="27"/>
    </row>
    <row r="3055" spans="13:18" x14ac:dyDescent="0.25">
      <c r="M3055" s="27"/>
      <c r="O3055" s="27"/>
      <c r="R3055" s="27"/>
    </row>
    <row r="3056" spans="13:18" x14ac:dyDescent="0.25">
      <c r="M3056" s="27"/>
      <c r="O3056" s="27"/>
      <c r="R3056" s="27"/>
    </row>
    <row r="3057" spans="13:18" x14ac:dyDescent="0.25">
      <c r="M3057" s="27"/>
      <c r="O3057" s="27"/>
      <c r="R3057" s="27"/>
    </row>
    <row r="3058" spans="13:18" x14ac:dyDescent="0.25">
      <c r="M3058" s="27"/>
      <c r="O3058" s="27"/>
      <c r="R3058" s="27"/>
    </row>
    <row r="3059" spans="13:18" x14ac:dyDescent="0.25">
      <c r="M3059" s="27"/>
      <c r="O3059" s="27"/>
      <c r="R3059" s="27"/>
    </row>
    <row r="3060" spans="13:18" x14ac:dyDescent="0.25">
      <c r="M3060" s="27"/>
      <c r="O3060" s="27"/>
      <c r="R3060" s="27"/>
    </row>
    <row r="3061" spans="13:18" x14ac:dyDescent="0.25">
      <c r="M3061" s="27"/>
      <c r="O3061" s="27"/>
      <c r="R3061" s="27"/>
    </row>
    <row r="3062" spans="13:18" x14ac:dyDescent="0.25">
      <c r="M3062" s="27"/>
      <c r="O3062" s="27"/>
      <c r="R3062" s="27"/>
    </row>
    <row r="3063" spans="13:18" x14ac:dyDescent="0.25">
      <c r="M3063" s="27"/>
      <c r="O3063" s="27"/>
      <c r="R3063" s="27"/>
    </row>
    <row r="3064" spans="13:18" x14ac:dyDescent="0.25">
      <c r="M3064" s="27"/>
      <c r="O3064" s="27"/>
      <c r="R3064" s="27"/>
    </row>
    <row r="3065" spans="13:18" x14ac:dyDescent="0.25">
      <c r="M3065" s="27"/>
      <c r="O3065" s="27"/>
      <c r="R3065" s="27"/>
    </row>
    <row r="3066" spans="13:18" x14ac:dyDescent="0.25">
      <c r="M3066" s="27"/>
      <c r="O3066" s="27"/>
      <c r="R3066" s="27"/>
    </row>
    <row r="3067" spans="13:18" x14ac:dyDescent="0.25">
      <c r="M3067" s="27"/>
      <c r="O3067" s="27"/>
      <c r="R3067" s="27"/>
    </row>
    <row r="3068" spans="13:18" x14ac:dyDescent="0.25">
      <c r="M3068" s="27"/>
      <c r="O3068" s="27"/>
      <c r="R3068" s="27"/>
    </row>
    <row r="3069" spans="13:18" x14ac:dyDescent="0.25">
      <c r="M3069" s="27"/>
      <c r="O3069" s="27"/>
      <c r="R3069" s="27"/>
    </row>
    <row r="3070" spans="13:18" x14ac:dyDescent="0.25">
      <c r="M3070" s="27"/>
      <c r="O3070" s="27"/>
      <c r="R3070" s="27"/>
    </row>
    <row r="3071" spans="13:18" x14ac:dyDescent="0.25">
      <c r="M3071" s="27"/>
      <c r="O3071" s="27"/>
      <c r="R3071" s="27"/>
    </row>
    <row r="3072" spans="13:18" x14ac:dyDescent="0.25">
      <c r="M3072" s="27"/>
      <c r="O3072" s="27"/>
      <c r="R3072" s="27"/>
    </row>
    <row r="3073" spans="13:18" x14ac:dyDescent="0.25">
      <c r="M3073" s="27"/>
      <c r="O3073" s="27"/>
      <c r="R3073" s="27"/>
    </row>
    <row r="3074" spans="13:18" x14ac:dyDescent="0.25">
      <c r="M3074" s="27"/>
      <c r="O3074" s="27"/>
      <c r="R3074" s="27"/>
    </row>
    <row r="3075" spans="13:18" x14ac:dyDescent="0.25">
      <c r="M3075" s="27"/>
      <c r="O3075" s="27"/>
      <c r="R3075" s="27"/>
    </row>
    <row r="3076" spans="13:18" x14ac:dyDescent="0.25">
      <c r="M3076" s="27"/>
      <c r="O3076" s="27"/>
      <c r="R3076" s="27"/>
    </row>
    <row r="3077" spans="13:18" x14ac:dyDescent="0.25">
      <c r="M3077" s="27"/>
      <c r="O3077" s="27"/>
      <c r="R3077" s="27"/>
    </row>
    <row r="3078" spans="13:18" x14ac:dyDescent="0.25">
      <c r="M3078" s="27"/>
      <c r="O3078" s="27"/>
      <c r="R3078" s="27"/>
    </row>
    <row r="3079" spans="13:18" x14ac:dyDescent="0.25">
      <c r="M3079" s="27"/>
      <c r="O3079" s="27"/>
      <c r="R3079" s="27"/>
    </row>
    <row r="3080" spans="13:18" x14ac:dyDescent="0.25">
      <c r="M3080" s="27"/>
      <c r="O3080" s="27"/>
      <c r="R3080" s="27"/>
    </row>
    <row r="3081" spans="13:18" x14ac:dyDescent="0.25">
      <c r="M3081" s="27"/>
      <c r="O3081" s="27"/>
      <c r="R3081" s="27"/>
    </row>
    <row r="3082" spans="13:18" x14ac:dyDescent="0.25">
      <c r="M3082" s="27"/>
      <c r="O3082" s="27"/>
      <c r="R3082" s="27"/>
    </row>
    <row r="3083" spans="13:18" x14ac:dyDescent="0.25">
      <c r="M3083" s="27"/>
      <c r="O3083" s="27"/>
      <c r="R3083" s="27"/>
    </row>
    <row r="3084" spans="13:18" x14ac:dyDescent="0.25">
      <c r="M3084" s="27"/>
      <c r="O3084" s="27"/>
      <c r="R3084" s="27"/>
    </row>
    <row r="3085" spans="13:18" x14ac:dyDescent="0.25">
      <c r="M3085" s="27"/>
      <c r="O3085" s="27"/>
      <c r="R3085" s="27"/>
    </row>
    <row r="3086" spans="13:18" x14ac:dyDescent="0.25">
      <c r="M3086" s="27"/>
      <c r="O3086" s="27"/>
      <c r="R3086" s="27"/>
    </row>
    <row r="3087" spans="13:18" x14ac:dyDescent="0.25">
      <c r="M3087" s="27"/>
      <c r="O3087" s="27"/>
      <c r="R3087" s="27"/>
    </row>
    <row r="3088" spans="13:18" x14ac:dyDescent="0.25">
      <c r="M3088" s="27"/>
      <c r="O3088" s="27"/>
      <c r="R3088" s="27"/>
    </row>
    <row r="3089" spans="13:18" x14ac:dyDescent="0.25">
      <c r="M3089" s="27"/>
      <c r="O3089" s="27"/>
      <c r="R3089" s="27"/>
    </row>
    <row r="3090" spans="13:18" x14ac:dyDescent="0.25">
      <c r="M3090" s="27"/>
      <c r="O3090" s="27"/>
      <c r="R3090" s="27"/>
    </row>
    <row r="3091" spans="13:18" x14ac:dyDescent="0.25">
      <c r="M3091" s="27"/>
      <c r="O3091" s="27"/>
      <c r="R3091" s="27"/>
    </row>
    <row r="3092" spans="13:18" x14ac:dyDescent="0.25">
      <c r="M3092" s="27"/>
      <c r="O3092" s="27"/>
      <c r="R3092" s="27"/>
    </row>
    <row r="3093" spans="13:18" x14ac:dyDescent="0.25">
      <c r="M3093" s="27"/>
      <c r="O3093" s="27"/>
      <c r="R3093" s="27"/>
    </row>
    <row r="3094" spans="13:18" x14ac:dyDescent="0.25">
      <c r="M3094" s="27"/>
      <c r="O3094" s="27"/>
      <c r="R3094" s="27"/>
    </row>
    <row r="3095" spans="13:18" x14ac:dyDescent="0.25">
      <c r="M3095" s="27"/>
      <c r="O3095" s="27"/>
      <c r="R3095" s="27"/>
    </row>
    <row r="3096" spans="13:18" x14ac:dyDescent="0.25">
      <c r="M3096" s="27"/>
      <c r="O3096" s="27"/>
      <c r="R3096" s="27"/>
    </row>
    <row r="3097" spans="13:18" x14ac:dyDescent="0.25">
      <c r="M3097" s="27"/>
      <c r="O3097" s="27"/>
      <c r="R3097" s="27"/>
    </row>
    <row r="3098" spans="13:18" x14ac:dyDescent="0.25">
      <c r="M3098" s="27"/>
      <c r="O3098" s="27"/>
      <c r="R3098" s="27"/>
    </row>
    <row r="3099" spans="13:18" x14ac:dyDescent="0.25">
      <c r="M3099" s="27"/>
      <c r="O3099" s="27"/>
      <c r="R3099" s="27"/>
    </row>
    <row r="3100" spans="13:18" x14ac:dyDescent="0.25">
      <c r="M3100" s="27"/>
      <c r="O3100" s="27"/>
      <c r="R3100" s="27"/>
    </row>
    <row r="3101" spans="13:18" x14ac:dyDescent="0.25">
      <c r="M3101" s="27"/>
      <c r="O3101" s="27"/>
      <c r="R3101" s="27"/>
    </row>
    <row r="3102" spans="13:18" x14ac:dyDescent="0.25">
      <c r="M3102" s="27"/>
      <c r="O3102" s="27"/>
      <c r="R3102" s="27"/>
    </row>
    <row r="3103" spans="13:18" x14ac:dyDescent="0.25">
      <c r="M3103" s="27"/>
      <c r="O3103" s="27"/>
      <c r="R3103" s="27"/>
    </row>
    <row r="3104" spans="13:18" x14ac:dyDescent="0.25">
      <c r="M3104" s="27"/>
      <c r="O3104" s="27"/>
      <c r="R3104" s="27"/>
    </row>
    <row r="3105" spans="13:18" x14ac:dyDescent="0.25">
      <c r="M3105" s="27"/>
      <c r="O3105" s="27"/>
      <c r="R3105" s="27"/>
    </row>
    <row r="3106" spans="13:18" x14ac:dyDescent="0.25">
      <c r="M3106" s="27"/>
      <c r="O3106" s="27"/>
      <c r="R3106" s="27"/>
    </row>
    <row r="3107" spans="13:18" x14ac:dyDescent="0.25">
      <c r="M3107" s="27"/>
      <c r="O3107" s="27"/>
      <c r="R3107" s="27"/>
    </row>
    <row r="3108" spans="13:18" x14ac:dyDescent="0.25">
      <c r="M3108" s="27"/>
      <c r="O3108" s="27"/>
      <c r="R3108" s="27"/>
    </row>
    <row r="3109" spans="13:18" x14ac:dyDescent="0.25">
      <c r="M3109" s="27"/>
      <c r="O3109" s="27"/>
      <c r="R3109" s="27"/>
    </row>
    <row r="3110" spans="13:18" x14ac:dyDescent="0.25">
      <c r="M3110" s="27"/>
      <c r="O3110" s="27"/>
      <c r="R3110" s="27"/>
    </row>
    <row r="3111" spans="13:18" x14ac:dyDescent="0.25">
      <c r="M3111" s="27"/>
      <c r="O3111" s="27"/>
      <c r="R3111" s="27"/>
    </row>
    <row r="3112" spans="13:18" x14ac:dyDescent="0.25">
      <c r="M3112" s="27"/>
      <c r="O3112" s="27"/>
      <c r="R3112" s="27"/>
    </row>
    <row r="3113" spans="13:18" x14ac:dyDescent="0.25">
      <c r="M3113" s="27"/>
      <c r="O3113" s="27"/>
      <c r="R3113" s="27"/>
    </row>
    <row r="3114" spans="13:18" x14ac:dyDescent="0.25">
      <c r="M3114" s="27"/>
      <c r="O3114" s="27"/>
      <c r="R3114" s="27"/>
    </row>
    <row r="3115" spans="13:18" x14ac:dyDescent="0.25">
      <c r="M3115" s="27"/>
      <c r="O3115" s="27"/>
      <c r="R3115" s="27"/>
    </row>
    <row r="3116" spans="13:18" x14ac:dyDescent="0.25">
      <c r="M3116" s="27"/>
      <c r="O3116" s="27"/>
      <c r="R3116" s="27"/>
    </row>
    <row r="3117" spans="13:18" x14ac:dyDescent="0.25">
      <c r="M3117" s="27"/>
      <c r="O3117" s="27"/>
      <c r="R3117" s="27"/>
    </row>
    <row r="3118" spans="13:18" x14ac:dyDescent="0.25">
      <c r="M3118" s="27"/>
      <c r="O3118" s="27"/>
      <c r="R3118" s="27"/>
    </row>
    <row r="3119" spans="13:18" x14ac:dyDescent="0.25">
      <c r="M3119" s="27"/>
      <c r="O3119" s="27"/>
      <c r="R3119" s="27"/>
    </row>
    <row r="3120" spans="13:18" x14ac:dyDescent="0.25">
      <c r="M3120" s="27"/>
      <c r="O3120" s="27"/>
      <c r="R3120" s="27"/>
    </row>
    <row r="3121" spans="13:18" x14ac:dyDescent="0.25">
      <c r="M3121" s="27"/>
      <c r="O3121" s="27"/>
      <c r="R3121" s="27"/>
    </row>
    <row r="3122" spans="13:18" x14ac:dyDescent="0.25">
      <c r="M3122" s="27"/>
      <c r="O3122" s="27"/>
      <c r="R3122" s="27"/>
    </row>
    <row r="3123" spans="13:18" x14ac:dyDescent="0.25">
      <c r="M3123" s="27"/>
      <c r="O3123" s="27"/>
      <c r="R3123" s="27"/>
    </row>
    <row r="3124" spans="13:18" x14ac:dyDescent="0.25">
      <c r="M3124" s="27"/>
      <c r="O3124" s="27"/>
      <c r="R3124" s="27"/>
    </row>
    <row r="3125" spans="13:18" x14ac:dyDescent="0.25">
      <c r="M3125" s="27"/>
      <c r="O3125" s="27"/>
      <c r="R3125" s="27"/>
    </row>
    <row r="3126" spans="13:18" x14ac:dyDescent="0.25">
      <c r="M3126" s="27"/>
      <c r="O3126" s="27"/>
      <c r="R3126" s="27"/>
    </row>
    <row r="3127" spans="13:18" x14ac:dyDescent="0.25">
      <c r="M3127" s="27"/>
      <c r="O3127" s="27"/>
      <c r="R3127" s="27"/>
    </row>
    <row r="3128" spans="13:18" x14ac:dyDescent="0.25">
      <c r="M3128" s="27"/>
      <c r="O3128" s="27"/>
      <c r="R3128" s="27"/>
    </row>
    <row r="3129" spans="13:18" x14ac:dyDescent="0.25">
      <c r="M3129" s="27"/>
      <c r="O3129" s="27"/>
      <c r="R3129" s="27"/>
    </row>
    <row r="3130" spans="13:18" x14ac:dyDescent="0.25">
      <c r="M3130" s="27"/>
      <c r="O3130" s="27"/>
      <c r="R3130" s="27"/>
    </row>
    <row r="3131" spans="13:18" x14ac:dyDescent="0.25">
      <c r="M3131" s="27"/>
      <c r="O3131" s="27"/>
      <c r="R3131" s="27"/>
    </row>
    <row r="3132" spans="13:18" x14ac:dyDescent="0.25">
      <c r="M3132" s="27"/>
      <c r="O3132" s="27"/>
      <c r="R3132" s="27"/>
    </row>
    <row r="3133" spans="13:18" x14ac:dyDescent="0.25">
      <c r="M3133" s="27"/>
      <c r="O3133" s="27"/>
      <c r="R3133" s="27"/>
    </row>
    <row r="3134" spans="13:18" x14ac:dyDescent="0.25">
      <c r="M3134" s="27"/>
      <c r="O3134" s="27"/>
      <c r="R3134" s="27"/>
    </row>
    <row r="3135" spans="13:18" x14ac:dyDescent="0.25">
      <c r="M3135" s="27"/>
      <c r="O3135" s="27"/>
      <c r="R3135" s="27"/>
    </row>
    <row r="3136" spans="13:18" x14ac:dyDescent="0.25">
      <c r="M3136" s="27"/>
      <c r="O3136" s="27"/>
      <c r="R3136" s="27"/>
    </row>
    <row r="3137" spans="13:18" x14ac:dyDescent="0.25">
      <c r="M3137" s="27"/>
      <c r="O3137" s="27"/>
      <c r="R3137" s="27"/>
    </row>
    <row r="3138" spans="13:18" x14ac:dyDescent="0.25">
      <c r="M3138" s="27"/>
      <c r="O3138" s="27"/>
      <c r="R3138" s="27"/>
    </row>
    <row r="3139" spans="13:18" x14ac:dyDescent="0.25">
      <c r="M3139" s="27"/>
      <c r="O3139" s="27"/>
      <c r="R3139" s="27"/>
    </row>
    <row r="3140" spans="13:18" x14ac:dyDescent="0.25">
      <c r="M3140" s="27"/>
      <c r="O3140" s="27"/>
      <c r="R3140" s="27"/>
    </row>
    <row r="3141" spans="13:18" x14ac:dyDescent="0.25">
      <c r="M3141" s="27"/>
      <c r="O3141" s="27"/>
      <c r="R3141" s="27"/>
    </row>
    <row r="3142" spans="13:18" x14ac:dyDescent="0.25">
      <c r="M3142" s="27"/>
      <c r="O3142" s="27"/>
      <c r="R3142" s="27"/>
    </row>
    <row r="3143" spans="13:18" x14ac:dyDescent="0.25">
      <c r="M3143" s="27"/>
      <c r="O3143" s="27"/>
      <c r="R3143" s="27"/>
    </row>
    <row r="3144" spans="13:18" x14ac:dyDescent="0.25">
      <c r="M3144" s="27"/>
      <c r="O3144" s="27"/>
      <c r="R3144" s="27"/>
    </row>
    <row r="3145" spans="13:18" x14ac:dyDescent="0.25">
      <c r="M3145" s="27"/>
      <c r="O3145" s="27"/>
      <c r="R3145" s="27"/>
    </row>
    <row r="3146" spans="13:18" x14ac:dyDescent="0.25">
      <c r="M3146" s="27"/>
      <c r="O3146" s="27"/>
      <c r="R3146" s="27"/>
    </row>
    <row r="3147" spans="13:18" x14ac:dyDescent="0.25">
      <c r="M3147" s="27"/>
      <c r="O3147" s="27"/>
      <c r="R3147" s="27"/>
    </row>
    <row r="3148" spans="13:18" x14ac:dyDescent="0.25">
      <c r="M3148" s="27"/>
      <c r="O3148" s="27"/>
      <c r="R3148" s="27"/>
    </row>
    <row r="3149" spans="13:18" x14ac:dyDescent="0.25">
      <c r="M3149" s="27"/>
      <c r="O3149" s="27"/>
      <c r="R3149" s="27"/>
    </row>
    <row r="3150" spans="13:18" x14ac:dyDescent="0.25">
      <c r="M3150" s="27"/>
      <c r="O3150" s="27"/>
      <c r="R3150" s="27"/>
    </row>
    <row r="3151" spans="13:18" x14ac:dyDescent="0.25">
      <c r="M3151" s="27"/>
      <c r="O3151" s="27"/>
      <c r="R3151" s="27"/>
    </row>
    <row r="3152" spans="13:18" x14ac:dyDescent="0.25">
      <c r="M3152" s="27"/>
      <c r="O3152" s="27"/>
      <c r="R3152" s="27"/>
    </row>
    <row r="3153" spans="13:18" x14ac:dyDescent="0.25">
      <c r="M3153" s="27"/>
      <c r="O3153" s="27"/>
      <c r="R3153" s="27"/>
    </row>
    <row r="3154" spans="13:18" x14ac:dyDescent="0.25">
      <c r="M3154" s="27"/>
      <c r="O3154" s="27"/>
      <c r="R3154" s="27"/>
    </row>
    <row r="3155" spans="13:18" x14ac:dyDescent="0.25">
      <c r="M3155" s="27"/>
      <c r="O3155" s="27"/>
      <c r="R3155" s="27"/>
    </row>
    <row r="3156" spans="13:18" x14ac:dyDescent="0.25">
      <c r="M3156" s="27"/>
      <c r="O3156" s="27"/>
      <c r="R3156" s="27"/>
    </row>
    <row r="3157" spans="13:18" x14ac:dyDescent="0.25">
      <c r="M3157" s="27"/>
      <c r="O3157" s="27"/>
      <c r="R3157" s="27"/>
    </row>
    <row r="3158" spans="13:18" x14ac:dyDescent="0.25">
      <c r="M3158" s="27"/>
      <c r="O3158" s="27"/>
      <c r="R3158" s="27"/>
    </row>
    <row r="3159" spans="13:18" x14ac:dyDescent="0.25">
      <c r="M3159" s="27"/>
      <c r="O3159" s="27"/>
      <c r="R3159" s="27"/>
    </row>
    <row r="3160" spans="13:18" x14ac:dyDescent="0.25">
      <c r="M3160" s="27"/>
      <c r="O3160" s="27"/>
      <c r="R3160" s="27"/>
    </row>
    <row r="3161" spans="13:18" x14ac:dyDescent="0.25">
      <c r="M3161" s="27"/>
      <c r="O3161" s="27"/>
      <c r="R3161" s="27"/>
    </row>
    <row r="3162" spans="13:18" x14ac:dyDescent="0.25">
      <c r="M3162" s="27"/>
      <c r="O3162" s="27"/>
      <c r="R3162" s="27"/>
    </row>
    <row r="3163" spans="13:18" x14ac:dyDescent="0.25">
      <c r="M3163" s="27"/>
      <c r="O3163" s="27"/>
      <c r="R3163" s="27"/>
    </row>
    <row r="3164" spans="13:18" x14ac:dyDescent="0.25">
      <c r="M3164" s="27"/>
      <c r="O3164" s="27"/>
      <c r="R3164" s="27"/>
    </row>
    <row r="3165" spans="13:18" x14ac:dyDescent="0.25">
      <c r="M3165" s="27"/>
      <c r="O3165" s="27"/>
      <c r="R3165" s="27"/>
    </row>
    <row r="3166" spans="13:18" x14ac:dyDescent="0.25">
      <c r="M3166" s="27"/>
      <c r="O3166" s="27"/>
      <c r="R3166" s="27"/>
    </row>
    <row r="3167" spans="13:18" x14ac:dyDescent="0.25">
      <c r="M3167" s="27"/>
      <c r="O3167" s="27"/>
      <c r="R3167" s="27"/>
    </row>
    <row r="3168" spans="13:18" x14ac:dyDescent="0.25">
      <c r="M3168" s="27"/>
      <c r="O3168" s="27"/>
      <c r="R3168" s="27"/>
    </row>
    <row r="3169" spans="13:18" x14ac:dyDescent="0.25">
      <c r="M3169" s="27"/>
      <c r="O3169" s="27"/>
      <c r="R3169" s="27"/>
    </row>
    <row r="3170" spans="13:18" x14ac:dyDescent="0.25">
      <c r="M3170" s="27"/>
      <c r="O3170" s="27"/>
      <c r="R3170" s="27"/>
    </row>
    <row r="3171" spans="13:18" x14ac:dyDescent="0.25">
      <c r="M3171" s="27"/>
      <c r="O3171" s="27"/>
      <c r="R3171" s="27"/>
    </row>
    <row r="3172" spans="13:18" x14ac:dyDescent="0.25">
      <c r="M3172" s="27"/>
      <c r="O3172" s="27"/>
      <c r="R3172" s="27"/>
    </row>
    <row r="3173" spans="13:18" x14ac:dyDescent="0.25">
      <c r="M3173" s="27"/>
      <c r="O3173" s="27"/>
      <c r="R3173" s="27"/>
    </row>
    <row r="3174" spans="13:18" x14ac:dyDescent="0.25">
      <c r="M3174" s="27"/>
      <c r="O3174" s="27"/>
      <c r="R3174" s="27"/>
    </row>
    <row r="3175" spans="13:18" x14ac:dyDescent="0.25">
      <c r="M3175" s="27"/>
      <c r="O3175" s="27"/>
      <c r="R3175" s="27"/>
    </row>
    <row r="3176" spans="13:18" x14ac:dyDescent="0.25">
      <c r="M3176" s="27"/>
      <c r="O3176" s="27"/>
      <c r="R3176" s="27"/>
    </row>
    <row r="3177" spans="13:18" x14ac:dyDescent="0.25">
      <c r="M3177" s="27"/>
      <c r="O3177" s="27"/>
      <c r="R3177" s="27"/>
    </row>
    <row r="3178" spans="13:18" x14ac:dyDescent="0.25">
      <c r="M3178" s="27"/>
      <c r="O3178" s="27"/>
      <c r="R3178" s="27"/>
    </row>
    <row r="3179" spans="13:18" x14ac:dyDescent="0.25">
      <c r="M3179" s="27"/>
      <c r="O3179" s="27"/>
      <c r="R3179" s="27"/>
    </row>
    <row r="3180" spans="13:18" x14ac:dyDescent="0.25">
      <c r="M3180" s="27"/>
      <c r="O3180" s="27"/>
      <c r="R3180" s="27"/>
    </row>
    <row r="3181" spans="13:18" x14ac:dyDescent="0.25">
      <c r="M3181" s="27"/>
      <c r="O3181" s="27"/>
      <c r="R3181" s="27"/>
    </row>
    <row r="3182" spans="13:18" x14ac:dyDescent="0.25">
      <c r="M3182" s="27"/>
      <c r="O3182" s="27"/>
      <c r="R3182" s="27"/>
    </row>
    <row r="3183" spans="13:18" x14ac:dyDescent="0.25">
      <c r="M3183" s="27"/>
      <c r="O3183" s="27"/>
      <c r="R3183" s="27"/>
    </row>
    <row r="3184" spans="13:18" x14ac:dyDescent="0.25">
      <c r="M3184" s="27"/>
      <c r="O3184" s="27"/>
      <c r="R3184" s="27"/>
    </row>
    <row r="3185" spans="13:18" x14ac:dyDescent="0.25">
      <c r="M3185" s="27"/>
      <c r="O3185" s="27"/>
      <c r="R3185" s="27"/>
    </row>
    <row r="3186" spans="13:18" x14ac:dyDescent="0.25">
      <c r="M3186" s="27"/>
      <c r="O3186" s="27"/>
      <c r="R3186" s="27"/>
    </row>
    <row r="3187" spans="13:18" x14ac:dyDescent="0.25">
      <c r="M3187" s="27"/>
      <c r="O3187" s="27"/>
      <c r="R3187" s="27"/>
    </row>
    <row r="3188" spans="13:18" x14ac:dyDescent="0.25">
      <c r="M3188" s="27"/>
      <c r="O3188" s="27"/>
      <c r="R3188" s="27"/>
    </row>
    <row r="3189" spans="13:18" x14ac:dyDescent="0.25">
      <c r="M3189" s="27"/>
      <c r="O3189" s="27"/>
      <c r="R3189" s="27"/>
    </row>
    <row r="3190" spans="13:18" x14ac:dyDescent="0.25">
      <c r="M3190" s="27"/>
      <c r="O3190" s="27"/>
      <c r="R3190" s="27"/>
    </row>
    <row r="3191" spans="13:18" x14ac:dyDescent="0.25">
      <c r="M3191" s="27"/>
      <c r="O3191" s="27"/>
      <c r="R3191" s="27"/>
    </row>
    <row r="3192" spans="13:18" x14ac:dyDescent="0.25">
      <c r="M3192" s="27"/>
      <c r="O3192" s="27"/>
      <c r="R3192" s="27"/>
    </row>
    <row r="3193" spans="13:18" x14ac:dyDescent="0.25">
      <c r="M3193" s="27"/>
      <c r="O3193" s="27"/>
      <c r="R3193" s="27"/>
    </row>
    <row r="3194" spans="13:18" x14ac:dyDescent="0.25">
      <c r="M3194" s="27"/>
      <c r="O3194" s="27"/>
      <c r="R3194" s="27"/>
    </row>
    <row r="3195" spans="13:18" x14ac:dyDescent="0.25">
      <c r="M3195" s="27"/>
      <c r="O3195" s="27"/>
      <c r="R3195" s="27"/>
    </row>
    <row r="3196" spans="13:18" x14ac:dyDescent="0.25">
      <c r="M3196" s="27"/>
      <c r="O3196" s="27"/>
      <c r="R3196" s="27"/>
    </row>
    <row r="3197" spans="13:18" x14ac:dyDescent="0.25">
      <c r="M3197" s="27"/>
      <c r="O3197" s="27"/>
      <c r="R3197" s="27"/>
    </row>
    <row r="3198" spans="13:18" x14ac:dyDescent="0.25">
      <c r="M3198" s="27"/>
      <c r="O3198" s="27"/>
      <c r="R3198" s="27"/>
    </row>
    <row r="3199" spans="13:18" x14ac:dyDescent="0.25">
      <c r="M3199" s="27"/>
      <c r="O3199" s="27"/>
      <c r="R3199" s="27"/>
    </row>
    <row r="3200" spans="13:18" x14ac:dyDescent="0.25">
      <c r="M3200" s="27"/>
      <c r="O3200" s="27"/>
      <c r="R3200" s="27"/>
    </row>
    <row r="3201" spans="13:18" x14ac:dyDescent="0.25">
      <c r="M3201" s="27"/>
      <c r="O3201" s="27"/>
      <c r="R3201" s="27"/>
    </row>
    <row r="3202" spans="13:18" x14ac:dyDescent="0.25">
      <c r="M3202" s="27"/>
      <c r="O3202" s="27"/>
      <c r="R3202" s="27"/>
    </row>
    <row r="3203" spans="13:18" x14ac:dyDescent="0.25">
      <c r="M3203" s="27"/>
      <c r="O3203" s="27"/>
      <c r="R3203" s="27"/>
    </row>
    <row r="3204" spans="13:18" x14ac:dyDescent="0.25">
      <c r="M3204" s="27"/>
      <c r="O3204" s="27"/>
      <c r="R3204" s="27"/>
    </row>
    <row r="3205" spans="13:18" x14ac:dyDescent="0.25">
      <c r="M3205" s="27"/>
      <c r="O3205" s="27"/>
      <c r="R3205" s="27"/>
    </row>
    <row r="3206" spans="13:18" x14ac:dyDescent="0.25">
      <c r="M3206" s="27"/>
      <c r="O3206" s="27"/>
      <c r="R3206" s="27"/>
    </row>
    <row r="3207" spans="13:18" x14ac:dyDescent="0.25">
      <c r="M3207" s="27"/>
      <c r="O3207" s="27"/>
      <c r="R3207" s="27"/>
    </row>
    <row r="3208" spans="13:18" x14ac:dyDescent="0.25">
      <c r="M3208" s="27"/>
      <c r="O3208" s="27"/>
      <c r="R3208" s="27"/>
    </row>
    <row r="3209" spans="13:18" x14ac:dyDescent="0.25">
      <c r="M3209" s="27"/>
      <c r="O3209" s="27"/>
      <c r="R3209" s="27"/>
    </row>
    <row r="3210" spans="13:18" x14ac:dyDescent="0.25">
      <c r="M3210" s="27"/>
      <c r="O3210" s="27"/>
      <c r="R3210" s="27"/>
    </row>
    <row r="3211" spans="13:18" x14ac:dyDescent="0.25">
      <c r="M3211" s="27"/>
      <c r="O3211" s="27"/>
      <c r="R3211" s="27"/>
    </row>
    <row r="3212" spans="13:18" x14ac:dyDescent="0.25">
      <c r="M3212" s="27"/>
      <c r="O3212" s="27"/>
      <c r="R3212" s="27"/>
    </row>
    <row r="3213" spans="13:18" x14ac:dyDescent="0.25">
      <c r="M3213" s="27"/>
      <c r="O3213" s="27"/>
      <c r="R3213" s="27"/>
    </row>
    <row r="3214" spans="13:18" x14ac:dyDescent="0.25">
      <c r="M3214" s="27"/>
      <c r="O3214" s="27"/>
      <c r="R3214" s="27"/>
    </row>
    <row r="3215" spans="13:18" x14ac:dyDescent="0.25">
      <c r="M3215" s="27"/>
      <c r="O3215" s="27"/>
      <c r="R3215" s="27"/>
    </row>
    <row r="3216" spans="13:18" x14ac:dyDescent="0.25">
      <c r="M3216" s="27"/>
      <c r="O3216" s="27"/>
      <c r="R3216" s="27"/>
    </row>
    <row r="3217" spans="13:18" x14ac:dyDescent="0.25">
      <c r="M3217" s="27"/>
      <c r="O3217" s="27"/>
      <c r="R3217" s="27"/>
    </row>
    <row r="3218" spans="13:18" x14ac:dyDescent="0.25">
      <c r="M3218" s="27"/>
      <c r="O3218" s="27"/>
      <c r="R3218" s="27"/>
    </row>
    <row r="3219" spans="13:18" x14ac:dyDescent="0.25">
      <c r="M3219" s="27"/>
      <c r="O3219" s="27"/>
      <c r="R3219" s="27"/>
    </row>
    <row r="3220" spans="13:18" x14ac:dyDescent="0.25">
      <c r="M3220" s="27"/>
      <c r="O3220" s="27"/>
      <c r="R3220" s="27"/>
    </row>
    <row r="3221" spans="13:18" x14ac:dyDescent="0.25">
      <c r="M3221" s="27"/>
      <c r="O3221" s="27"/>
      <c r="R3221" s="27"/>
    </row>
    <row r="3222" spans="13:18" x14ac:dyDescent="0.25">
      <c r="M3222" s="27"/>
      <c r="O3222" s="27"/>
      <c r="R3222" s="27"/>
    </row>
    <row r="3223" spans="13:18" x14ac:dyDescent="0.25">
      <c r="M3223" s="27"/>
      <c r="O3223" s="27"/>
      <c r="R3223" s="27"/>
    </row>
    <row r="3224" spans="13:18" x14ac:dyDescent="0.25">
      <c r="M3224" s="27"/>
      <c r="O3224" s="27"/>
      <c r="R3224" s="27"/>
    </row>
    <row r="3225" spans="13:18" x14ac:dyDescent="0.25">
      <c r="M3225" s="27"/>
      <c r="O3225" s="27"/>
      <c r="R3225" s="27"/>
    </row>
    <row r="3226" spans="13:18" x14ac:dyDescent="0.25">
      <c r="M3226" s="27"/>
      <c r="O3226" s="27"/>
      <c r="R3226" s="27"/>
    </row>
    <row r="3227" spans="13:18" x14ac:dyDescent="0.25">
      <c r="M3227" s="27"/>
      <c r="O3227" s="27"/>
      <c r="R3227" s="27"/>
    </row>
    <row r="3228" spans="13:18" x14ac:dyDescent="0.25">
      <c r="M3228" s="27"/>
      <c r="O3228" s="27"/>
      <c r="R3228" s="27"/>
    </row>
    <row r="3229" spans="13:18" x14ac:dyDescent="0.25">
      <c r="M3229" s="27"/>
      <c r="O3229" s="27"/>
      <c r="R3229" s="27"/>
    </row>
    <row r="3230" spans="13:18" x14ac:dyDescent="0.25">
      <c r="M3230" s="27"/>
      <c r="O3230" s="27"/>
      <c r="R3230" s="27"/>
    </row>
    <row r="3231" spans="13:18" x14ac:dyDescent="0.25">
      <c r="M3231" s="27"/>
      <c r="O3231" s="27"/>
      <c r="R3231" s="27"/>
    </row>
    <row r="3232" spans="13:18" x14ac:dyDescent="0.25">
      <c r="M3232" s="27"/>
      <c r="O3232" s="27"/>
      <c r="R3232" s="27"/>
    </row>
    <row r="3233" spans="13:18" x14ac:dyDescent="0.25">
      <c r="M3233" s="27"/>
      <c r="O3233" s="27"/>
      <c r="R3233" s="27"/>
    </row>
    <row r="3234" spans="13:18" x14ac:dyDescent="0.25">
      <c r="M3234" s="27"/>
      <c r="O3234" s="27"/>
      <c r="R3234" s="27"/>
    </row>
    <row r="3235" spans="13:18" x14ac:dyDescent="0.25">
      <c r="M3235" s="27"/>
      <c r="O3235" s="27"/>
      <c r="R3235" s="27"/>
    </row>
    <row r="3236" spans="13:18" x14ac:dyDescent="0.25">
      <c r="M3236" s="27"/>
      <c r="O3236" s="27"/>
      <c r="R3236" s="27"/>
    </row>
    <row r="3237" spans="13:18" x14ac:dyDescent="0.25">
      <c r="M3237" s="27"/>
      <c r="O3237" s="27"/>
      <c r="R3237" s="27"/>
    </row>
    <row r="3238" spans="13:18" x14ac:dyDescent="0.25">
      <c r="M3238" s="27"/>
      <c r="O3238" s="27"/>
      <c r="R3238" s="27"/>
    </row>
    <row r="3239" spans="13:18" x14ac:dyDescent="0.25">
      <c r="M3239" s="27"/>
      <c r="O3239" s="27"/>
      <c r="R3239" s="27"/>
    </row>
    <row r="3240" spans="13:18" x14ac:dyDescent="0.25">
      <c r="M3240" s="27"/>
      <c r="O3240" s="27"/>
      <c r="R3240" s="27"/>
    </row>
    <row r="3241" spans="13:18" x14ac:dyDescent="0.25">
      <c r="M3241" s="27"/>
      <c r="O3241" s="27"/>
      <c r="R3241" s="27"/>
    </row>
    <row r="3242" spans="13:18" x14ac:dyDescent="0.25">
      <c r="M3242" s="27"/>
      <c r="O3242" s="27"/>
      <c r="R3242" s="27"/>
    </row>
    <row r="3243" spans="13:18" x14ac:dyDescent="0.25">
      <c r="M3243" s="27"/>
      <c r="O3243" s="27"/>
      <c r="R3243" s="27"/>
    </row>
    <row r="3244" spans="13:18" x14ac:dyDescent="0.25">
      <c r="M3244" s="27"/>
      <c r="O3244" s="27"/>
      <c r="R3244" s="27"/>
    </row>
    <row r="3245" spans="13:18" x14ac:dyDescent="0.25">
      <c r="M3245" s="27"/>
      <c r="O3245" s="27"/>
      <c r="R3245" s="27"/>
    </row>
    <row r="3246" spans="13:18" x14ac:dyDescent="0.25">
      <c r="M3246" s="27"/>
      <c r="O3246" s="27"/>
      <c r="R3246" s="27"/>
    </row>
    <row r="3247" spans="13:18" x14ac:dyDescent="0.25">
      <c r="M3247" s="27"/>
      <c r="O3247" s="27"/>
      <c r="R3247" s="27"/>
    </row>
    <row r="3248" spans="13:18" x14ac:dyDescent="0.25">
      <c r="M3248" s="27"/>
      <c r="O3248" s="27"/>
      <c r="R3248" s="27"/>
    </row>
    <row r="3249" spans="13:18" x14ac:dyDescent="0.25">
      <c r="M3249" s="27"/>
      <c r="O3249" s="27"/>
      <c r="R3249" s="27"/>
    </row>
    <row r="3250" spans="13:18" x14ac:dyDescent="0.25">
      <c r="M3250" s="27"/>
      <c r="O3250" s="27"/>
      <c r="R3250" s="27"/>
    </row>
    <row r="3251" spans="13:18" x14ac:dyDescent="0.25">
      <c r="M3251" s="27"/>
      <c r="O3251" s="27"/>
      <c r="R3251" s="27"/>
    </row>
    <row r="3252" spans="13:18" x14ac:dyDescent="0.25">
      <c r="M3252" s="27"/>
      <c r="O3252" s="27"/>
      <c r="R3252" s="27"/>
    </row>
    <row r="3253" spans="13:18" x14ac:dyDescent="0.25">
      <c r="M3253" s="27"/>
      <c r="O3253" s="27"/>
      <c r="R3253" s="27"/>
    </row>
    <row r="3254" spans="13:18" x14ac:dyDescent="0.25">
      <c r="M3254" s="27"/>
      <c r="O3254" s="27"/>
      <c r="R3254" s="27"/>
    </row>
    <row r="3255" spans="13:18" x14ac:dyDescent="0.25">
      <c r="M3255" s="27"/>
      <c r="O3255" s="27"/>
      <c r="R3255" s="27"/>
    </row>
    <row r="3256" spans="13:18" x14ac:dyDescent="0.25">
      <c r="M3256" s="27"/>
      <c r="O3256" s="27"/>
      <c r="R3256" s="27"/>
    </row>
    <row r="3257" spans="13:18" x14ac:dyDescent="0.25">
      <c r="M3257" s="27"/>
      <c r="O3257" s="27"/>
      <c r="R3257" s="27"/>
    </row>
    <row r="3258" spans="13:18" x14ac:dyDescent="0.25">
      <c r="M3258" s="27"/>
      <c r="O3258" s="27"/>
      <c r="R3258" s="27"/>
    </row>
    <row r="3259" spans="13:18" x14ac:dyDescent="0.25">
      <c r="M3259" s="27"/>
      <c r="O3259" s="27"/>
      <c r="R3259" s="27"/>
    </row>
    <row r="3260" spans="13:18" x14ac:dyDescent="0.25">
      <c r="M3260" s="27"/>
      <c r="O3260" s="27"/>
      <c r="R3260" s="27"/>
    </row>
    <row r="3261" spans="13:18" x14ac:dyDescent="0.25">
      <c r="M3261" s="27"/>
      <c r="O3261" s="27"/>
      <c r="R3261" s="27"/>
    </row>
    <row r="3262" spans="13:18" x14ac:dyDescent="0.25">
      <c r="M3262" s="27"/>
      <c r="O3262" s="27"/>
      <c r="R3262" s="27"/>
    </row>
    <row r="3263" spans="13:18" x14ac:dyDescent="0.25">
      <c r="M3263" s="27"/>
      <c r="O3263" s="27"/>
      <c r="R3263" s="27"/>
    </row>
    <row r="3264" spans="13:18" x14ac:dyDescent="0.25">
      <c r="M3264" s="27"/>
      <c r="O3264" s="27"/>
      <c r="R3264" s="27"/>
    </row>
    <row r="3265" spans="13:18" x14ac:dyDescent="0.25">
      <c r="M3265" s="27"/>
      <c r="O3265" s="27"/>
      <c r="R3265" s="27"/>
    </row>
    <row r="3266" spans="13:18" x14ac:dyDescent="0.25">
      <c r="M3266" s="27"/>
      <c r="O3266" s="27"/>
      <c r="R3266" s="27"/>
    </row>
    <row r="3267" spans="13:18" x14ac:dyDescent="0.25">
      <c r="M3267" s="27"/>
      <c r="O3267" s="27"/>
      <c r="R3267" s="27"/>
    </row>
    <row r="3268" spans="13:18" x14ac:dyDescent="0.25">
      <c r="M3268" s="27"/>
      <c r="O3268" s="27"/>
      <c r="R3268" s="27"/>
    </row>
    <row r="3269" spans="13:18" x14ac:dyDescent="0.25">
      <c r="M3269" s="27"/>
      <c r="O3269" s="27"/>
      <c r="R3269" s="27"/>
    </row>
    <row r="3270" spans="13:18" x14ac:dyDescent="0.25">
      <c r="M3270" s="27"/>
      <c r="O3270" s="27"/>
      <c r="R3270" s="27"/>
    </row>
    <row r="3271" spans="13:18" x14ac:dyDescent="0.25">
      <c r="M3271" s="27"/>
      <c r="O3271" s="27"/>
      <c r="R3271" s="27"/>
    </row>
    <row r="3272" spans="13:18" x14ac:dyDescent="0.25">
      <c r="M3272" s="27"/>
      <c r="O3272" s="27"/>
      <c r="R3272" s="27"/>
    </row>
    <row r="3273" spans="13:18" x14ac:dyDescent="0.25">
      <c r="M3273" s="27"/>
      <c r="O3273" s="27"/>
      <c r="R3273" s="27"/>
    </row>
    <row r="3274" spans="13:18" x14ac:dyDescent="0.25">
      <c r="M3274" s="27"/>
      <c r="O3274" s="27"/>
      <c r="R3274" s="27"/>
    </row>
    <row r="3275" spans="13:18" x14ac:dyDescent="0.25">
      <c r="M3275" s="27"/>
      <c r="O3275" s="27"/>
      <c r="R3275" s="27"/>
    </row>
    <row r="3276" spans="13:18" x14ac:dyDescent="0.25">
      <c r="M3276" s="27"/>
      <c r="O3276" s="27"/>
      <c r="R3276" s="27"/>
    </row>
    <row r="3277" spans="13:18" x14ac:dyDescent="0.25">
      <c r="M3277" s="27"/>
      <c r="O3277" s="27"/>
      <c r="R3277" s="27"/>
    </row>
    <row r="3278" spans="13:18" x14ac:dyDescent="0.25">
      <c r="M3278" s="27"/>
      <c r="O3278" s="27"/>
      <c r="R3278" s="27"/>
    </row>
    <row r="3279" spans="13:18" x14ac:dyDescent="0.25">
      <c r="M3279" s="27"/>
      <c r="O3279" s="27"/>
      <c r="R3279" s="27"/>
    </row>
    <row r="3280" spans="13:18" x14ac:dyDescent="0.25">
      <c r="M3280" s="27"/>
      <c r="O3280" s="27"/>
      <c r="R3280" s="27"/>
    </row>
    <row r="3281" spans="13:18" x14ac:dyDescent="0.25">
      <c r="M3281" s="27"/>
      <c r="O3281" s="27"/>
      <c r="R3281" s="27"/>
    </row>
    <row r="3282" spans="13:18" x14ac:dyDescent="0.25">
      <c r="M3282" s="27"/>
      <c r="O3282" s="27"/>
      <c r="R3282" s="27"/>
    </row>
    <row r="3283" spans="13:18" x14ac:dyDescent="0.25">
      <c r="M3283" s="27"/>
      <c r="O3283" s="27"/>
      <c r="R3283" s="27"/>
    </row>
    <row r="3284" spans="13:18" x14ac:dyDescent="0.25">
      <c r="M3284" s="27"/>
      <c r="O3284" s="27"/>
      <c r="R3284" s="27"/>
    </row>
    <row r="3285" spans="13:18" x14ac:dyDescent="0.25">
      <c r="M3285" s="27"/>
      <c r="O3285" s="27"/>
      <c r="R3285" s="27"/>
    </row>
    <row r="3286" spans="13:18" x14ac:dyDescent="0.25">
      <c r="M3286" s="27"/>
      <c r="O3286" s="27"/>
      <c r="R3286" s="27"/>
    </row>
    <row r="3287" spans="13:18" x14ac:dyDescent="0.25">
      <c r="M3287" s="27"/>
      <c r="O3287" s="27"/>
      <c r="R3287" s="27"/>
    </row>
    <row r="3288" spans="13:18" x14ac:dyDescent="0.25">
      <c r="M3288" s="27"/>
      <c r="O3288" s="27"/>
      <c r="R3288" s="27"/>
    </row>
    <row r="3289" spans="13:18" x14ac:dyDescent="0.25">
      <c r="M3289" s="27"/>
      <c r="O3289" s="27"/>
      <c r="R3289" s="27"/>
    </row>
    <row r="3290" spans="13:18" x14ac:dyDescent="0.25">
      <c r="M3290" s="27"/>
      <c r="O3290" s="27"/>
      <c r="R3290" s="27"/>
    </row>
    <row r="3291" spans="13:18" x14ac:dyDescent="0.25">
      <c r="M3291" s="27"/>
      <c r="O3291" s="27"/>
      <c r="R3291" s="27"/>
    </row>
    <row r="3292" spans="13:18" x14ac:dyDescent="0.25">
      <c r="M3292" s="27"/>
      <c r="O3292" s="27"/>
      <c r="R3292" s="27"/>
    </row>
    <row r="3293" spans="13:18" x14ac:dyDescent="0.25">
      <c r="M3293" s="27"/>
      <c r="O3293" s="27"/>
      <c r="R3293" s="27"/>
    </row>
    <row r="3294" spans="13:18" x14ac:dyDescent="0.25">
      <c r="M3294" s="27"/>
      <c r="O3294" s="27"/>
      <c r="R3294" s="27"/>
    </row>
    <row r="3295" spans="13:18" x14ac:dyDescent="0.25">
      <c r="M3295" s="27"/>
      <c r="O3295" s="27"/>
      <c r="R3295" s="27"/>
    </row>
    <row r="3296" spans="13:18" x14ac:dyDescent="0.25">
      <c r="M3296" s="27"/>
      <c r="O3296" s="27"/>
      <c r="R3296" s="27"/>
    </row>
    <row r="3297" spans="13:18" x14ac:dyDescent="0.25">
      <c r="M3297" s="27"/>
      <c r="O3297" s="27"/>
      <c r="R3297" s="27"/>
    </row>
    <row r="3298" spans="13:18" x14ac:dyDescent="0.25">
      <c r="M3298" s="27"/>
      <c r="O3298" s="27"/>
      <c r="R3298" s="27"/>
    </row>
    <row r="3299" spans="13:18" x14ac:dyDescent="0.25">
      <c r="M3299" s="27"/>
      <c r="O3299" s="27"/>
      <c r="R3299" s="27"/>
    </row>
    <row r="3300" spans="13:18" x14ac:dyDescent="0.25">
      <c r="M3300" s="27"/>
      <c r="O3300" s="27"/>
      <c r="R3300" s="27"/>
    </row>
    <row r="3301" spans="13:18" x14ac:dyDescent="0.25">
      <c r="M3301" s="27"/>
      <c r="O3301" s="27"/>
      <c r="R3301" s="27"/>
    </row>
    <row r="3302" spans="13:18" x14ac:dyDescent="0.25">
      <c r="M3302" s="27"/>
      <c r="O3302" s="27"/>
      <c r="R3302" s="27"/>
    </row>
    <row r="3303" spans="13:18" x14ac:dyDescent="0.25">
      <c r="M3303" s="27"/>
      <c r="O3303" s="27"/>
      <c r="R3303" s="27"/>
    </row>
    <row r="3304" spans="13:18" x14ac:dyDescent="0.25">
      <c r="M3304" s="27"/>
      <c r="O3304" s="27"/>
      <c r="R3304" s="27"/>
    </row>
    <row r="3305" spans="13:18" x14ac:dyDescent="0.25">
      <c r="M3305" s="27"/>
      <c r="O3305" s="27"/>
      <c r="R3305" s="27"/>
    </row>
    <row r="3306" spans="13:18" x14ac:dyDescent="0.25">
      <c r="M3306" s="27"/>
      <c r="O3306" s="27"/>
      <c r="R3306" s="27"/>
    </row>
    <row r="3307" spans="13:18" x14ac:dyDescent="0.25">
      <c r="M3307" s="27"/>
      <c r="O3307" s="27"/>
      <c r="R3307" s="27"/>
    </row>
    <row r="3308" spans="13:18" x14ac:dyDescent="0.25">
      <c r="M3308" s="27"/>
      <c r="O3308" s="27"/>
      <c r="R3308" s="27"/>
    </row>
    <row r="3309" spans="13:18" x14ac:dyDescent="0.25">
      <c r="M3309" s="27"/>
      <c r="O3309" s="27"/>
      <c r="R3309" s="27"/>
    </row>
    <row r="3310" spans="13:18" x14ac:dyDescent="0.25">
      <c r="M3310" s="27"/>
      <c r="O3310" s="27"/>
      <c r="R3310" s="27"/>
    </row>
    <row r="3311" spans="13:18" x14ac:dyDescent="0.25">
      <c r="M3311" s="27"/>
      <c r="O3311" s="27"/>
      <c r="R3311" s="27"/>
    </row>
    <row r="3312" spans="13:18" x14ac:dyDescent="0.25">
      <c r="M3312" s="27"/>
      <c r="O3312" s="27"/>
      <c r="R3312" s="27"/>
    </row>
    <row r="3313" spans="13:18" x14ac:dyDescent="0.25">
      <c r="M3313" s="27"/>
      <c r="O3313" s="27"/>
      <c r="R3313" s="27"/>
    </row>
    <row r="3314" spans="13:18" x14ac:dyDescent="0.25">
      <c r="M3314" s="27"/>
      <c r="O3314" s="27"/>
      <c r="R3314" s="27"/>
    </row>
    <row r="3315" spans="13:18" x14ac:dyDescent="0.25">
      <c r="M3315" s="27"/>
      <c r="O3315" s="27"/>
      <c r="R3315" s="27"/>
    </row>
    <row r="3316" spans="13:18" x14ac:dyDescent="0.25">
      <c r="M3316" s="27"/>
      <c r="O3316" s="27"/>
      <c r="R3316" s="27"/>
    </row>
    <row r="3317" spans="13:18" x14ac:dyDescent="0.25">
      <c r="M3317" s="27"/>
      <c r="O3317" s="27"/>
      <c r="R3317" s="27"/>
    </row>
    <row r="3318" spans="13:18" x14ac:dyDescent="0.25">
      <c r="M3318" s="27"/>
      <c r="O3318" s="27"/>
      <c r="R3318" s="27"/>
    </row>
    <row r="3319" spans="13:18" x14ac:dyDescent="0.25">
      <c r="M3319" s="27"/>
      <c r="O3319" s="27"/>
      <c r="R3319" s="27"/>
    </row>
    <row r="3320" spans="13:18" x14ac:dyDescent="0.25">
      <c r="M3320" s="27"/>
      <c r="O3320" s="27"/>
      <c r="R3320" s="27"/>
    </row>
    <row r="3321" spans="13:18" x14ac:dyDescent="0.25">
      <c r="M3321" s="27"/>
      <c r="O3321" s="27"/>
      <c r="R3321" s="27"/>
    </row>
    <row r="3322" spans="13:18" x14ac:dyDescent="0.25">
      <c r="M3322" s="27"/>
      <c r="O3322" s="27"/>
      <c r="R3322" s="27"/>
    </row>
    <row r="3323" spans="13:18" x14ac:dyDescent="0.25">
      <c r="M3323" s="27"/>
      <c r="O3323" s="27"/>
      <c r="R3323" s="27"/>
    </row>
    <row r="3324" spans="13:18" x14ac:dyDescent="0.25">
      <c r="M3324" s="27"/>
      <c r="O3324" s="27"/>
      <c r="R3324" s="27"/>
    </row>
    <row r="3325" spans="13:18" x14ac:dyDescent="0.25">
      <c r="M3325" s="27"/>
      <c r="O3325" s="27"/>
      <c r="R3325" s="27"/>
    </row>
    <row r="3326" spans="13:18" x14ac:dyDescent="0.25">
      <c r="M3326" s="27"/>
      <c r="O3326" s="27"/>
      <c r="R3326" s="27"/>
    </row>
    <row r="3327" spans="13:18" x14ac:dyDescent="0.25">
      <c r="M3327" s="27"/>
      <c r="O3327" s="27"/>
      <c r="R3327" s="27"/>
    </row>
    <row r="3328" spans="13:18" x14ac:dyDescent="0.25">
      <c r="M3328" s="27"/>
      <c r="O3328" s="27"/>
      <c r="R3328" s="27"/>
    </row>
    <row r="3329" spans="13:18" x14ac:dyDescent="0.25">
      <c r="M3329" s="27"/>
      <c r="O3329" s="27"/>
      <c r="R3329" s="27"/>
    </row>
    <row r="3330" spans="13:18" x14ac:dyDescent="0.25">
      <c r="M3330" s="27"/>
      <c r="O3330" s="27"/>
      <c r="R3330" s="27"/>
    </row>
    <row r="3331" spans="13:18" x14ac:dyDescent="0.25">
      <c r="M3331" s="27"/>
      <c r="O3331" s="27"/>
      <c r="R3331" s="27"/>
    </row>
    <row r="3332" spans="13:18" x14ac:dyDescent="0.25">
      <c r="M3332" s="27"/>
      <c r="O3332" s="27"/>
      <c r="R3332" s="27"/>
    </row>
    <row r="3333" spans="13:18" x14ac:dyDescent="0.25">
      <c r="M3333" s="27"/>
      <c r="O3333" s="27"/>
      <c r="R3333" s="27"/>
    </row>
    <row r="3334" spans="13:18" x14ac:dyDescent="0.25">
      <c r="M3334" s="27"/>
      <c r="O3334" s="27"/>
      <c r="R3334" s="27"/>
    </row>
    <row r="3335" spans="13:18" x14ac:dyDescent="0.25">
      <c r="M3335" s="27"/>
      <c r="O3335" s="27"/>
      <c r="R3335" s="27"/>
    </row>
    <row r="3336" spans="13:18" x14ac:dyDescent="0.25">
      <c r="M3336" s="27"/>
      <c r="O3336" s="27"/>
      <c r="R3336" s="27"/>
    </row>
    <row r="3337" spans="13:18" x14ac:dyDescent="0.25">
      <c r="M3337" s="27"/>
      <c r="O3337" s="27"/>
      <c r="R3337" s="27"/>
    </row>
    <row r="3338" spans="13:18" x14ac:dyDescent="0.25">
      <c r="M3338" s="27"/>
      <c r="O3338" s="27"/>
      <c r="R3338" s="27"/>
    </row>
    <row r="3339" spans="13:18" x14ac:dyDescent="0.25">
      <c r="M3339" s="27"/>
      <c r="O3339" s="27"/>
      <c r="R3339" s="27"/>
    </row>
    <row r="3340" spans="13:18" x14ac:dyDescent="0.25">
      <c r="M3340" s="27"/>
      <c r="O3340" s="27"/>
      <c r="R3340" s="27"/>
    </row>
    <row r="3341" spans="13:18" x14ac:dyDescent="0.25">
      <c r="M3341" s="27"/>
      <c r="O3341" s="27"/>
      <c r="R3341" s="27"/>
    </row>
    <row r="3342" spans="13:18" x14ac:dyDescent="0.25">
      <c r="M3342" s="27"/>
      <c r="O3342" s="27"/>
      <c r="R3342" s="27"/>
    </row>
    <row r="3343" spans="13:18" x14ac:dyDescent="0.25">
      <c r="M3343" s="27"/>
      <c r="O3343" s="27"/>
      <c r="R3343" s="27"/>
    </row>
    <row r="3344" spans="13:18" x14ac:dyDescent="0.25">
      <c r="M3344" s="27"/>
      <c r="O3344" s="27"/>
      <c r="R3344" s="27"/>
    </row>
    <row r="3345" spans="13:18" x14ac:dyDescent="0.25">
      <c r="M3345" s="27"/>
      <c r="O3345" s="27"/>
      <c r="R3345" s="27"/>
    </row>
    <row r="3346" spans="13:18" x14ac:dyDescent="0.25">
      <c r="M3346" s="27"/>
      <c r="O3346" s="27"/>
      <c r="R3346" s="27"/>
    </row>
    <row r="3347" spans="13:18" x14ac:dyDescent="0.25">
      <c r="M3347" s="27"/>
      <c r="O3347" s="27"/>
      <c r="R3347" s="27"/>
    </row>
    <row r="3348" spans="13:18" x14ac:dyDescent="0.25">
      <c r="M3348" s="27"/>
      <c r="O3348" s="27"/>
      <c r="R3348" s="27"/>
    </row>
    <row r="3349" spans="13:18" x14ac:dyDescent="0.25">
      <c r="M3349" s="27"/>
      <c r="O3349" s="27"/>
      <c r="R3349" s="27"/>
    </row>
    <row r="3350" spans="13:18" x14ac:dyDescent="0.25">
      <c r="M3350" s="27"/>
      <c r="O3350" s="27"/>
      <c r="R3350" s="27"/>
    </row>
    <row r="3351" spans="13:18" x14ac:dyDescent="0.25">
      <c r="M3351" s="27"/>
      <c r="O3351" s="27"/>
      <c r="R3351" s="27"/>
    </row>
    <row r="3352" spans="13:18" x14ac:dyDescent="0.25">
      <c r="M3352" s="27"/>
      <c r="O3352" s="27"/>
      <c r="R3352" s="27"/>
    </row>
    <row r="3353" spans="13:18" x14ac:dyDescent="0.25">
      <c r="M3353" s="27"/>
      <c r="O3353" s="27"/>
      <c r="R3353" s="27"/>
    </row>
    <row r="3354" spans="13:18" x14ac:dyDescent="0.25">
      <c r="M3354" s="27"/>
      <c r="O3354" s="27"/>
      <c r="R3354" s="27"/>
    </row>
    <row r="3355" spans="13:18" x14ac:dyDescent="0.25">
      <c r="M3355" s="27"/>
      <c r="O3355" s="27"/>
      <c r="R3355" s="27"/>
    </row>
    <row r="3356" spans="13:18" x14ac:dyDescent="0.25">
      <c r="M3356" s="27"/>
      <c r="O3356" s="27"/>
      <c r="R3356" s="27"/>
    </row>
    <row r="3357" spans="13:18" x14ac:dyDescent="0.25">
      <c r="M3357" s="27"/>
      <c r="O3357" s="27"/>
      <c r="R3357" s="27"/>
    </row>
    <row r="3358" spans="13:18" x14ac:dyDescent="0.25">
      <c r="M3358" s="27"/>
      <c r="O3358" s="27"/>
      <c r="R3358" s="27"/>
    </row>
    <row r="3359" spans="13:18" x14ac:dyDescent="0.25">
      <c r="M3359" s="27"/>
      <c r="O3359" s="27"/>
      <c r="R3359" s="27"/>
    </row>
    <row r="3360" spans="13:18" x14ac:dyDescent="0.25">
      <c r="M3360" s="27"/>
      <c r="O3360" s="27"/>
      <c r="R3360" s="27"/>
    </row>
    <row r="3361" spans="13:18" x14ac:dyDescent="0.25">
      <c r="M3361" s="27"/>
      <c r="O3361" s="27"/>
      <c r="R3361" s="27"/>
    </row>
    <row r="3362" spans="13:18" x14ac:dyDescent="0.25">
      <c r="M3362" s="27"/>
      <c r="O3362" s="27"/>
      <c r="R3362" s="27"/>
    </row>
    <row r="3363" spans="13:18" x14ac:dyDescent="0.25">
      <c r="M3363" s="27"/>
      <c r="O3363" s="27"/>
      <c r="R3363" s="27"/>
    </row>
    <row r="3364" spans="13:18" x14ac:dyDescent="0.25">
      <c r="M3364" s="27"/>
      <c r="O3364" s="27"/>
      <c r="R3364" s="27"/>
    </row>
    <row r="3365" spans="13:18" x14ac:dyDescent="0.25">
      <c r="M3365" s="27"/>
      <c r="O3365" s="27"/>
      <c r="R3365" s="27"/>
    </row>
    <row r="3366" spans="13:18" x14ac:dyDescent="0.25">
      <c r="M3366" s="27"/>
      <c r="O3366" s="27"/>
      <c r="R3366" s="27"/>
    </row>
    <row r="3367" spans="13:18" x14ac:dyDescent="0.25">
      <c r="M3367" s="27"/>
      <c r="O3367" s="27"/>
      <c r="R3367" s="27"/>
    </row>
    <row r="3368" spans="13:18" x14ac:dyDescent="0.25">
      <c r="M3368" s="27"/>
      <c r="O3368" s="27"/>
      <c r="R3368" s="27"/>
    </row>
    <row r="3369" spans="13:18" x14ac:dyDescent="0.25">
      <c r="M3369" s="27"/>
      <c r="O3369" s="27"/>
      <c r="R3369" s="27"/>
    </row>
    <row r="3370" spans="13:18" x14ac:dyDescent="0.25">
      <c r="M3370" s="27"/>
      <c r="O3370" s="27"/>
      <c r="R3370" s="27"/>
    </row>
    <row r="3371" spans="13:18" x14ac:dyDescent="0.25">
      <c r="M3371" s="27"/>
      <c r="O3371" s="27"/>
      <c r="R3371" s="27"/>
    </row>
    <row r="3372" spans="13:18" x14ac:dyDescent="0.25">
      <c r="M3372" s="27"/>
      <c r="O3372" s="27"/>
      <c r="R3372" s="27"/>
    </row>
    <row r="3373" spans="13:18" x14ac:dyDescent="0.25">
      <c r="M3373" s="27"/>
      <c r="O3373" s="27"/>
      <c r="R3373" s="27"/>
    </row>
    <row r="3374" spans="13:18" x14ac:dyDescent="0.25">
      <c r="M3374" s="27"/>
      <c r="O3374" s="27"/>
      <c r="R3374" s="27"/>
    </row>
    <row r="3375" spans="13:18" x14ac:dyDescent="0.25">
      <c r="M3375" s="27"/>
      <c r="O3375" s="27"/>
      <c r="R3375" s="27"/>
    </row>
    <row r="3376" spans="13:18" x14ac:dyDescent="0.25">
      <c r="M3376" s="27"/>
      <c r="O3376" s="27"/>
      <c r="R3376" s="27"/>
    </row>
    <row r="3377" spans="13:18" x14ac:dyDescent="0.25">
      <c r="M3377" s="27"/>
      <c r="O3377" s="27"/>
      <c r="R3377" s="27"/>
    </row>
    <row r="3378" spans="13:18" x14ac:dyDescent="0.25">
      <c r="M3378" s="27"/>
      <c r="O3378" s="27"/>
      <c r="R3378" s="27"/>
    </row>
    <row r="3379" spans="13:18" x14ac:dyDescent="0.25">
      <c r="M3379" s="27"/>
      <c r="O3379" s="27"/>
      <c r="R3379" s="27"/>
    </row>
    <row r="3380" spans="13:18" x14ac:dyDescent="0.25">
      <c r="M3380" s="27"/>
      <c r="O3380" s="27"/>
      <c r="R3380" s="27"/>
    </row>
    <row r="3381" spans="13:18" x14ac:dyDescent="0.25">
      <c r="M3381" s="27"/>
      <c r="O3381" s="27"/>
      <c r="R3381" s="27"/>
    </row>
    <row r="3382" spans="13:18" x14ac:dyDescent="0.25">
      <c r="M3382" s="27"/>
      <c r="O3382" s="27"/>
      <c r="R3382" s="27"/>
    </row>
    <row r="3383" spans="13:18" x14ac:dyDescent="0.25">
      <c r="M3383" s="27"/>
      <c r="O3383" s="27"/>
      <c r="R3383" s="27"/>
    </row>
    <row r="3384" spans="13:18" x14ac:dyDescent="0.25">
      <c r="M3384" s="27"/>
      <c r="O3384" s="27"/>
      <c r="R3384" s="27"/>
    </row>
    <row r="3385" spans="13:18" x14ac:dyDescent="0.25">
      <c r="M3385" s="27"/>
      <c r="O3385" s="27"/>
      <c r="R3385" s="27"/>
    </row>
    <row r="3386" spans="13:18" x14ac:dyDescent="0.25">
      <c r="M3386" s="27"/>
      <c r="O3386" s="27"/>
      <c r="R3386" s="27"/>
    </row>
    <row r="3387" spans="13:18" x14ac:dyDescent="0.25">
      <c r="M3387" s="27"/>
      <c r="O3387" s="27"/>
      <c r="R3387" s="27"/>
    </row>
    <row r="3388" spans="13:18" x14ac:dyDescent="0.25">
      <c r="M3388" s="27"/>
      <c r="O3388" s="27"/>
      <c r="R3388" s="27"/>
    </row>
    <row r="3389" spans="13:18" x14ac:dyDescent="0.25">
      <c r="M3389" s="27"/>
      <c r="O3389" s="27"/>
      <c r="R3389" s="27"/>
    </row>
    <row r="3390" spans="13:18" x14ac:dyDescent="0.25">
      <c r="M3390" s="27"/>
      <c r="O3390" s="27"/>
      <c r="R3390" s="27"/>
    </row>
    <row r="3391" spans="13:18" x14ac:dyDescent="0.25">
      <c r="M3391" s="27"/>
      <c r="O3391" s="27"/>
      <c r="R3391" s="27"/>
    </row>
    <row r="3392" spans="13:18" x14ac:dyDescent="0.25">
      <c r="M3392" s="27"/>
      <c r="O3392" s="27"/>
      <c r="R3392" s="27"/>
    </row>
    <row r="3393" spans="13:18" x14ac:dyDescent="0.25">
      <c r="M3393" s="27"/>
      <c r="O3393" s="27"/>
      <c r="R3393" s="27"/>
    </row>
    <row r="3394" spans="13:18" x14ac:dyDescent="0.25">
      <c r="M3394" s="27"/>
      <c r="O3394" s="27"/>
      <c r="R3394" s="27"/>
    </row>
    <row r="3395" spans="13:18" x14ac:dyDescent="0.25">
      <c r="M3395" s="27"/>
      <c r="O3395" s="27"/>
      <c r="R3395" s="27"/>
    </row>
    <row r="3396" spans="13:18" x14ac:dyDescent="0.25">
      <c r="M3396" s="27"/>
      <c r="O3396" s="27"/>
      <c r="R3396" s="27"/>
    </row>
    <row r="3397" spans="13:18" x14ac:dyDescent="0.25">
      <c r="M3397" s="27"/>
      <c r="O3397" s="27"/>
      <c r="R3397" s="27"/>
    </row>
    <row r="3398" spans="13:18" x14ac:dyDescent="0.25">
      <c r="M3398" s="27"/>
      <c r="O3398" s="27"/>
      <c r="R3398" s="27"/>
    </row>
    <row r="3399" spans="13:18" x14ac:dyDescent="0.25">
      <c r="M3399" s="27"/>
      <c r="O3399" s="27"/>
      <c r="R3399" s="27"/>
    </row>
    <row r="3400" spans="13:18" x14ac:dyDescent="0.25">
      <c r="M3400" s="27"/>
      <c r="O3400" s="27"/>
      <c r="R3400" s="27"/>
    </row>
    <row r="3401" spans="13:18" x14ac:dyDescent="0.25">
      <c r="M3401" s="27"/>
      <c r="O3401" s="27"/>
      <c r="R3401" s="27"/>
    </row>
    <row r="3402" spans="13:18" x14ac:dyDescent="0.25">
      <c r="M3402" s="27"/>
      <c r="O3402" s="27"/>
      <c r="R3402" s="27"/>
    </row>
    <row r="3403" spans="13:18" x14ac:dyDescent="0.25">
      <c r="M3403" s="27"/>
      <c r="O3403" s="27"/>
      <c r="R3403" s="27"/>
    </row>
    <row r="3404" spans="13:18" x14ac:dyDescent="0.25">
      <c r="M3404" s="27"/>
      <c r="O3404" s="27"/>
      <c r="R3404" s="27"/>
    </row>
    <row r="3405" spans="13:18" x14ac:dyDescent="0.25">
      <c r="M3405" s="27"/>
      <c r="O3405" s="27"/>
      <c r="R3405" s="27"/>
    </row>
    <row r="3406" spans="13:18" x14ac:dyDescent="0.25">
      <c r="M3406" s="27"/>
      <c r="O3406" s="27"/>
      <c r="R3406" s="27"/>
    </row>
    <row r="3407" spans="13:18" x14ac:dyDescent="0.25">
      <c r="M3407" s="27"/>
      <c r="O3407" s="27"/>
      <c r="R3407" s="27"/>
    </row>
    <row r="3408" spans="13:18" x14ac:dyDescent="0.25">
      <c r="M3408" s="27"/>
      <c r="O3408" s="27"/>
      <c r="R3408" s="27"/>
    </row>
    <row r="3409" spans="13:18" x14ac:dyDescent="0.25">
      <c r="M3409" s="27"/>
      <c r="O3409" s="27"/>
      <c r="R3409" s="27"/>
    </row>
    <row r="3410" spans="13:18" x14ac:dyDescent="0.25">
      <c r="M3410" s="27"/>
      <c r="O3410" s="27"/>
      <c r="R3410" s="27"/>
    </row>
    <row r="3411" spans="13:18" x14ac:dyDescent="0.25">
      <c r="M3411" s="27"/>
      <c r="O3411" s="27"/>
      <c r="R3411" s="27"/>
    </row>
    <row r="3412" spans="13:18" x14ac:dyDescent="0.25">
      <c r="M3412" s="27"/>
      <c r="O3412" s="27"/>
      <c r="R3412" s="27"/>
    </row>
    <row r="3413" spans="13:18" x14ac:dyDescent="0.25">
      <c r="M3413" s="27"/>
      <c r="O3413" s="27"/>
      <c r="R3413" s="27"/>
    </row>
    <row r="3414" spans="13:18" x14ac:dyDescent="0.25">
      <c r="M3414" s="27"/>
      <c r="O3414" s="27"/>
      <c r="R3414" s="27"/>
    </row>
    <row r="3415" spans="13:18" x14ac:dyDescent="0.25">
      <c r="M3415" s="27"/>
      <c r="O3415" s="27"/>
      <c r="R3415" s="27"/>
    </row>
    <row r="3416" spans="13:18" x14ac:dyDescent="0.25">
      <c r="M3416" s="27"/>
      <c r="O3416" s="27"/>
      <c r="R3416" s="27"/>
    </row>
    <row r="3417" spans="13:18" x14ac:dyDescent="0.25">
      <c r="M3417" s="27"/>
      <c r="O3417" s="27"/>
      <c r="R3417" s="27"/>
    </row>
    <row r="3418" spans="13:18" x14ac:dyDescent="0.25">
      <c r="M3418" s="27"/>
      <c r="O3418" s="27"/>
      <c r="R3418" s="27"/>
    </row>
    <row r="3419" spans="13:18" x14ac:dyDescent="0.25">
      <c r="M3419" s="27"/>
      <c r="O3419" s="27"/>
      <c r="R3419" s="27"/>
    </row>
    <row r="3420" spans="13:18" x14ac:dyDescent="0.25">
      <c r="M3420" s="27"/>
      <c r="O3420" s="27"/>
      <c r="R3420" s="27"/>
    </row>
    <row r="3421" spans="13:18" x14ac:dyDescent="0.25">
      <c r="M3421" s="27"/>
      <c r="O3421" s="27"/>
      <c r="R3421" s="27"/>
    </row>
    <row r="3422" spans="13:18" x14ac:dyDescent="0.25">
      <c r="M3422" s="27"/>
      <c r="O3422" s="27"/>
      <c r="R3422" s="27"/>
    </row>
    <row r="3423" spans="13:18" x14ac:dyDescent="0.25">
      <c r="M3423" s="27"/>
      <c r="O3423" s="27"/>
      <c r="R3423" s="27"/>
    </row>
    <row r="3424" spans="13:18" x14ac:dyDescent="0.25">
      <c r="M3424" s="27"/>
      <c r="O3424" s="27"/>
      <c r="R3424" s="27"/>
    </row>
    <row r="3425" spans="13:18" x14ac:dyDescent="0.25">
      <c r="M3425" s="27"/>
      <c r="O3425" s="27"/>
      <c r="R3425" s="27"/>
    </row>
    <row r="3426" spans="13:18" x14ac:dyDescent="0.25">
      <c r="M3426" s="27"/>
      <c r="O3426" s="27"/>
      <c r="R3426" s="27"/>
    </row>
    <row r="3427" spans="13:18" x14ac:dyDescent="0.25">
      <c r="M3427" s="27"/>
      <c r="O3427" s="27"/>
      <c r="R3427" s="27"/>
    </row>
    <row r="3428" spans="13:18" x14ac:dyDescent="0.25">
      <c r="M3428" s="27"/>
      <c r="O3428" s="27"/>
      <c r="R3428" s="27"/>
    </row>
    <row r="3429" spans="13:18" x14ac:dyDescent="0.25">
      <c r="M3429" s="27"/>
      <c r="O3429" s="27"/>
      <c r="R3429" s="27"/>
    </row>
    <row r="3430" spans="13:18" x14ac:dyDescent="0.25">
      <c r="M3430" s="27"/>
      <c r="O3430" s="27"/>
      <c r="R3430" s="27"/>
    </row>
    <row r="3431" spans="13:18" x14ac:dyDescent="0.25">
      <c r="M3431" s="27"/>
      <c r="O3431" s="27"/>
      <c r="R3431" s="27"/>
    </row>
    <row r="3432" spans="13:18" x14ac:dyDescent="0.25">
      <c r="M3432" s="27"/>
      <c r="O3432" s="27"/>
      <c r="R3432" s="27"/>
    </row>
    <row r="3433" spans="13:18" x14ac:dyDescent="0.25">
      <c r="M3433" s="27"/>
      <c r="O3433" s="27"/>
      <c r="R3433" s="27"/>
    </row>
    <row r="3434" spans="13:18" x14ac:dyDescent="0.25">
      <c r="M3434" s="27"/>
      <c r="O3434" s="27"/>
      <c r="R3434" s="27"/>
    </row>
    <row r="3435" spans="13:18" x14ac:dyDescent="0.25">
      <c r="M3435" s="27"/>
      <c r="O3435" s="27"/>
      <c r="R3435" s="27"/>
    </row>
    <row r="3436" spans="13:18" x14ac:dyDescent="0.25">
      <c r="M3436" s="27"/>
      <c r="O3436" s="27"/>
      <c r="R3436" s="27"/>
    </row>
    <row r="3437" spans="13:18" x14ac:dyDescent="0.25">
      <c r="M3437" s="27"/>
      <c r="O3437" s="27"/>
      <c r="R3437" s="27"/>
    </row>
    <row r="3438" spans="13:18" x14ac:dyDescent="0.25">
      <c r="M3438" s="27"/>
      <c r="O3438" s="27"/>
      <c r="R3438" s="27"/>
    </row>
    <row r="3439" spans="13:18" x14ac:dyDescent="0.25">
      <c r="M3439" s="27"/>
      <c r="O3439" s="27"/>
      <c r="R3439" s="27"/>
    </row>
    <row r="3440" spans="13:18" x14ac:dyDescent="0.25">
      <c r="M3440" s="27"/>
      <c r="O3440" s="27"/>
      <c r="R3440" s="27"/>
    </row>
    <row r="3441" spans="13:18" x14ac:dyDescent="0.25">
      <c r="M3441" s="27"/>
      <c r="O3441" s="27"/>
      <c r="R3441" s="27"/>
    </row>
    <row r="3442" spans="13:18" x14ac:dyDescent="0.25">
      <c r="M3442" s="27"/>
      <c r="O3442" s="27"/>
      <c r="R3442" s="27"/>
    </row>
    <row r="3443" spans="13:18" x14ac:dyDescent="0.25">
      <c r="M3443" s="27"/>
      <c r="O3443" s="27"/>
      <c r="R3443" s="27"/>
    </row>
    <row r="3444" spans="13:18" x14ac:dyDescent="0.25">
      <c r="M3444" s="27"/>
      <c r="O3444" s="27"/>
      <c r="R3444" s="27"/>
    </row>
    <row r="3445" spans="13:18" x14ac:dyDescent="0.25">
      <c r="M3445" s="27"/>
      <c r="O3445" s="27"/>
      <c r="R3445" s="27"/>
    </row>
    <row r="3446" spans="13:18" x14ac:dyDescent="0.25">
      <c r="M3446" s="27"/>
      <c r="O3446" s="27"/>
      <c r="R3446" s="27"/>
    </row>
    <row r="3447" spans="13:18" x14ac:dyDescent="0.25">
      <c r="M3447" s="27"/>
      <c r="O3447" s="27"/>
      <c r="R3447" s="27"/>
    </row>
    <row r="3448" spans="13:18" x14ac:dyDescent="0.25">
      <c r="M3448" s="27"/>
      <c r="O3448" s="27"/>
      <c r="R3448" s="27"/>
    </row>
    <row r="3449" spans="13:18" x14ac:dyDescent="0.25">
      <c r="M3449" s="27"/>
      <c r="O3449" s="27"/>
      <c r="R3449" s="27"/>
    </row>
    <row r="3450" spans="13:18" x14ac:dyDescent="0.25">
      <c r="M3450" s="27"/>
      <c r="O3450" s="27"/>
      <c r="R3450" s="27"/>
    </row>
    <row r="3451" spans="13:18" x14ac:dyDescent="0.25">
      <c r="M3451" s="27"/>
      <c r="O3451" s="27"/>
      <c r="R3451" s="27"/>
    </row>
    <row r="3452" spans="13:18" x14ac:dyDescent="0.25">
      <c r="M3452" s="27"/>
      <c r="O3452" s="27"/>
      <c r="R3452" s="27"/>
    </row>
    <row r="3453" spans="13:18" x14ac:dyDescent="0.25">
      <c r="M3453" s="27"/>
      <c r="O3453" s="27"/>
      <c r="R3453" s="27"/>
    </row>
    <row r="3454" spans="13:18" x14ac:dyDescent="0.25">
      <c r="M3454" s="27"/>
      <c r="O3454" s="27"/>
      <c r="R3454" s="27"/>
    </row>
    <row r="3455" spans="13:18" x14ac:dyDescent="0.25">
      <c r="M3455" s="27"/>
      <c r="O3455" s="27"/>
      <c r="R3455" s="27"/>
    </row>
    <row r="3456" spans="13:18" x14ac:dyDescent="0.25">
      <c r="M3456" s="27"/>
      <c r="O3456" s="27"/>
      <c r="R3456" s="27"/>
    </row>
    <row r="3457" spans="13:18" x14ac:dyDescent="0.25">
      <c r="M3457" s="27"/>
      <c r="O3457" s="27"/>
      <c r="R3457" s="27"/>
    </row>
    <row r="3458" spans="13:18" x14ac:dyDescent="0.25">
      <c r="M3458" s="27"/>
      <c r="O3458" s="27"/>
      <c r="R3458" s="27"/>
    </row>
    <row r="3459" spans="13:18" x14ac:dyDescent="0.25">
      <c r="M3459" s="27"/>
      <c r="O3459" s="27"/>
      <c r="R3459" s="27"/>
    </row>
    <row r="3460" spans="13:18" x14ac:dyDescent="0.25">
      <c r="M3460" s="27"/>
      <c r="O3460" s="27"/>
      <c r="R3460" s="27"/>
    </row>
    <row r="3461" spans="13:18" x14ac:dyDescent="0.25">
      <c r="M3461" s="27"/>
      <c r="O3461" s="27"/>
      <c r="R3461" s="27"/>
    </row>
    <row r="3462" spans="13:18" x14ac:dyDescent="0.25">
      <c r="M3462" s="27"/>
      <c r="O3462" s="27"/>
      <c r="R3462" s="27"/>
    </row>
    <row r="3463" spans="13:18" x14ac:dyDescent="0.25">
      <c r="M3463" s="27"/>
      <c r="O3463" s="27"/>
      <c r="R3463" s="27"/>
    </row>
    <row r="3464" spans="13:18" x14ac:dyDescent="0.25">
      <c r="M3464" s="27"/>
      <c r="O3464" s="27"/>
      <c r="R3464" s="27"/>
    </row>
    <row r="3465" spans="13:18" x14ac:dyDescent="0.25">
      <c r="M3465" s="27"/>
      <c r="O3465" s="27"/>
      <c r="R3465" s="27"/>
    </row>
    <row r="3466" spans="13:18" x14ac:dyDescent="0.25">
      <c r="M3466" s="27"/>
      <c r="O3466" s="27"/>
      <c r="R3466" s="27"/>
    </row>
    <row r="3467" spans="13:18" x14ac:dyDescent="0.25">
      <c r="M3467" s="27"/>
      <c r="O3467" s="27"/>
      <c r="R3467" s="27"/>
    </row>
    <row r="3468" spans="13:18" x14ac:dyDescent="0.25">
      <c r="M3468" s="27"/>
      <c r="O3468" s="27"/>
      <c r="R3468" s="27"/>
    </row>
    <row r="3469" spans="13:18" x14ac:dyDescent="0.25">
      <c r="M3469" s="27"/>
      <c r="O3469" s="27"/>
      <c r="R3469" s="27"/>
    </row>
    <row r="3470" spans="13:18" x14ac:dyDescent="0.25">
      <c r="M3470" s="27"/>
      <c r="O3470" s="27"/>
      <c r="R3470" s="27"/>
    </row>
    <row r="3471" spans="13:18" x14ac:dyDescent="0.25">
      <c r="M3471" s="27"/>
      <c r="O3471" s="27"/>
      <c r="R3471" s="27"/>
    </row>
    <row r="3472" spans="13:18" x14ac:dyDescent="0.25">
      <c r="M3472" s="27"/>
      <c r="O3472" s="27"/>
      <c r="R3472" s="27"/>
    </row>
    <row r="3473" spans="13:18" x14ac:dyDescent="0.25">
      <c r="M3473" s="27"/>
      <c r="O3473" s="27"/>
      <c r="R3473" s="27"/>
    </row>
    <row r="3474" spans="13:18" x14ac:dyDescent="0.25">
      <c r="M3474" s="27"/>
      <c r="O3474" s="27"/>
      <c r="R3474" s="27"/>
    </row>
    <row r="3475" spans="13:18" x14ac:dyDescent="0.25">
      <c r="M3475" s="27"/>
      <c r="O3475" s="27"/>
      <c r="R3475" s="27"/>
    </row>
    <row r="3476" spans="13:18" x14ac:dyDescent="0.25">
      <c r="M3476" s="27"/>
      <c r="O3476" s="27"/>
      <c r="R3476" s="27"/>
    </row>
    <row r="3477" spans="13:18" x14ac:dyDescent="0.25">
      <c r="M3477" s="27"/>
      <c r="O3477" s="27"/>
      <c r="R3477" s="27"/>
    </row>
    <row r="3478" spans="13:18" x14ac:dyDescent="0.25">
      <c r="M3478" s="27"/>
      <c r="O3478" s="27"/>
      <c r="R3478" s="27"/>
    </row>
    <row r="3479" spans="13:18" x14ac:dyDescent="0.25">
      <c r="M3479" s="27"/>
      <c r="O3479" s="27"/>
      <c r="R3479" s="27"/>
    </row>
    <row r="3480" spans="13:18" x14ac:dyDescent="0.25">
      <c r="M3480" s="27"/>
      <c r="O3480" s="27"/>
      <c r="R3480" s="27"/>
    </row>
    <row r="3481" spans="13:18" x14ac:dyDescent="0.25">
      <c r="M3481" s="27"/>
      <c r="O3481" s="27"/>
      <c r="R3481" s="27"/>
    </row>
    <row r="3482" spans="13:18" x14ac:dyDescent="0.25">
      <c r="M3482" s="27"/>
      <c r="O3482" s="27"/>
      <c r="R3482" s="27"/>
    </row>
    <row r="3483" spans="13:18" x14ac:dyDescent="0.25">
      <c r="M3483" s="27"/>
      <c r="O3483" s="27"/>
      <c r="R3483" s="27"/>
    </row>
    <row r="3484" spans="13:18" x14ac:dyDescent="0.25">
      <c r="M3484" s="27"/>
      <c r="O3484" s="27"/>
      <c r="R3484" s="27"/>
    </row>
    <row r="3485" spans="13:18" x14ac:dyDescent="0.25">
      <c r="M3485" s="27"/>
      <c r="O3485" s="27"/>
      <c r="R3485" s="27"/>
    </row>
    <row r="3486" spans="13:18" x14ac:dyDescent="0.25">
      <c r="M3486" s="27"/>
      <c r="O3486" s="27"/>
      <c r="R3486" s="27"/>
    </row>
    <row r="3487" spans="13:18" x14ac:dyDescent="0.25">
      <c r="M3487" s="27"/>
      <c r="O3487" s="27"/>
      <c r="R3487" s="27"/>
    </row>
    <row r="3488" spans="13:18" x14ac:dyDescent="0.25">
      <c r="M3488" s="27"/>
      <c r="O3488" s="27"/>
      <c r="R3488" s="27"/>
    </row>
    <row r="3489" spans="13:18" x14ac:dyDescent="0.25">
      <c r="M3489" s="27"/>
      <c r="O3489" s="27"/>
      <c r="R3489" s="27"/>
    </row>
    <row r="3490" spans="13:18" x14ac:dyDescent="0.25">
      <c r="M3490" s="27"/>
      <c r="O3490" s="27"/>
      <c r="R3490" s="27"/>
    </row>
    <row r="3491" spans="13:18" x14ac:dyDescent="0.25">
      <c r="M3491" s="27"/>
      <c r="O3491" s="27"/>
      <c r="R3491" s="27"/>
    </row>
    <row r="3492" spans="13:18" x14ac:dyDescent="0.25">
      <c r="M3492" s="27"/>
      <c r="O3492" s="27"/>
      <c r="R3492" s="27"/>
    </row>
    <row r="3493" spans="13:18" x14ac:dyDescent="0.25">
      <c r="M3493" s="27"/>
      <c r="O3493" s="27"/>
      <c r="R3493" s="27"/>
    </row>
    <row r="3494" spans="13:18" x14ac:dyDescent="0.25">
      <c r="M3494" s="27"/>
      <c r="O3494" s="27"/>
      <c r="R3494" s="27"/>
    </row>
    <row r="3495" spans="13:18" x14ac:dyDescent="0.25">
      <c r="M3495" s="27"/>
      <c r="O3495" s="27"/>
      <c r="R3495" s="27"/>
    </row>
    <row r="3496" spans="13:18" x14ac:dyDescent="0.25">
      <c r="M3496" s="27"/>
      <c r="O3496" s="27"/>
      <c r="R3496" s="27"/>
    </row>
    <row r="3497" spans="13:18" x14ac:dyDescent="0.25">
      <c r="M3497" s="27"/>
      <c r="O3497" s="27"/>
      <c r="R3497" s="27"/>
    </row>
    <row r="3498" spans="13:18" x14ac:dyDescent="0.25">
      <c r="M3498" s="27"/>
      <c r="O3498" s="27"/>
      <c r="R3498" s="27"/>
    </row>
    <row r="3499" spans="13:18" x14ac:dyDescent="0.25">
      <c r="M3499" s="27"/>
      <c r="O3499" s="27"/>
      <c r="R3499" s="27"/>
    </row>
    <row r="3500" spans="13:18" x14ac:dyDescent="0.25">
      <c r="M3500" s="27"/>
      <c r="O3500" s="27"/>
      <c r="R3500" s="27"/>
    </row>
    <row r="3501" spans="13:18" x14ac:dyDescent="0.25">
      <c r="M3501" s="27"/>
      <c r="O3501" s="27"/>
      <c r="R3501" s="27"/>
    </row>
    <row r="3502" spans="13:18" x14ac:dyDescent="0.25">
      <c r="M3502" s="27"/>
      <c r="O3502" s="27"/>
      <c r="R3502" s="27"/>
    </row>
    <row r="3503" spans="13:18" x14ac:dyDescent="0.25">
      <c r="M3503" s="27"/>
      <c r="O3503" s="27"/>
      <c r="R3503" s="27"/>
    </row>
    <row r="3504" spans="13:18" x14ac:dyDescent="0.25">
      <c r="M3504" s="27"/>
      <c r="O3504" s="27"/>
      <c r="R3504" s="27"/>
    </row>
    <row r="3505" spans="13:18" x14ac:dyDescent="0.25">
      <c r="M3505" s="27"/>
      <c r="O3505" s="27"/>
      <c r="R3505" s="27"/>
    </row>
    <row r="3506" spans="13:18" x14ac:dyDescent="0.25">
      <c r="M3506" s="27"/>
      <c r="O3506" s="27"/>
      <c r="R3506" s="27"/>
    </row>
    <row r="3507" spans="13:18" x14ac:dyDescent="0.25">
      <c r="M3507" s="27"/>
      <c r="O3507" s="27"/>
      <c r="R3507" s="27"/>
    </row>
    <row r="3508" spans="13:18" x14ac:dyDescent="0.25">
      <c r="M3508" s="27"/>
      <c r="O3508" s="27"/>
      <c r="R3508" s="27"/>
    </row>
    <row r="3509" spans="13:18" x14ac:dyDescent="0.25">
      <c r="M3509" s="27"/>
      <c r="O3509" s="27"/>
      <c r="R3509" s="27"/>
    </row>
    <row r="3510" spans="13:18" x14ac:dyDescent="0.25">
      <c r="M3510" s="27"/>
      <c r="O3510" s="27"/>
      <c r="R3510" s="27"/>
    </row>
    <row r="3511" spans="13:18" x14ac:dyDescent="0.25">
      <c r="M3511" s="27"/>
      <c r="O3511" s="27"/>
      <c r="R3511" s="27"/>
    </row>
    <row r="3512" spans="13:18" x14ac:dyDescent="0.25">
      <c r="M3512" s="27"/>
      <c r="O3512" s="27"/>
      <c r="R3512" s="27"/>
    </row>
    <row r="3513" spans="13:18" x14ac:dyDescent="0.25">
      <c r="M3513" s="27"/>
      <c r="O3513" s="27"/>
      <c r="R3513" s="27"/>
    </row>
    <row r="3514" spans="13:18" x14ac:dyDescent="0.25">
      <c r="M3514" s="27"/>
      <c r="O3514" s="27"/>
      <c r="R3514" s="27"/>
    </row>
    <row r="3515" spans="13:18" x14ac:dyDescent="0.25">
      <c r="M3515" s="27"/>
      <c r="O3515" s="27"/>
      <c r="R3515" s="27"/>
    </row>
    <row r="3516" spans="13:18" x14ac:dyDescent="0.25">
      <c r="M3516" s="27"/>
      <c r="O3516" s="27"/>
      <c r="R3516" s="27"/>
    </row>
    <row r="3517" spans="13:18" x14ac:dyDescent="0.25">
      <c r="M3517" s="27"/>
      <c r="O3517" s="27"/>
      <c r="R3517" s="27"/>
    </row>
    <row r="3518" spans="13:18" x14ac:dyDescent="0.25">
      <c r="M3518" s="27"/>
      <c r="O3518" s="27"/>
      <c r="R3518" s="27"/>
    </row>
    <row r="3519" spans="13:18" x14ac:dyDescent="0.25">
      <c r="M3519" s="27"/>
      <c r="O3519" s="27"/>
      <c r="R3519" s="27"/>
    </row>
    <row r="3520" spans="13:18" x14ac:dyDescent="0.25">
      <c r="M3520" s="27"/>
      <c r="O3520" s="27"/>
      <c r="R3520" s="27"/>
    </row>
    <row r="3521" spans="13:18" x14ac:dyDescent="0.25">
      <c r="M3521" s="27"/>
      <c r="O3521" s="27"/>
      <c r="R3521" s="27"/>
    </row>
    <row r="3522" spans="13:18" x14ac:dyDescent="0.25">
      <c r="M3522" s="27"/>
      <c r="O3522" s="27"/>
      <c r="R3522" s="27"/>
    </row>
    <row r="3523" spans="13:18" x14ac:dyDescent="0.25">
      <c r="M3523" s="27"/>
      <c r="O3523" s="27"/>
      <c r="R3523" s="27"/>
    </row>
    <row r="3524" spans="13:18" x14ac:dyDescent="0.25">
      <c r="M3524" s="27"/>
      <c r="O3524" s="27"/>
      <c r="R3524" s="27"/>
    </row>
    <row r="3525" spans="13:18" x14ac:dyDescent="0.25">
      <c r="M3525" s="27"/>
      <c r="O3525" s="27"/>
      <c r="R3525" s="27"/>
    </row>
    <row r="3526" spans="13:18" x14ac:dyDescent="0.25">
      <c r="M3526" s="27"/>
      <c r="O3526" s="27"/>
      <c r="R3526" s="27"/>
    </row>
    <row r="3527" spans="13:18" x14ac:dyDescent="0.25">
      <c r="M3527" s="27"/>
      <c r="O3527" s="27"/>
      <c r="R3527" s="27"/>
    </row>
    <row r="3528" spans="13:18" x14ac:dyDescent="0.25">
      <c r="M3528" s="27"/>
      <c r="O3528" s="27"/>
      <c r="R3528" s="27"/>
    </row>
    <row r="3529" spans="13:18" x14ac:dyDescent="0.25">
      <c r="M3529" s="27"/>
      <c r="O3529" s="27"/>
      <c r="R3529" s="27"/>
    </row>
    <row r="3530" spans="13:18" x14ac:dyDescent="0.25">
      <c r="M3530" s="27"/>
      <c r="O3530" s="27"/>
      <c r="R3530" s="27"/>
    </row>
    <row r="3531" spans="13:18" x14ac:dyDescent="0.25">
      <c r="M3531" s="27"/>
      <c r="O3531" s="27"/>
      <c r="R3531" s="27"/>
    </row>
    <row r="3532" spans="13:18" x14ac:dyDescent="0.25">
      <c r="M3532" s="27"/>
      <c r="O3532" s="27"/>
      <c r="R3532" s="27"/>
    </row>
    <row r="3533" spans="13:18" x14ac:dyDescent="0.25">
      <c r="M3533" s="27"/>
      <c r="O3533" s="27"/>
      <c r="R3533" s="27"/>
    </row>
    <row r="3534" spans="13:18" x14ac:dyDescent="0.25">
      <c r="M3534" s="27"/>
      <c r="O3534" s="27"/>
      <c r="R3534" s="27"/>
    </row>
    <row r="3535" spans="13:18" x14ac:dyDescent="0.25">
      <c r="M3535" s="27"/>
      <c r="O3535" s="27"/>
      <c r="R3535" s="27"/>
    </row>
    <row r="3536" spans="13:18" x14ac:dyDescent="0.25">
      <c r="M3536" s="27"/>
      <c r="O3536" s="27"/>
      <c r="R3536" s="27"/>
    </row>
    <row r="3537" spans="13:18" x14ac:dyDescent="0.25">
      <c r="M3537" s="27"/>
      <c r="O3537" s="27"/>
      <c r="R3537" s="27"/>
    </row>
    <row r="3538" spans="13:18" x14ac:dyDescent="0.25">
      <c r="M3538" s="27"/>
      <c r="O3538" s="27"/>
      <c r="R3538" s="27"/>
    </row>
    <row r="3539" spans="13:18" x14ac:dyDescent="0.25">
      <c r="M3539" s="27"/>
      <c r="O3539" s="27"/>
      <c r="R3539" s="27"/>
    </row>
    <row r="3540" spans="13:18" x14ac:dyDescent="0.25">
      <c r="M3540" s="27"/>
      <c r="O3540" s="27"/>
      <c r="R3540" s="27"/>
    </row>
    <row r="3541" spans="13:18" x14ac:dyDescent="0.25">
      <c r="M3541" s="27"/>
      <c r="O3541" s="27"/>
      <c r="R3541" s="27"/>
    </row>
    <row r="3542" spans="13:18" x14ac:dyDescent="0.25">
      <c r="M3542" s="27"/>
      <c r="O3542" s="27"/>
      <c r="R3542" s="27"/>
    </row>
    <row r="3543" spans="13:18" x14ac:dyDescent="0.25">
      <c r="M3543" s="27"/>
      <c r="O3543" s="27"/>
      <c r="R3543" s="27"/>
    </row>
    <row r="3544" spans="13:18" x14ac:dyDescent="0.25">
      <c r="M3544" s="27"/>
      <c r="O3544" s="27"/>
      <c r="R3544" s="27"/>
    </row>
    <row r="3545" spans="13:18" x14ac:dyDescent="0.25">
      <c r="M3545" s="27"/>
      <c r="O3545" s="27"/>
      <c r="R3545" s="27"/>
    </row>
    <row r="3546" spans="13:18" x14ac:dyDescent="0.25">
      <c r="M3546" s="27"/>
      <c r="O3546" s="27"/>
      <c r="R3546" s="27"/>
    </row>
    <row r="3547" spans="13:18" x14ac:dyDescent="0.25">
      <c r="M3547" s="27"/>
      <c r="O3547" s="27"/>
      <c r="R3547" s="27"/>
    </row>
    <row r="3548" spans="13:18" x14ac:dyDescent="0.25">
      <c r="M3548" s="27"/>
      <c r="O3548" s="27"/>
      <c r="R3548" s="27"/>
    </row>
    <row r="3549" spans="13:18" x14ac:dyDescent="0.25">
      <c r="M3549" s="27"/>
      <c r="O3549" s="27"/>
      <c r="R3549" s="27"/>
    </row>
    <row r="3550" spans="13:18" x14ac:dyDescent="0.25">
      <c r="M3550" s="27"/>
      <c r="O3550" s="27"/>
      <c r="R3550" s="27"/>
    </row>
    <row r="3551" spans="13:18" x14ac:dyDescent="0.25">
      <c r="M3551" s="27"/>
      <c r="O3551" s="27"/>
      <c r="R3551" s="27"/>
    </row>
    <row r="3552" spans="13:18" x14ac:dyDescent="0.25">
      <c r="M3552" s="27"/>
      <c r="O3552" s="27"/>
      <c r="R3552" s="27"/>
    </row>
    <row r="3553" spans="13:18" x14ac:dyDescent="0.25">
      <c r="M3553" s="27"/>
      <c r="O3553" s="27"/>
      <c r="R3553" s="27"/>
    </row>
    <row r="3554" spans="13:18" x14ac:dyDescent="0.25">
      <c r="M3554" s="27"/>
      <c r="O3554" s="27"/>
      <c r="R3554" s="27"/>
    </row>
    <row r="3555" spans="13:18" x14ac:dyDescent="0.25">
      <c r="M3555" s="27"/>
      <c r="O3555" s="27"/>
      <c r="R3555" s="27"/>
    </row>
    <row r="3556" spans="13:18" x14ac:dyDescent="0.25">
      <c r="M3556" s="27"/>
      <c r="O3556" s="27"/>
      <c r="R3556" s="27"/>
    </row>
    <row r="3557" spans="13:18" x14ac:dyDescent="0.25">
      <c r="M3557" s="27"/>
      <c r="O3557" s="27"/>
      <c r="R3557" s="27"/>
    </row>
    <row r="3558" spans="13:18" x14ac:dyDescent="0.25">
      <c r="M3558" s="27"/>
      <c r="O3558" s="27"/>
      <c r="R3558" s="27"/>
    </row>
    <row r="3559" spans="13:18" x14ac:dyDescent="0.25">
      <c r="M3559" s="27"/>
      <c r="O3559" s="27"/>
      <c r="R3559" s="27"/>
    </row>
    <row r="3560" spans="13:18" x14ac:dyDescent="0.25">
      <c r="M3560" s="27"/>
      <c r="O3560" s="27"/>
      <c r="R3560" s="27"/>
    </row>
    <row r="3561" spans="13:18" x14ac:dyDescent="0.25">
      <c r="M3561" s="27"/>
      <c r="O3561" s="27"/>
      <c r="R3561" s="27"/>
    </row>
    <row r="3562" spans="13:18" x14ac:dyDescent="0.25">
      <c r="M3562" s="27"/>
      <c r="O3562" s="27"/>
      <c r="R3562" s="27"/>
    </row>
    <row r="3563" spans="13:18" x14ac:dyDescent="0.25">
      <c r="M3563" s="27"/>
      <c r="O3563" s="27"/>
      <c r="R3563" s="27"/>
    </row>
    <row r="3564" spans="13:18" x14ac:dyDescent="0.25">
      <c r="M3564" s="27"/>
      <c r="O3564" s="27"/>
      <c r="R3564" s="27"/>
    </row>
    <row r="3565" spans="13:18" x14ac:dyDescent="0.25">
      <c r="M3565" s="27"/>
      <c r="O3565" s="27"/>
      <c r="R3565" s="27"/>
    </row>
    <row r="3566" spans="13:18" x14ac:dyDescent="0.25">
      <c r="M3566" s="27"/>
      <c r="O3566" s="27"/>
      <c r="R3566" s="27"/>
    </row>
    <row r="3567" spans="13:18" x14ac:dyDescent="0.25">
      <c r="M3567" s="27"/>
      <c r="O3567" s="27"/>
      <c r="R3567" s="27"/>
    </row>
    <row r="3568" spans="13:18" x14ac:dyDescent="0.25">
      <c r="M3568" s="27"/>
      <c r="O3568" s="27"/>
      <c r="R3568" s="27"/>
    </row>
    <row r="3569" spans="13:18" x14ac:dyDescent="0.25">
      <c r="M3569" s="27"/>
      <c r="O3569" s="27"/>
      <c r="R3569" s="27"/>
    </row>
    <row r="3570" spans="13:18" x14ac:dyDescent="0.25">
      <c r="M3570" s="27"/>
      <c r="O3570" s="27"/>
      <c r="R3570" s="27"/>
    </row>
    <row r="3571" spans="13:18" x14ac:dyDescent="0.25">
      <c r="M3571" s="27"/>
      <c r="O3571" s="27"/>
      <c r="R3571" s="27"/>
    </row>
    <row r="3572" spans="13:18" x14ac:dyDescent="0.25">
      <c r="M3572" s="27"/>
      <c r="O3572" s="27"/>
      <c r="R3572" s="27"/>
    </row>
    <row r="3573" spans="13:18" x14ac:dyDescent="0.25">
      <c r="M3573" s="27"/>
      <c r="O3573" s="27"/>
      <c r="R3573" s="27"/>
    </row>
    <row r="3574" spans="13:18" x14ac:dyDescent="0.25">
      <c r="M3574" s="27"/>
      <c r="O3574" s="27"/>
      <c r="R3574" s="27"/>
    </row>
    <row r="3575" spans="13:18" x14ac:dyDescent="0.25">
      <c r="M3575" s="27"/>
      <c r="O3575" s="27"/>
      <c r="R3575" s="27"/>
    </row>
    <row r="3576" spans="13:18" x14ac:dyDescent="0.25">
      <c r="M3576" s="27"/>
      <c r="O3576" s="27"/>
      <c r="R3576" s="27"/>
    </row>
    <row r="3577" spans="13:18" x14ac:dyDescent="0.25">
      <c r="M3577" s="27"/>
      <c r="O3577" s="27"/>
      <c r="R3577" s="27"/>
    </row>
    <row r="3578" spans="13:18" x14ac:dyDescent="0.25">
      <c r="M3578" s="27"/>
      <c r="O3578" s="27"/>
      <c r="R3578" s="27"/>
    </row>
    <row r="3579" spans="13:18" x14ac:dyDescent="0.25">
      <c r="M3579" s="27"/>
      <c r="O3579" s="27"/>
      <c r="R3579" s="27"/>
    </row>
    <row r="3580" spans="13:18" x14ac:dyDescent="0.25">
      <c r="M3580" s="27"/>
      <c r="O3580" s="27"/>
      <c r="R3580" s="27"/>
    </row>
    <row r="3581" spans="13:18" x14ac:dyDescent="0.25">
      <c r="M3581" s="27"/>
      <c r="O3581" s="27"/>
      <c r="R3581" s="27"/>
    </row>
    <row r="3582" spans="13:18" x14ac:dyDescent="0.25">
      <c r="M3582" s="27"/>
      <c r="O3582" s="27"/>
      <c r="R3582" s="27"/>
    </row>
    <row r="3583" spans="13:18" x14ac:dyDescent="0.25">
      <c r="M3583" s="27"/>
      <c r="O3583" s="27"/>
      <c r="R3583" s="27"/>
    </row>
    <row r="3584" spans="13:18" x14ac:dyDescent="0.25">
      <c r="M3584" s="27"/>
      <c r="O3584" s="27"/>
      <c r="R3584" s="27"/>
    </row>
    <row r="3585" spans="13:18" x14ac:dyDescent="0.25">
      <c r="M3585" s="27"/>
      <c r="O3585" s="27"/>
      <c r="R3585" s="27"/>
    </row>
    <row r="3586" spans="13:18" x14ac:dyDescent="0.25">
      <c r="M3586" s="27"/>
      <c r="O3586" s="27"/>
      <c r="R3586" s="27"/>
    </row>
    <row r="3587" spans="13:18" x14ac:dyDescent="0.25">
      <c r="M3587" s="27"/>
      <c r="O3587" s="27"/>
      <c r="R3587" s="27"/>
    </row>
    <row r="3588" spans="13:18" x14ac:dyDescent="0.25">
      <c r="M3588" s="27"/>
      <c r="O3588" s="27"/>
      <c r="R3588" s="27"/>
    </row>
    <row r="3589" spans="13:18" x14ac:dyDescent="0.25">
      <c r="M3589" s="27"/>
      <c r="O3589" s="27"/>
      <c r="R3589" s="27"/>
    </row>
    <row r="3590" spans="13:18" x14ac:dyDescent="0.25">
      <c r="M3590" s="27"/>
      <c r="O3590" s="27"/>
      <c r="R3590" s="27"/>
    </row>
    <row r="3591" spans="13:18" x14ac:dyDescent="0.25">
      <c r="M3591" s="27"/>
      <c r="O3591" s="27"/>
      <c r="R3591" s="27"/>
    </row>
    <row r="3592" spans="13:18" x14ac:dyDescent="0.25">
      <c r="M3592" s="27"/>
      <c r="O3592" s="27"/>
      <c r="R3592" s="27"/>
    </row>
    <row r="3593" spans="13:18" x14ac:dyDescent="0.25">
      <c r="M3593" s="27"/>
      <c r="O3593" s="27"/>
      <c r="R3593" s="27"/>
    </row>
    <row r="3594" spans="13:18" x14ac:dyDescent="0.25">
      <c r="M3594" s="27"/>
      <c r="O3594" s="27"/>
      <c r="R3594" s="27"/>
    </row>
    <row r="3595" spans="13:18" x14ac:dyDescent="0.25">
      <c r="M3595" s="27"/>
      <c r="O3595" s="27"/>
      <c r="R3595" s="27"/>
    </row>
    <row r="3596" spans="13:18" x14ac:dyDescent="0.25">
      <c r="M3596" s="27"/>
      <c r="O3596" s="27"/>
      <c r="R3596" s="27"/>
    </row>
    <row r="3597" spans="13:18" x14ac:dyDescent="0.25">
      <c r="M3597" s="27"/>
      <c r="O3597" s="27"/>
      <c r="R3597" s="27"/>
    </row>
    <row r="3598" spans="13:18" x14ac:dyDescent="0.25">
      <c r="M3598" s="27"/>
      <c r="O3598" s="27"/>
      <c r="R3598" s="27"/>
    </row>
    <row r="3599" spans="13:18" x14ac:dyDescent="0.25">
      <c r="M3599" s="27"/>
      <c r="O3599" s="27"/>
      <c r="R3599" s="27"/>
    </row>
    <row r="3600" spans="13:18" x14ac:dyDescent="0.25">
      <c r="M3600" s="27"/>
      <c r="O3600" s="27"/>
      <c r="R3600" s="27"/>
    </row>
    <row r="3601" spans="13:18" x14ac:dyDescent="0.25">
      <c r="M3601" s="27"/>
      <c r="O3601" s="27"/>
      <c r="R3601" s="27"/>
    </row>
    <row r="3602" spans="13:18" x14ac:dyDescent="0.25">
      <c r="M3602" s="27"/>
      <c r="O3602" s="27"/>
      <c r="R3602" s="27"/>
    </row>
    <row r="3603" spans="13:18" x14ac:dyDescent="0.25">
      <c r="M3603" s="27"/>
      <c r="O3603" s="27"/>
      <c r="R3603" s="27"/>
    </row>
    <row r="3604" spans="13:18" x14ac:dyDescent="0.25">
      <c r="M3604" s="27"/>
      <c r="O3604" s="27"/>
      <c r="R3604" s="27"/>
    </row>
    <row r="3605" spans="13:18" x14ac:dyDescent="0.25">
      <c r="M3605" s="27"/>
      <c r="O3605" s="27"/>
      <c r="R3605" s="27"/>
    </row>
    <row r="3606" spans="13:18" x14ac:dyDescent="0.25">
      <c r="M3606" s="27"/>
      <c r="O3606" s="27"/>
      <c r="R3606" s="27"/>
    </row>
    <row r="3607" spans="13:18" x14ac:dyDescent="0.25">
      <c r="M3607" s="27"/>
      <c r="O3607" s="27"/>
      <c r="R3607" s="27"/>
    </row>
    <row r="3608" spans="13:18" x14ac:dyDescent="0.25">
      <c r="M3608" s="27"/>
      <c r="O3608" s="27"/>
      <c r="R3608" s="27"/>
    </row>
    <row r="3609" spans="13:18" x14ac:dyDescent="0.25">
      <c r="M3609" s="27"/>
      <c r="O3609" s="27"/>
      <c r="R3609" s="27"/>
    </row>
    <row r="3610" spans="13:18" x14ac:dyDescent="0.25">
      <c r="M3610" s="27"/>
      <c r="O3610" s="27"/>
      <c r="R3610" s="27"/>
    </row>
    <row r="3611" spans="13:18" x14ac:dyDescent="0.25">
      <c r="M3611" s="27"/>
      <c r="O3611" s="27"/>
      <c r="R3611" s="27"/>
    </row>
    <row r="3612" spans="13:18" x14ac:dyDescent="0.25">
      <c r="M3612" s="27"/>
      <c r="O3612" s="27"/>
      <c r="R3612" s="27"/>
    </row>
    <row r="3613" spans="13:18" x14ac:dyDescent="0.25">
      <c r="M3613" s="27"/>
      <c r="O3613" s="27"/>
      <c r="R3613" s="27"/>
    </row>
    <row r="3614" spans="13:18" x14ac:dyDescent="0.25">
      <c r="M3614" s="27"/>
      <c r="O3614" s="27"/>
      <c r="R3614" s="27"/>
    </row>
    <row r="3615" spans="13:18" x14ac:dyDescent="0.25">
      <c r="M3615" s="27"/>
      <c r="O3615" s="27"/>
      <c r="R3615" s="27"/>
    </row>
    <row r="3616" spans="13:18" x14ac:dyDescent="0.25">
      <c r="M3616" s="27"/>
      <c r="O3616" s="27"/>
      <c r="R3616" s="27"/>
    </row>
    <row r="3617" spans="13:18" x14ac:dyDescent="0.25">
      <c r="M3617" s="27"/>
      <c r="O3617" s="27"/>
      <c r="R3617" s="27"/>
    </row>
    <row r="3618" spans="13:18" x14ac:dyDescent="0.25">
      <c r="M3618" s="27"/>
      <c r="O3618" s="27"/>
      <c r="R3618" s="27"/>
    </row>
    <row r="3619" spans="13:18" x14ac:dyDescent="0.25">
      <c r="M3619" s="27"/>
      <c r="O3619" s="27"/>
      <c r="R3619" s="27"/>
    </row>
    <row r="3620" spans="13:18" x14ac:dyDescent="0.25">
      <c r="M3620" s="27"/>
      <c r="O3620" s="27"/>
      <c r="R3620" s="27"/>
    </row>
    <row r="3621" spans="13:18" x14ac:dyDescent="0.25">
      <c r="M3621" s="27"/>
      <c r="O3621" s="27"/>
      <c r="R3621" s="27"/>
    </row>
    <row r="3622" spans="13:18" x14ac:dyDescent="0.25">
      <c r="M3622" s="27"/>
      <c r="O3622" s="27"/>
      <c r="R3622" s="27"/>
    </row>
    <row r="3623" spans="13:18" x14ac:dyDescent="0.25">
      <c r="M3623" s="27"/>
      <c r="O3623" s="27"/>
      <c r="R3623" s="27"/>
    </row>
    <row r="3624" spans="13:18" x14ac:dyDescent="0.25">
      <c r="M3624" s="27"/>
      <c r="O3624" s="27"/>
      <c r="R3624" s="27"/>
    </row>
    <row r="3625" spans="13:18" x14ac:dyDescent="0.25">
      <c r="M3625" s="27"/>
      <c r="O3625" s="27"/>
      <c r="R3625" s="27"/>
    </row>
    <row r="3626" spans="13:18" x14ac:dyDescent="0.25">
      <c r="M3626" s="27"/>
      <c r="O3626" s="27"/>
      <c r="R3626" s="27"/>
    </row>
    <row r="3627" spans="13:18" x14ac:dyDescent="0.25">
      <c r="M3627" s="27"/>
      <c r="O3627" s="27"/>
      <c r="R3627" s="27"/>
    </row>
    <row r="3628" spans="13:18" x14ac:dyDescent="0.25">
      <c r="M3628" s="27"/>
      <c r="O3628" s="27"/>
      <c r="R3628" s="27"/>
    </row>
    <row r="3629" spans="13:18" x14ac:dyDescent="0.25">
      <c r="M3629" s="27"/>
      <c r="O3629" s="27"/>
      <c r="R3629" s="27"/>
    </row>
    <row r="3630" spans="13:18" x14ac:dyDescent="0.25">
      <c r="M3630" s="27"/>
      <c r="O3630" s="27"/>
      <c r="R3630" s="27"/>
    </row>
    <row r="3631" spans="13:18" x14ac:dyDescent="0.25">
      <c r="M3631" s="27"/>
      <c r="O3631" s="27"/>
      <c r="R3631" s="27"/>
    </row>
    <row r="3632" spans="13:18" x14ac:dyDescent="0.25">
      <c r="M3632" s="27"/>
      <c r="O3632" s="27"/>
      <c r="R3632" s="27"/>
    </row>
    <row r="3633" spans="13:18" x14ac:dyDescent="0.25">
      <c r="M3633" s="27"/>
      <c r="O3633" s="27"/>
      <c r="R3633" s="27"/>
    </row>
    <row r="3634" spans="13:18" x14ac:dyDescent="0.25">
      <c r="M3634" s="27"/>
      <c r="O3634" s="27"/>
      <c r="R3634" s="27"/>
    </row>
    <row r="3635" spans="13:18" x14ac:dyDescent="0.25">
      <c r="M3635" s="27"/>
      <c r="O3635" s="27"/>
      <c r="R3635" s="27"/>
    </row>
    <row r="3636" spans="13:18" x14ac:dyDescent="0.25">
      <c r="M3636" s="27"/>
      <c r="O3636" s="27"/>
      <c r="R3636" s="27"/>
    </row>
    <row r="3637" spans="13:18" x14ac:dyDescent="0.25">
      <c r="M3637" s="27"/>
      <c r="O3637" s="27"/>
      <c r="R3637" s="27"/>
    </row>
    <row r="3638" spans="13:18" x14ac:dyDescent="0.25">
      <c r="M3638" s="27"/>
      <c r="O3638" s="27"/>
      <c r="R3638" s="27"/>
    </row>
    <row r="3639" spans="13:18" x14ac:dyDescent="0.25">
      <c r="M3639" s="27"/>
      <c r="O3639" s="27"/>
      <c r="R3639" s="27"/>
    </row>
    <row r="3640" spans="13:18" x14ac:dyDescent="0.25">
      <c r="M3640" s="27"/>
      <c r="O3640" s="27"/>
      <c r="R3640" s="27"/>
    </row>
    <row r="3641" spans="13:18" x14ac:dyDescent="0.25">
      <c r="M3641" s="27"/>
      <c r="O3641" s="27"/>
      <c r="R3641" s="27"/>
    </row>
    <row r="3642" spans="13:18" x14ac:dyDescent="0.25">
      <c r="M3642" s="27"/>
      <c r="O3642" s="27"/>
      <c r="R3642" s="27"/>
    </row>
    <row r="3643" spans="13:18" x14ac:dyDescent="0.25">
      <c r="M3643" s="27"/>
      <c r="O3643" s="27"/>
      <c r="R3643" s="27"/>
    </row>
    <row r="3644" spans="13:18" x14ac:dyDescent="0.25">
      <c r="M3644" s="27"/>
      <c r="O3644" s="27"/>
      <c r="R3644" s="27"/>
    </row>
    <row r="3645" spans="13:18" x14ac:dyDescent="0.25">
      <c r="M3645" s="27"/>
      <c r="O3645" s="27"/>
      <c r="R3645" s="27"/>
    </row>
    <row r="3646" spans="13:18" x14ac:dyDescent="0.25">
      <c r="M3646" s="27"/>
      <c r="O3646" s="27"/>
      <c r="R3646" s="27"/>
    </row>
    <row r="3647" spans="13:18" x14ac:dyDescent="0.25">
      <c r="M3647" s="27"/>
      <c r="O3647" s="27"/>
      <c r="R3647" s="27"/>
    </row>
    <row r="3648" spans="13:18" x14ac:dyDescent="0.25">
      <c r="M3648" s="27"/>
      <c r="O3648" s="27"/>
      <c r="R3648" s="27"/>
    </row>
    <row r="3649" spans="13:18" x14ac:dyDescent="0.25">
      <c r="M3649" s="27"/>
      <c r="O3649" s="27"/>
      <c r="R3649" s="27"/>
    </row>
    <row r="3650" spans="13:18" x14ac:dyDescent="0.25">
      <c r="M3650" s="27"/>
      <c r="O3650" s="27"/>
      <c r="R3650" s="27"/>
    </row>
    <row r="3651" spans="13:18" x14ac:dyDescent="0.25">
      <c r="M3651" s="27"/>
      <c r="O3651" s="27"/>
      <c r="R3651" s="27"/>
    </row>
    <row r="3652" spans="13:18" x14ac:dyDescent="0.25">
      <c r="M3652" s="27"/>
      <c r="O3652" s="27"/>
      <c r="R3652" s="27"/>
    </row>
    <row r="3653" spans="13:18" x14ac:dyDescent="0.25">
      <c r="M3653" s="27"/>
      <c r="O3653" s="27"/>
      <c r="R3653" s="27"/>
    </row>
    <row r="3654" spans="13:18" x14ac:dyDescent="0.25">
      <c r="M3654" s="27"/>
      <c r="O3654" s="27"/>
      <c r="R3654" s="27"/>
    </row>
    <row r="3655" spans="13:18" x14ac:dyDescent="0.25">
      <c r="M3655" s="27"/>
      <c r="O3655" s="27"/>
      <c r="R3655" s="27"/>
    </row>
    <row r="3656" spans="13:18" x14ac:dyDescent="0.25">
      <c r="M3656" s="27"/>
      <c r="O3656" s="27"/>
      <c r="R3656" s="27"/>
    </row>
    <row r="3657" spans="13:18" x14ac:dyDescent="0.25">
      <c r="M3657" s="27"/>
      <c r="O3657" s="27"/>
      <c r="R3657" s="27"/>
    </row>
    <row r="3658" spans="13:18" x14ac:dyDescent="0.25">
      <c r="M3658" s="27"/>
      <c r="O3658" s="27"/>
      <c r="R3658" s="27"/>
    </row>
    <row r="3659" spans="13:18" x14ac:dyDescent="0.25">
      <c r="M3659" s="27"/>
      <c r="O3659" s="27"/>
      <c r="R3659" s="27"/>
    </row>
    <row r="3660" spans="13:18" x14ac:dyDescent="0.25">
      <c r="M3660" s="27"/>
      <c r="O3660" s="27"/>
      <c r="R3660" s="27"/>
    </row>
    <row r="3661" spans="13:18" x14ac:dyDescent="0.25">
      <c r="M3661" s="27"/>
      <c r="O3661" s="27"/>
      <c r="R3661" s="27"/>
    </row>
    <row r="3662" spans="13:18" x14ac:dyDescent="0.25">
      <c r="M3662" s="27"/>
      <c r="O3662" s="27"/>
      <c r="R3662" s="27"/>
    </row>
    <row r="3663" spans="13:18" x14ac:dyDescent="0.25">
      <c r="M3663" s="27"/>
      <c r="O3663" s="27"/>
      <c r="R3663" s="27"/>
    </row>
    <row r="3664" spans="13:18" x14ac:dyDescent="0.25">
      <c r="M3664" s="27"/>
      <c r="O3664" s="27"/>
      <c r="R3664" s="27"/>
    </row>
    <row r="3665" spans="13:18" x14ac:dyDescent="0.25">
      <c r="M3665" s="27"/>
      <c r="O3665" s="27"/>
      <c r="R3665" s="27"/>
    </row>
    <row r="3666" spans="13:18" x14ac:dyDescent="0.25">
      <c r="M3666" s="27"/>
      <c r="O3666" s="27"/>
      <c r="R3666" s="27"/>
    </row>
    <row r="3667" spans="13:18" x14ac:dyDescent="0.25">
      <c r="M3667" s="27"/>
      <c r="O3667" s="27"/>
      <c r="R3667" s="27"/>
    </row>
    <row r="3668" spans="13:18" x14ac:dyDescent="0.25">
      <c r="M3668" s="27"/>
      <c r="O3668" s="27"/>
      <c r="R3668" s="27"/>
    </row>
    <row r="3669" spans="13:18" x14ac:dyDescent="0.25">
      <c r="M3669" s="27"/>
      <c r="O3669" s="27"/>
      <c r="R3669" s="27"/>
    </row>
    <row r="3670" spans="13:18" x14ac:dyDescent="0.25">
      <c r="M3670" s="27"/>
      <c r="O3670" s="27"/>
      <c r="R3670" s="27"/>
    </row>
    <row r="3671" spans="13:18" x14ac:dyDescent="0.25">
      <c r="M3671" s="27"/>
      <c r="O3671" s="27"/>
      <c r="R3671" s="27"/>
    </row>
    <row r="3672" spans="13:18" x14ac:dyDescent="0.25">
      <c r="M3672" s="27"/>
      <c r="O3672" s="27"/>
      <c r="R3672" s="27"/>
    </row>
    <row r="3673" spans="13:18" x14ac:dyDescent="0.25">
      <c r="M3673" s="27"/>
      <c r="O3673" s="27"/>
      <c r="R3673" s="27"/>
    </row>
    <row r="3674" spans="13:18" x14ac:dyDescent="0.25">
      <c r="M3674" s="27"/>
      <c r="O3674" s="27"/>
      <c r="R3674" s="27"/>
    </row>
    <row r="3675" spans="13:18" x14ac:dyDescent="0.25">
      <c r="M3675" s="27"/>
      <c r="O3675" s="27"/>
      <c r="R3675" s="27"/>
    </row>
    <row r="3676" spans="13:18" x14ac:dyDescent="0.25">
      <c r="M3676" s="27"/>
      <c r="O3676" s="27"/>
      <c r="R3676" s="27"/>
    </row>
    <row r="3677" spans="13:18" x14ac:dyDescent="0.25">
      <c r="M3677" s="27"/>
      <c r="O3677" s="27"/>
      <c r="R3677" s="27"/>
    </row>
    <row r="3678" spans="13:18" x14ac:dyDescent="0.25">
      <c r="M3678" s="27"/>
      <c r="O3678" s="27"/>
      <c r="R3678" s="27"/>
    </row>
    <row r="3679" spans="13:18" x14ac:dyDescent="0.25">
      <c r="M3679" s="27"/>
      <c r="O3679" s="27"/>
      <c r="R3679" s="27"/>
    </row>
    <row r="3680" spans="13:18" x14ac:dyDescent="0.25">
      <c r="M3680" s="27"/>
      <c r="O3680" s="27"/>
      <c r="R3680" s="27"/>
    </row>
    <row r="3681" spans="13:18" x14ac:dyDescent="0.25">
      <c r="M3681" s="27"/>
      <c r="O3681" s="27"/>
      <c r="R3681" s="27"/>
    </row>
    <row r="3682" spans="13:18" x14ac:dyDescent="0.25">
      <c r="M3682" s="27"/>
      <c r="O3682" s="27"/>
      <c r="R3682" s="27"/>
    </row>
    <row r="3683" spans="13:18" x14ac:dyDescent="0.25">
      <c r="M3683" s="27"/>
      <c r="O3683" s="27"/>
      <c r="R3683" s="27"/>
    </row>
    <row r="3684" spans="13:18" x14ac:dyDescent="0.25">
      <c r="M3684" s="27"/>
      <c r="O3684" s="27"/>
      <c r="R3684" s="27"/>
    </row>
    <row r="3685" spans="13:18" x14ac:dyDescent="0.25">
      <c r="M3685" s="27"/>
      <c r="O3685" s="27"/>
      <c r="R3685" s="27"/>
    </row>
    <row r="3686" spans="13:18" x14ac:dyDescent="0.25">
      <c r="M3686" s="27"/>
      <c r="O3686" s="27"/>
      <c r="R3686" s="27"/>
    </row>
    <row r="3687" spans="13:18" x14ac:dyDescent="0.25">
      <c r="M3687" s="27"/>
      <c r="O3687" s="27"/>
      <c r="R3687" s="27"/>
    </row>
    <row r="3688" spans="13:18" x14ac:dyDescent="0.25">
      <c r="M3688" s="27"/>
      <c r="O3688" s="27"/>
      <c r="R3688" s="27"/>
    </row>
    <row r="3689" spans="13:18" x14ac:dyDescent="0.25">
      <c r="M3689" s="27"/>
      <c r="O3689" s="27"/>
      <c r="R3689" s="27"/>
    </row>
    <row r="3690" spans="13:18" x14ac:dyDescent="0.25">
      <c r="M3690" s="27"/>
      <c r="O3690" s="27"/>
      <c r="R3690" s="27"/>
    </row>
    <row r="3691" spans="13:18" x14ac:dyDescent="0.25">
      <c r="M3691" s="27"/>
      <c r="O3691" s="27"/>
      <c r="R3691" s="27"/>
    </row>
    <row r="3692" spans="13:18" x14ac:dyDescent="0.25">
      <c r="M3692" s="27"/>
      <c r="O3692" s="27"/>
      <c r="R3692" s="27"/>
    </row>
    <row r="3693" spans="13:18" x14ac:dyDescent="0.25">
      <c r="M3693" s="27"/>
      <c r="O3693" s="27"/>
      <c r="R3693" s="27"/>
    </row>
    <row r="3694" spans="13:18" x14ac:dyDescent="0.25">
      <c r="M3694" s="27"/>
      <c r="O3694" s="27"/>
      <c r="R3694" s="27"/>
    </row>
    <row r="3695" spans="13:18" x14ac:dyDescent="0.25">
      <c r="M3695" s="27"/>
      <c r="O3695" s="27"/>
      <c r="R3695" s="27"/>
    </row>
    <row r="3696" spans="13:18" x14ac:dyDescent="0.25">
      <c r="M3696" s="27"/>
      <c r="O3696" s="27"/>
      <c r="R3696" s="27"/>
    </row>
    <row r="3697" spans="13:18" x14ac:dyDescent="0.25">
      <c r="M3697" s="27"/>
      <c r="O3697" s="27"/>
      <c r="R3697" s="27"/>
    </row>
    <row r="3698" spans="13:18" x14ac:dyDescent="0.25">
      <c r="M3698" s="27"/>
      <c r="O3698" s="27"/>
      <c r="R3698" s="27"/>
    </row>
    <row r="3699" spans="13:18" x14ac:dyDescent="0.25">
      <c r="M3699" s="27"/>
      <c r="O3699" s="27"/>
      <c r="R3699" s="27"/>
    </row>
    <row r="3700" spans="13:18" x14ac:dyDescent="0.25">
      <c r="M3700" s="27"/>
      <c r="O3700" s="27"/>
      <c r="R3700" s="27"/>
    </row>
    <row r="3701" spans="13:18" x14ac:dyDescent="0.25">
      <c r="M3701" s="27"/>
      <c r="O3701" s="27"/>
      <c r="R3701" s="27"/>
    </row>
    <row r="3702" spans="13:18" x14ac:dyDescent="0.25">
      <c r="M3702" s="27"/>
      <c r="O3702" s="27"/>
      <c r="R3702" s="27"/>
    </row>
    <row r="3703" spans="13:18" x14ac:dyDescent="0.25">
      <c r="M3703" s="27"/>
      <c r="O3703" s="27"/>
      <c r="R3703" s="27"/>
    </row>
    <row r="3704" spans="13:18" x14ac:dyDescent="0.25">
      <c r="M3704" s="27"/>
      <c r="O3704" s="27"/>
      <c r="R3704" s="27"/>
    </row>
    <row r="3705" spans="13:18" x14ac:dyDescent="0.25">
      <c r="M3705" s="27"/>
      <c r="O3705" s="27"/>
      <c r="R3705" s="27"/>
    </row>
    <row r="3706" spans="13:18" x14ac:dyDescent="0.25">
      <c r="M3706" s="27"/>
      <c r="O3706" s="27"/>
      <c r="R3706" s="27"/>
    </row>
    <row r="3707" spans="13:18" x14ac:dyDescent="0.25">
      <c r="M3707" s="27"/>
      <c r="O3707" s="27"/>
      <c r="R3707" s="27"/>
    </row>
    <row r="3708" spans="13:18" x14ac:dyDescent="0.25">
      <c r="M3708" s="27"/>
      <c r="O3708" s="27"/>
      <c r="R3708" s="27"/>
    </row>
    <row r="3709" spans="13:18" x14ac:dyDescent="0.25">
      <c r="M3709" s="27"/>
      <c r="O3709" s="27"/>
      <c r="R3709" s="27"/>
    </row>
    <row r="3710" spans="13:18" x14ac:dyDescent="0.25">
      <c r="M3710" s="27"/>
      <c r="O3710" s="27"/>
      <c r="R3710" s="27"/>
    </row>
    <row r="3711" spans="13:18" x14ac:dyDescent="0.25">
      <c r="M3711" s="27"/>
      <c r="O3711" s="27"/>
      <c r="R3711" s="27"/>
    </row>
    <row r="3712" spans="13:18" x14ac:dyDescent="0.25">
      <c r="M3712" s="27"/>
      <c r="O3712" s="27"/>
      <c r="R3712" s="27"/>
    </row>
    <row r="3713" spans="13:18" x14ac:dyDescent="0.25">
      <c r="M3713" s="27"/>
      <c r="O3713" s="27"/>
      <c r="R3713" s="27"/>
    </row>
    <row r="3714" spans="13:18" x14ac:dyDescent="0.25">
      <c r="M3714" s="27"/>
      <c r="O3714" s="27"/>
      <c r="R3714" s="27"/>
    </row>
    <row r="3715" spans="13:18" x14ac:dyDescent="0.25">
      <c r="M3715" s="27"/>
      <c r="O3715" s="27"/>
      <c r="R3715" s="27"/>
    </row>
    <row r="3716" spans="13:18" x14ac:dyDescent="0.25">
      <c r="M3716" s="27"/>
      <c r="O3716" s="27"/>
      <c r="R3716" s="27"/>
    </row>
    <row r="3717" spans="13:18" x14ac:dyDescent="0.25">
      <c r="M3717" s="27"/>
      <c r="O3717" s="27"/>
      <c r="R3717" s="27"/>
    </row>
    <row r="3718" spans="13:18" x14ac:dyDescent="0.25">
      <c r="M3718" s="27"/>
      <c r="O3718" s="27"/>
      <c r="R3718" s="27"/>
    </row>
    <row r="3719" spans="13:18" x14ac:dyDescent="0.25">
      <c r="M3719" s="27"/>
      <c r="O3719" s="27"/>
      <c r="R3719" s="27"/>
    </row>
    <row r="3720" spans="13:18" x14ac:dyDescent="0.25">
      <c r="M3720" s="27"/>
      <c r="O3720" s="27"/>
      <c r="R3720" s="27"/>
    </row>
    <row r="3721" spans="13:18" x14ac:dyDescent="0.25">
      <c r="M3721" s="27"/>
      <c r="O3721" s="27"/>
      <c r="R3721" s="27"/>
    </row>
    <row r="3722" spans="13:18" x14ac:dyDescent="0.25">
      <c r="M3722" s="27"/>
      <c r="O3722" s="27"/>
      <c r="R3722" s="27"/>
    </row>
    <row r="3723" spans="13:18" x14ac:dyDescent="0.25">
      <c r="M3723" s="27"/>
      <c r="O3723" s="27"/>
      <c r="R3723" s="27"/>
    </row>
    <row r="3724" spans="13:18" x14ac:dyDescent="0.25">
      <c r="M3724" s="27"/>
      <c r="O3724" s="27"/>
      <c r="R3724" s="27"/>
    </row>
    <row r="3725" spans="13:18" x14ac:dyDescent="0.25">
      <c r="M3725" s="27"/>
      <c r="O3725" s="27"/>
      <c r="R3725" s="27"/>
    </row>
    <row r="3726" spans="13:18" x14ac:dyDescent="0.25">
      <c r="M3726" s="27"/>
      <c r="O3726" s="27"/>
      <c r="R3726" s="27"/>
    </row>
    <row r="3727" spans="13:18" x14ac:dyDescent="0.25">
      <c r="M3727" s="27"/>
      <c r="O3727" s="27"/>
      <c r="R3727" s="27"/>
    </row>
    <row r="3728" spans="13:18" x14ac:dyDescent="0.25">
      <c r="M3728" s="27"/>
      <c r="O3728" s="27"/>
      <c r="R3728" s="27"/>
    </row>
    <row r="3729" spans="13:18" x14ac:dyDescent="0.25">
      <c r="M3729" s="27"/>
      <c r="O3729" s="27"/>
      <c r="R3729" s="27"/>
    </row>
    <row r="3730" spans="13:18" x14ac:dyDescent="0.25">
      <c r="M3730" s="27"/>
      <c r="O3730" s="27"/>
      <c r="R3730" s="27"/>
    </row>
    <row r="3731" spans="13:18" x14ac:dyDescent="0.25">
      <c r="M3731" s="27"/>
      <c r="O3731" s="27"/>
      <c r="R3731" s="27"/>
    </row>
    <row r="3732" spans="13:18" x14ac:dyDescent="0.25">
      <c r="M3732" s="27"/>
      <c r="O3732" s="27"/>
      <c r="R3732" s="27"/>
    </row>
    <row r="3733" spans="13:18" x14ac:dyDescent="0.25">
      <c r="M3733" s="27"/>
      <c r="O3733" s="27"/>
      <c r="R3733" s="27"/>
    </row>
    <row r="3734" spans="13:18" x14ac:dyDescent="0.25">
      <c r="M3734" s="27"/>
      <c r="O3734" s="27"/>
      <c r="R3734" s="27"/>
    </row>
    <row r="3735" spans="13:18" x14ac:dyDescent="0.25">
      <c r="M3735" s="27"/>
      <c r="O3735" s="27"/>
      <c r="R3735" s="27"/>
    </row>
    <row r="3736" spans="13:18" x14ac:dyDescent="0.25">
      <c r="M3736" s="27"/>
      <c r="O3736" s="27"/>
      <c r="R3736" s="27"/>
    </row>
    <row r="3737" spans="13:18" x14ac:dyDescent="0.25">
      <c r="M3737" s="27"/>
      <c r="O3737" s="27"/>
      <c r="R3737" s="27"/>
    </row>
    <row r="3738" spans="13:18" x14ac:dyDescent="0.25">
      <c r="M3738" s="27"/>
      <c r="O3738" s="27"/>
      <c r="R3738" s="27"/>
    </row>
    <row r="3739" spans="13:18" x14ac:dyDescent="0.25">
      <c r="M3739" s="27"/>
      <c r="O3739" s="27"/>
      <c r="R3739" s="27"/>
    </row>
    <row r="3740" spans="13:18" x14ac:dyDescent="0.25">
      <c r="M3740" s="27"/>
      <c r="O3740" s="27"/>
      <c r="R3740" s="27"/>
    </row>
    <row r="3741" spans="13:18" x14ac:dyDescent="0.25">
      <c r="M3741" s="27"/>
      <c r="O3741" s="27"/>
      <c r="R3741" s="27"/>
    </row>
    <row r="3742" spans="13:18" x14ac:dyDescent="0.25">
      <c r="M3742" s="27"/>
      <c r="O3742" s="27"/>
      <c r="R3742" s="27"/>
    </row>
    <row r="3743" spans="13:18" x14ac:dyDescent="0.25">
      <c r="M3743" s="27"/>
      <c r="O3743" s="27"/>
      <c r="R3743" s="27"/>
    </row>
    <row r="3744" spans="13:18" x14ac:dyDescent="0.25">
      <c r="M3744" s="27"/>
      <c r="O3744" s="27"/>
      <c r="R3744" s="27"/>
    </row>
    <row r="3745" spans="13:18" x14ac:dyDescent="0.25">
      <c r="M3745" s="27"/>
      <c r="O3745" s="27"/>
      <c r="R3745" s="27"/>
    </row>
    <row r="3746" spans="13:18" x14ac:dyDescent="0.25">
      <c r="M3746" s="27"/>
      <c r="O3746" s="27"/>
      <c r="R3746" s="27"/>
    </row>
    <row r="3747" spans="13:18" x14ac:dyDescent="0.25">
      <c r="M3747" s="27"/>
      <c r="O3747" s="27"/>
      <c r="R3747" s="27"/>
    </row>
    <row r="3748" spans="13:18" x14ac:dyDescent="0.25">
      <c r="M3748" s="27"/>
      <c r="O3748" s="27"/>
      <c r="R3748" s="27"/>
    </row>
    <row r="3749" spans="13:18" x14ac:dyDescent="0.25">
      <c r="M3749" s="27"/>
      <c r="O3749" s="27"/>
      <c r="R3749" s="27"/>
    </row>
    <row r="3750" spans="13:18" x14ac:dyDescent="0.25">
      <c r="M3750" s="27"/>
      <c r="O3750" s="27"/>
      <c r="R3750" s="27"/>
    </row>
    <row r="3751" spans="13:18" x14ac:dyDescent="0.25">
      <c r="M3751" s="27"/>
      <c r="O3751" s="27"/>
      <c r="R3751" s="27"/>
    </row>
    <row r="3752" spans="13:18" x14ac:dyDescent="0.25">
      <c r="M3752" s="27"/>
      <c r="O3752" s="27"/>
      <c r="R3752" s="27"/>
    </row>
    <row r="3753" spans="13:18" x14ac:dyDescent="0.25">
      <c r="M3753" s="27"/>
      <c r="O3753" s="27"/>
      <c r="R3753" s="27"/>
    </row>
    <row r="3754" spans="13:18" x14ac:dyDescent="0.25">
      <c r="M3754" s="27"/>
      <c r="O3754" s="27"/>
      <c r="R3754" s="27"/>
    </row>
    <row r="3755" spans="13:18" x14ac:dyDescent="0.25">
      <c r="M3755" s="27"/>
      <c r="O3755" s="27"/>
      <c r="R3755" s="27"/>
    </row>
    <row r="3756" spans="13:18" x14ac:dyDescent="0.25">
      <c r="M3756" s="27"/>
      <c r="O3756" s="27"/>
      <c r="R3756" s="27"/>
    </row>
    <row r="3757" spans="13:18" x14ac:dyDescent="0.25">
      <c r="M3757" s="27"/>
      <c r="O3757" s="27"/>
      <c r="R3757" s="27"/>
    </row>
    <row r="3758" spans="13:18" x14ac:dyDescent="0.25">
      <c r="M3758" s="27"/>
      <c r="O3758" s="27"/>
      <c r="R3758" s="27"/>
    </row>
    <row r="3759" spans="13:18" x14ac:dyDescent="0.25">
      <c r="M3759" s="27"/>
      <c r="O3759" s="27"/>
      <c r="R3759" s="27"/>
    </row>
    <row r="3760" spans="13:18" x14ac:dyDescent="0.25">
      <c r="M3760" s="27"/>
      <c r="O3760" s="27"/>
      <c r="R3760" s="27"/>
    </row>
    <row r="3761" spans="13:18" x14ac:dyDescent="0.25">
      <c r="M3761" s="27"/>
      <c r="O3761" s="27"/>
      <c r="R3761" s="27"/>
    </row>
    <row r="3762" spans="13:18" x14ac:dyDescent="0.25">
      <c r="M3762" s="27"/>
      <c r="O3762" s="27"/>
      <c r="R3762" s="27"/>
    </row>
    <row r="3763" spans="13:18" x14ac:dyDescent="0.25">
      <c r="M3763" s="27"/>
      <c r="O3763" s="27"/>
      <c r="R3763" s="27"/>
    </row>
    <row r="3764" spans="13:18" x14ac:dyDescent="0.25">
      <c r="M3764" s="27"/>
      <c r="O3764" s="27"/>
      <c r="R3764" s="27"/>
    </row>
    <row r="3765" spans="13:18" x14ac:dyDescent="0.25">
      <c r="M3765" s="27"/>
      <c r="O3765" s="27"/>
      <c r="R3765" s="27"/>
    </row>
    <row r="3766" spans="13:18" x14ac:dyDescent="0.25">
      <c r="M3766" s="27"/>
      <c r="O3766" s="27"/>
      <c r="R3766" s="27"/>
    </row>
    <row r="3767" spans="13:18" x14ac:dyDescent="0.25">
      <c r="M3767" s="27"/>
      <c r="O3767" s="27"/>
      <c r="R3767" s="27"/>
    </row>
    <row r="3768" spans="13:18" x14ac:dyDescent="0.25">
      <c r="M3768" s="27"/>
      <c r="O3768" s="27"/>
      <c r="R3768" s="27"/>
    </row>
    <row r="3769" spans="13:18" x14ac:dyDescent="0.25">
      <c r="M3769" s="27"/>
      <c r="O3769" s="27"/>
      <c r="R3769" s="27"/>
    </row>
    <row r="3770" spans="13:18" x14ac:dyDescent="0.25">
      <c r="M3770" s="27"/>
      <c r="O3770" s="27"/>
      <c r="R3770" s="27"/>
    </row>
    <row r="3771" spans="13:18" x14ac:dyDescent="0.25">
      <c r="M3771" s="27"/>
      <c r="O3771" s="27"/>
      <c r="R3771" s="27"/>
    </row>
    <row r="3772" spans="13:18" x14ac:dyDescent="0.25">
      <c r="M3772" s="27"/>
      <c r="O3772" s="27"/>
      <c r="R3772" s="27"/>
    </row>
    <row r="3773" spans="13:18" x14ac:dyDescent="0.25">
      <c r="M3773" s="27"/>
      <c r="O3773" s="27"/>
      <c r="R3773" s="27"/>
    </row>
    <row r="3774" spans="13:18" x14ac:dyDescent="0.25">
      <c r="M3774" s="27"/>
      <c r="O3774" s="27"/>
      <c r="R3774" s="27"/>
    </row>
    <row r="3775" spans="13:18" x14ac:dyDescent="0.25">
      <c r="M3775" s="27"/>
      <c r="O3775" s="27"/>
      <c r="R3775" s="27"/>
    </row>
    <row r="3776" spans="13:18" x14ac:dyDescent="0.25">
      <c r="M3776" s="27"/>
      <c r="O3776" s="27"/>
      <c r="R3776" s="27"/>
    </row>
    <row r="3777" spans="13:18" x14ac:dyDescent="0.25">
      <c r="M3777" s="27"/>
      <c r="O3777" s="27"/>
      <c r="R3777" s="27"/>
    </row>
    <row r="3778" spans="13:18" x14ac:dyDescent="0.25">
      <c r="M3778" s="27"/>
      <c r="O3778" s="27"/>
      <c r="R3778" s="27"/>
    </row>
    <row r="3779" spans="13:18" x14ac:dyDescent="0.25">
      <c r="M3779" s="27"/>
      <c r="O3779" s="27"/>
      <c r="R3779" s="27"/>
    </row>
    <row r="3780" spans="13:18" x14ac:dyDescent="0.25">
      <c r="M3780" s="27"/>
      <c r="O3780" s="27"/>
      <c r="R3780" s="27"/>
    </row>
    <row r="3781" spans="13:18" x14ac:dyDescent="0.25">
      <c r="M3781" s="27"/>
      <c r="O3781" s="27"/>
      <c r="R3781" s="27"/>
    </row>
    <row r="3782" spans="13:18" x14ac:dyDescent="0.25">
      <c r="M3782" s="27"/>
      <c r="O3782" s="27"/>
      <c r="R3782" s="27"/>
    </row>
    <row r="3783" spans="13:18" x14ac:dyDescent="0.25">
      <c r="M3783" s="27"/>
      <c r="O3783" s="27"/>
      <c r="R3783" s="27"/>
    </row>
    <row r="3784" spans="13:18" x14ac:dyDescent="0.25">
      <c r="M3784" s="27"/>
      <c r="O3784" s="27"/>
      <c r="R3784" s="27"/>
    </row>
    <row r="3785" spans="13:18" x14ac:dyDescent="0.25">
      <c r="M3785" s="27"/>
      <c r="O3785" s="27"/>
      <c r="R3785" s="27"/>
    </row>
    <row r="3786" spans="13:18" x14ac:dyDescent="0.25">
      <c r="M3786" s="27"/>
      <c r="O3786" s="27"/>
      <c r="R3786" s="27"/>
    </row>
    <row r="3787" spans="13:18" x14ac:dyDescent="0.25">
      <c r="M3787" s="27"/>
      <c r="O3787" s="27"/>
      <c r="R3787" s="27"/>
    </row>
    <row r="3788" spans="13:18" x14ac:dyDescent="0.25">
      <c r="M3788" s="27"/>
      <c r="O3788" s="27"/>
      <c r="R3788" s="27"/>
    </row>
    <row r="3789" spans="13:18" x14ac:dyDescent="0.25">
      <c r="M3789" s="27"/>
      <c r="O3789" s="27"/>
      <c r="R3789" s="27"/>
    </row>
    <row r="3790" spans="13:18" x14ac:dyDescent="0.25">
      <c r="M3790" s="27"/>
      <c r="O3790" s="27"/>
      <c r="R3790" s="27"/>
    </row>
    <row r="3791" spans="13:18" x14ac:dyDescent="0.25">
      <c r="M3791" s="27"/>
      <c r="O3791" s="27"/>
      <c r="R3791" s="27"/>
    </row>
    <row r="3792" spans="13:18" x14ac:dyDescent="0.25">
      <c r="M3792" s="27"/>
      <c r="O3792" s="27"/>
      <c r="R3792" s="27"/>
    </row>
    <row r="3793" spans="13:18" x14ac:dyDescent="0.25">
      <c r="M3793" s="27"/>
      <c r="O3793" s="27"/>
      <c r="R3793" s="27"/>
    </row>
    <row r="3794" spans="13:18" x14ac:dyDescent="0.25">
      <c r="M3794" s="27"/>
      <c r="O3794" s="27"/>
      <c r="R3794" s="27"/>
    </row>
    <row r="3795" spans="13:18" x14ac:dyDescent="0.25">
      <c r="M3795" s="27"/>
      <c r="O3795" s="27"/>
      <c r="R3795" s="27"/>
    </row>
    <row r="3796" spans="13:18" x14ac:dyDescent="0.25">
      <c r="M3796" s="27"/>
      <c r="O3796" s="27"/>
      <c r="R3796" s="27"/>
    </row>
    <row r="3797" spans="13:18" x14ac:dyDescent="0.25">
      <c r="M3797" s="27"/>
      <c r="O3797" s="27"/>
      <c r="R3797" s="27"/>
    </row>
    <row r="3798" spans="13:18" x14ac:dyDescent="0.25">
      <c r="M3798" s="27"/>
      <c r="O3798" s="27"/>
      <c r="R3798" s="27"/>
    </row>
    <row r="3799" spans="13:18" x14ac:dyDescent="0.25">
      <c r="M3799" s="27"/>
      <c r="O3799" s="27"/>
      <c r="R3799" s="27"/>
    </row>
    <row r="3800" spans="13:18" x14ac:dyDescent="0.25">
      <c r="M3800" s="27"/>
      <c r="O3800" s="27"/>
      <c r="R3800" s="27"/>
    </row>
    <row r="3801" spans="13:18" x14ac:dyDescent="0.25">
      <c r="M3801" s="27"/>
      <c r="O3801" s="27"/>
      <c r="R3801" s="27"/>
    </row>
    <row r="3802" spans="13:18" x14ac:dyDescent="0.25">
      <c r="M3802" s="27"/>
      <c r="O3802" s="27"/>
      <c r="R3802" s="27"/>
    </row>
    <row r="3803" spans="13:18" x14ac:dyDescent="0.25">
      <c r="M3803" s="27"/>
      <c r="O3803" s="27"/>
      <c r="R3803" s="27"/>
    </row>
    <row r="3804" spans="13:18" x14ac:dyDescent="0.25">
      <c r="M3804" s="27"/>
      <c r="O3804" s="27"/>
      <c r="R3804" s="27"/>
    </row>
    <row r="3805" spans="13:18" x14ac:dyDescent="0.25">
      <c r="M3805" s="27"/>
      <c r="O3805" s="27"/>
      <c r="R3805" s="27"/>
    </row>
    <row r="3806" spans="13:18" x14ac:dyDescent="0.25">
      <c r="M3806" s="27"/>
      <c r="O3806" s="27"/>
      <c r="R3806" s="27"/>
    </row>
    <row r="3807" spans="13:18" x14ac:dyDescent="0.25">
      <c r="M3807" s="27"/>
      <c r="O3807" s="27"/>
      <c r="R3807" s="27"/>
    </row>
    <row r="3808" spans="13:18" x14ac:dyDescent="0.25">
      <c r="M3808" s="27"/>
      <c r="O3808" s="27"/>
      <c r="R3808" s="27"/>
    </row>
    <row r="3809" spans="13:18" x14ac:dyDescent="0.25">
      <c r="M3809" s="27"/>
      <c r="O3809" s="27"/>
      <c r="R3809" s="27"/>
    </row>
    <row r="3810" spans="13:18" x14ac:dyDescent="0.25">
      <c r="M3810" s="27"/>
      <c r="O3810" s="27"/>
      <c r="R3810" s="27"/>
    </row>
    <row r="3811" spans="13:18" x14ac:dyDescent="0.25">
      <c r="M3811" s="27"/>
      <c r="O3811" s="27"/>
      <c r="R3811" s="27"/>
    </row>
    <row r="3812" spans="13:18" x14ac:dyDescent="0.25">
      <c r="M3812" s="27"/>
      <c r="O3812" s="27"/>
      <c r="R3812" s="27"/>
    </row>
    <row r="3813" spans="13:18" x14ac:dyDescent="0.25">
      <c r="M3813" s="27"/>
      <c r="O3813" s="27"/>
      <c r="R3813" s="27"/>
    </row>
    <row r="3814" spans="13:18" x14ac:dyDescent="0.25">
      <c r="M3814" s="27"/>
      <c r="O3814" s="27"/>
      <c r="R3814" s="27"/>
    </row>
    <row r="3815" spans="13:18" x14ac:dyDescent="0.25">
      <c r="M3815" s="27"/>
      <c r="O3815" s="27"/>
      <c r="R3815" s="27"/>
    </row>
    <row r="3816" spans="13:18" x14ac:dyDescent="0.25">
      <c r="M3816" s="27"/>
      <c r="O3816" s="27"/>
      <c r="R3816" s="27"/>
    </row>
    <row r="3817" spans="13:18" x14ac:dyDescent="0.25">
      <c r="M3817" s="27"/>
      <c r="O3817" s="27"/>
      <c r="R3817" s="27"/>
    </row>
    <row r="3818" spans="13:18" x14ac:dyDescent="0.25">
      <c r="M3818" s="27"/>
      <c r="O3818" s="27"/>
      <c r="R3818" s="27"/>
    </row>
    <row r="3819" spans="13:18" x14ac:dyDescent="0.25">
      <c r="M3819" s="27"/>
      <c r="O3819" s="27"/>
      <c r="R3819" s="27"/>
    </row>
    <row r="3820" spans="13:18" x14ac:dyDescent="0.25">
      <c r="M3820" s="27"/>
      <c r="O3820" s="27"/>
      <c r="R3820" s="27"/>
    </row>
    <row r="3821" spans="13:18" x14ac:dyDescent="0.25">
      <c r="M3821" s="27"/>
      <c r="O3821" s="27"/>
      <c r="R3821" s="27"/>
    </row>
    <row r="3822" spans="13:18" x14ac:dyDescent="0.25">
      <c r="M3822" s="27"/>
      <c r="O3822" s="27"/>
      <c r="R3822" s="27"/>
    </row>
    <row r="3823" spans="13:18" x14ac:dyDescent="0.25">
      <c r="M3823" s="27"/>
      <c r="O3823" s="27"/>
      <c r="R3823" s="27"/>
    </row>
    <row r="3824" spans="13:18" x14ac:dyDescent="0.25">
      <c r="M3824" s="27"/>
      <c r="O3824" s="27"/>
      <c r="R3824" s="27"/>
    </row>
    <row r="3825" spans="13:18" x14ac:dyDescent="0.25">
      <c r="M3825" s="27"/>
      <c r="O3825" s="27"/>
      <c r="R3825" s="27"/>
    </row>
    <row r="3826" spans="13:18" x14ac:dyDescent="0.25">
      <c r="M3826" s="27"/>
      <c r="O3826" s="27"/>
      <c r="R3826" s="27"/>
    </row>
    <row r="3827" spans="13:18" x14ac:dyDescent="0.25">
      <c r="M3827" s="27"/>
      <c r="O3827" s="27"/>
      <c r="R3827" s="27"/>
    </row>
    <row r="3828" spans="13:18" x14ac:dyDescent="0.25">
      <c r="M3828" s="27"/>
      <c r="O3828" s="27"/>
      <c r="R3828" s="27"/>
    </row>
    <row r="3829" spans="13:18" x14ac:dyDescent="0.25">
      <c r="M3829" s="27"/>
      <c r="O3829" s="27"/>
      <c r="R3829" s="27"/>
    </row>
    <row r="3830" spans="13:18" x14ac:dyDescent="0.25">
      <c r="M3830" s="27"/>
      <c r="O3830" s="27"/>
      <c r="R3830" s="27"/>
    </row>
    <row r="3831" spans="13:18" x14ac:dyDescent="0.25">
      <c r="M3831" s="27"/>
      <c r="O3831" s="27"/>
      <c r="R3831" s="27"/>
    </row>
    <row r="3832" spans="13:18" x14ac:dyDescent="0.25">
      <c r="M3832" s="27"/>
      <c r="O3832" s="27"/>
      <c r="R3832" s="27"/>
    </row>
    <row r="3833" spans="13:18" x14ac:dyDescent="0.25">
      <c r="M3833" s="27"/>
      <c r="O3833" s="27"/>
      <c r="R3833" s="27"/>
    </row>
    <row r="3834" spans="13:18" x14ac:dyDescent="0.25">
      <c r="M3834" s="27"/>
      <c r="O3834" s="27"/>
      <c r="R3834" s="27"/>
    </row>
    <row r="3835" spans="13:18" x14ac:dyDescent="0.25">
      <c r="M3835" s="27"/>
      <c r="O3835" s="27"/>
      <c r="R3835" s="27"/>
    </row>
    <row r="3836" spans="13:18" x14ac:dyDescent="0.25">
      <c r="M3836" s="27"/>
      <c r="O3836" s="27"/>
      <c r="R3836" s="27"/>
    </row>
    <row r="3837" spans="13:18" x14ac:dyDescent="0.25">
      <c r="M3837" s="27"/>
      <c r="O3837" s="27"/>
      <c r="R3837" s="27"/>
    </row>
    <row r="3838" spans="13:18" x14ac:dyDescent="0.25">
      <c r="M3838" s="27"/>
      <c r="O3838" s="27"/>
      <c r="R3838" s="27"/>
    </row>
    <row r="3839" spans="13:18" x14ac:dyDescent="0.25">
      <c r="M3839" s="27"/>
      <c r="O3839" s="27"/>
      <c r="R3839" s="27"/>
    </row>
    <row r="3840" spans="13:18" x14ac:dyDescent="0.25">
      <c r="M3840" s="27"/>
      <c r="O3840" s="27"/>
      <c r="R3840" s="27"/>
    </row>
    <row r="3841" spans="13:18" x14ac:dyDescent="0.25">
      <c r="M3841" s="27"/>
      <c r="O3841" s="27"/>
      <c r="R3841" s="27"/>
    </row>
    <row r="3842" spans="13:18" x14ac:dyDescent="0.25">
      <c r="M3842" s="27"/>
      <c r="O3842" s="27"/>
      <c r="R3842" s="27"/>
    </row>
    <row r="3843" spans="13:18" x14ac:dyDescent="0.25">
      <c r="M3843" s="27"/>
      <c r="O3843" s="27"/>
      <c r="R3843" s="27"/>
    </row>
    <row r="3844" spans="13:18" x14ac:dyDescent="0.25">
      <c r="M3844" s="27"/>
      <c r="O3844" s="27"/>
      <c r="R3844" s="27"/>
    </row>
    <row r="3845" spans="13:18" x14ac:dyDescent="0.25">
      <c r="M3845" s="27"/>
      <c r="O3845" s="27"/>
      <c r="R3845" s="27"/>
    </row>
    <row r="3846" spans="13:18" x14ac:dyDescent="0.25">
      <c r="M3846" s="27"/>
      <c r="O3846" s="27"/>
      <c r="R3846" s="27"/>
    </row>
    <row r="3847" spans="13:18" x14ac:dyDescent="0.25">
      <c r="M3847" s="27"/>
      <c r="O3847" s="27"/>
      <c r="R3847" s="27"/>
    </row>
    <row r="3848" spans="13:18" x14ac:dyDescent="0.25">
      <c r="M3848" s="27"/>
      <c r="O3848" s="27"/>
      <c r="R3848" s="27"/>
    </row>
    <row r="3849" spans="13:18" x14ac:dyDescent="0.25">
      <c r="M3849" s="27"/>
      <c r="O3849" s="27"/>
      <c r="R3849" s="27"/>
    </row>
    <row r="3850" spans="13:18" x14ac:dyDescent="0.25">
      <c r="M3850" s="27"/>
      <c r="O3850" s="27"/>
      <c r="R3850" s="27"/>
    </row>
    <row r="3851" spans="13:18" x14ac:dyDescent="0.25">
      <c r="M3851" s="27"/>
      <c r="O3851" s="27"/>
      <c r="R3851" s="27"/>
    </row>
    <row r="3852" spans="13:18" x14ac:dyDescent="0.25">
      <c r="M3852" s="27"/>
      <c r="O3852" s="27"/>
      <c r="R3852" s="27"/>
    </row>
    <row r="3853" spans="13:18" x14ac:dyDescent="0.25">
      <c r="M3853" s="27"/>
      <c r="O3853" s="27"/>
      <c r="R3853" s="27"/>
    </row>
    <row r="3854" spans="13:18" x14ac:dyDescent="0.25">
      <c r="M3854" s="27"/>
      <c r="O3854" s="27"/>
      <c r="R3854" s="27"/>
    </row>
    <row r="3855" spans="13:18" x14ac:dyDescent="0.25">
      <c r="M3855" s="27"/>
      <c r="O3855" s="27"/>
      <c r="R3855" s="27"/>
    </row>
    <row r="3856" spans="13:18" x14ac:dyDescent="0.25">
      <c r="M3856" s="27"/>
      <c r="O3856" s="27"/>
      <c r="R3856" s="27"/>
    </row>
    <row r="3857" spans="13:18" x14ac:dyDescent="0.25">
      <c r="M3857" s="27"/>
      <c r="O3857" s="27"/>
      <c r="R3857" s="27"/>
    </row>
    <row r="3858" spans="13:18" x14ac:dyDescent="0.25">
      <c r="M3858" s="27"/>
      <c r="O3858" s="27"/>
      <c r="R3858" s="27"/>
    </row>
    <row r="3859" spans="13:18" x14ac:dyDescent="0.25">
      <c r="M3859" s="27"/>
      <c r="O3859" s="27"/>
      <c r="R3859" s="27"/>
    </row>
    <row r="3860" spans="13:18" x14ac:dyDescent="0.25">
      <c r="M3860" s="27"/>
      <c r="O3860" s="27"/>
      <c r="R3860" s="27"/>
    </row>
    <row r="3861" spans="13:18" x14ac:dyDescent="0.25">
      <c r="M3861" s="27"/>
      <c r="O3861" s="27"/>
      <c r="R3861" s="27"/>
    </row>
    <row r="3862" spans="13:18" x14ac:dyDescent="0.25">
      <c r="M3862" s="27"/>
      <c r="O3862" s="27"/>
      <c r="R3862" s="27"/>
    </row>
    <row r="3863" spans="13:18" x14ac:dyDescent="0.25">
      <c r="M3863" s="27"/>
      <c r="O3863" s="27"/>
      <c r="R3863" s="27"/>
    </row>
    <row r="3864" spans="13:18" x14ac:dyDescent="0.25">
      <c r="M3864" s="27"/>
      <c r="O3864" s="27"/>
      <c r="R3864" s="27"/>
    </row>
    <row r="3865" spans="13:18" x14ac:dyDescent="0.25">
      <c r="M3865" s="27"/>
      <c r="O3865" s="27"/>
      <c r="R3865" s="27"/>
    </row>
    <row r="3866" spans="13:18" x14ac:dyDescent="0.25">
      <c r="M3866" s="27"/>
      <c r="O3866" s="27"/>
      <c r="R3866" s="27"/>
    </row>
    <row r="3867" spans="13:18" x14ac:dyDescent="0.25">
      <c r="M3867" s="27"/>
      <c r="O3867" s="27"/>
      <c r="R3867" s="27"/>
    </row>
    <row r="3868" spans="13:18" x14ac:dyDescent="0.25">
      <c r="M3868" s="27"/>
      <c r="O3868" s="27"/>
      <c r="R3868" s="27"/>
    </row>
    <row r="3869" spans="13:18" x14ac:dyDescent="0.25">
      <c r="M3869" s="27"/>
      <c r="O3869" s="27"/>
      <c r="R3869" s="27"/>
    </row>
    <row r="3870" spans="13:18" x14ac:dyDescent="0.25">
      <c r="M3870" s="27"/>
      <c r="O3870" s="27"/>
      <c r="R3870" s="27"/>
    </row>
    <row r="3871" spans="13:18" x14ac:dyDescent="0.25">
      <c r="M3871" s="27"/>
      <c r="O3871" s="27"/>
      <c r="R3871" s="27"/>
    </row>
    <row r="3872" spans="13:18" x14ac:dyDescent="0.25">
      <c r="M3872" s="27"/>
      <c r="O3872" s="27"/>
      <c r="R3872" s="27"/>
    </row>
    <row r="3873" spans="13:18" x14ac:dyDescent="0.25">
      <c r="M3873" s="27"/>
      <c r="O3873" s="27"/>
      <c r="R3873" s="27"/>
    </row>
    <row r="3874" spans="13:18" x14ac:dyDescent="0.25">
      <c r="M3874" s="27"/>
      <c r="O3874" s="27"/>
      <c r="R3874" s="27"/>
    </row>
    <row r="3875" spans="13:18" x14ac:dyDescent="0.25">
      <c r="M3875" s="27"/>
      <c r="O3875" s="27"/>
      <c r="R3875" s="27"/>
    </row>
    <row r="3876" spans="13:18" x14ac:dyDescent="0.25">
      <c r="M3876" s="27"/>
      <c r="O3876" s="27"/>
      <c r="R3876" s="27"/>
    </row>
    <row r="3877" spans="13:18" x14ac:dyDescent="0.25">
      <c r="M3877" s="27"/>
      <c r="O3877" s="27"/>
      <c r="R3877" s="27"/>
    </row>
    <row r="3878" spans="13:18" x14ac:dyDescent="0.25">
      <c r="M3878" s="27"/>
      <c r="O3878" s="27"/>
      <c r="R3878" s="27"/>
    </row>
    <row r="3879" spans="13:18" x14ac:dyDescent="0.25">
      <c r="M3879" s="27"/>
      <c r="O3879" s="27"/>
      <c r="R3879" s="27"/>
    </row>
    <row r="3880" spans="13:18" x14ac:dyDescent="0.25">
      <c r="M3880" s="27"/>
      <c r="O3880" s="27"/>
      <c r="R3880" s="27"/>
    </row>
    <row r="3881" spans="13:18" x14ac:dyDescent="0.25">
      <c r="M3881" s="27"/>
      <c r="O3881" s="27"/>
      <c r="R3881" s="27"/>
    </row>
    <row r="3882" spans="13:18" x14ac:dyDescent="0.25">
      <c r="M3882" s="27"/>
      <c r="O3882" s="27"/>
      <c r="R3882" s="27"/>
    </row>
    <row r="3883" spans="13:18" x14ac:dyDescent="0.25">
      <c r="M3883" s="27"/>
      <c r="O3883" s="27"/>
      <c r="R3883" s="27"/>
    </row>
    <row r="3884" spans="13:18" x14ac:dyDescent="0.25">
      <c r="M3884" s="27"/>
      <c r="O3884" s="27"/>
      <c r="R3884" s="27"/>
    </row>
    <row r="3885" spans="13:18" x14ac:dyDescent="0.25">
      <c r="M3885" s="27"/>
      <c r="O3885" s="27"/>
      <c r="R3885" s="27"/>
    </row>
    <row r="3886" spans="13:18" x14ac:dyDescent="0.25">
      <c r="M3886" s="27"/>
      <c r="O3886" s="27"/>
      <c r="R3886" s="27"/>
    </row>
    <row r="3887" spans="13:18" x14ac:dyDescent="0.25">
      <c r="M3887" s="27"/>
      <c r="O3887" s="27"/>
      <c r="R3887" s="27"/>
    </row>
    <row r="3888" spans="13:18" x14ac:dyDescent="0.25">
      <c r="M3888" s="27"/>
      <c r="O3888" s="27"/>
      <c r="R3888" s="27"/>
    </row>
    <row r="3889" spans="13:18" x14ac:dyDescent="0.25">
      <c r="M3889" s="27"/>
      <c r="O3889" s="27"/>
      <c r="R3889" s="27"/>
    </row>
    <row r="3890" spans="13:18" x14ac:dyDescent="0.25">
      <c r="M3890" s="27"/>
      <c r="O3890" s="27"/>
      <c r="R3890" s="27"/>
    </row>
    <row r="3891" spans="13:18" x14ac:dyDescent="0.25">
      <c r="M3891" s="27"/>
      <c r="O3891" s="27"/>
      <c r="R3891" s="27"/>
    </row>
    <row r="3892" spans="13:18" x14ac:dyDescent="0.25">
      <c r="M3892" s="27"/>
      <c r="O3892" s="27"/>
      <c r="R3892" s="27"/>
    </row>
    <row r="3893" spans="13:18" x14ac:dyDescent="0.25">
      <c r="M3893" s="27"/>
      <c r="O3893" s="27"/>
      <c r="R3893" s="27"/>
    </row>
    <row r="3894" spans="13:18" x14ac:dyDescent="0.25">
      <c r="M3894" s="27"/>
      <c r="O3894" s="27"/>
      <c r="R3894" s="27"/>
    </row>
    <row r="3895" spans="13:18" x14ac:dyDescent="0.25">
      <c r="M3895" s="27"/>
      <c r="O3895" s="27"/>
      <c r="R3895" s="27"/>
    </row>
    <row r="3896" spans="13:18" x14ac:dyDescent="0.25">
      <c r="M3896" s="27"/>
      <c r="O3896" s="27"/>
      <c r="R3896" s="27"/>
    </row>
    <row r="3897" spans="13:18" x14ac:dyDescent="0.25">
      <c r="M3897" s="27"/>
      <c r="O3897" s="27"/>
      <c r="R3897" s="27"/>
    </row>
    <row r="3898" spans="13:18" x14ac:dyDescent="0.25">
      <c r="M3898" s="27"/>
      <c r="O3898" s="27"/>
      <c r="R3898" s="27"/>
    </row>
    <row r="3899" spans="13:18" x14ac:dyDescent="0.25">
      <c r="M3899" s="27"/>
      <c r="O3899" s="27"/>
      <c r="R3899" s="27"/>
    </row>
    <row r="3900" spans="13:18" x14ac:dyDescent="0.25">
      <c r="M3900" s="27"/>
      <c r="O3900" s="27"/>
      <c r="R3900" s="27"/>
    </row>
    <row r="3901" spans="13:18" x14ac:dyDescent="0.25">
      <c r="M3901" s="27"/>
      <c r="O3901" s="27"/>
      <c r="R3901" s="27"/>
    </row>
    <row r="3902" spans="13:18" x14ac:dyDescent="0.25">
      <c r="M3902" s="27"/>
      <c r="O3902" s="27"/>
      <c r="R3902" s="27"/>
    </row>
    <row r="3903" spans="13:18" x14ac:dyDescent="0.25">
      <c r="M3903" s="27"/>
      <c r="O3903" s="27"/>
      <c r="R3903" s="27"/>
    </row>
    <row r="3904" spans="13:18" x14ac:dyDescent="0.25">
      <c r="M3904" s="27"/>
      <c r="O3904" s="27"/>
      <c r="R3904" s="27"/>
    </row>
    <row r="3905" spans="13:18" x14ac:dyDescent="0.25">
      <c r="M3905" s="27"/>
      <c r="O3905" s="27"/>
      <c r="R3905" s="27"/>
    </row>
    <row r="3906" spans="13:18" x14ac:dyDescent="0.25">
      <c r="M3906" s="27"/>
      <c r="O3906" s="27"/>
      <c r="R3906" s="27"/>
    </row>
    <row r="3907" spans="13:18" x14ac:dyDescent="0.25">
      <c r="M3907" s="27"/>
      <c r="O3907" s="27"/>
      <c r="R3907" s="27"/>
    </row>
    <row r="3908" spans="13:18" x14ac:dyDescent="0.25">
      <c r="M3908" s="27"/>
      <c r="O3908" s="27"/>
      <c r="R3908" s="27"/>
    </row>
    <row r="3909" spans="13:18" x14ac:dyDescent="0.25">
      <c r="M3909" s="27"/>
      <c r="O3909" s="27"/>
      <c r="R3909" s="27"/>
    </row>
    <row r="3910" spans="13:18" x14ac:dyDescent="0.25">
      <c r="M3910" s="27"/>
      <c r="O3910" s="27"/>
      <c r="R3910" s="27"/>
    </row>
    <row r="3911" spans="13:18" x14ac:dyDescent="0.25">
      <c r="M3911" s="27"/>
      <c r="O3911" s="27"/>
      <c r="R3911" s="27"/>
    </row>
    <row r="3912" spans="13:18" x14ac:dyDescent="0.25">
      <c r="M3912" s="27"/>
      <c r="O3912" s="27"/>
      <c r="R3912" s="27"/>
    </row>
    <row r="3913" spans="13:18" x14ac:dyDescent="0.25">
      <c r="M3913" s="27"/>
      <c r="O3913" s="27"/>
      <c r="R3913" s="27"/>
    </row>
    <row r="3914" spans="13:18" x14ac:dyDescent="0.25">
      <c r="M3914" s="27"/>
      <c r="O3914" s="27"/>
      <c r="R3914" s="27"/>
    </row>
    <row r="3915" spans="13:18" x14ac:dyDescent="0.25">
      <c r="M3915" s="27"/>
      <c r="O3915" s="27"/>
      <c r="R3915" s="27"/>
    </row>
    <row r="3916" spans="13:18" x14ac:dyDescent="0.25">
      <c r="M3916" s="27"/>
      <c r="O3916" s="27"/>
      <c r="R3916" s="27"/>
    </row>
    <row r="3917" spans="13:18" x14ac:dyDescent="0.25">
      <c r="M3917" s="27"/>
      <c r="O3917" s="27"/>
      <c r="R3917" s="27"/>
    </row>
    <row r="3918" spans="13:18" x14ac:dyDescent="0.25">
      <c r="M3918" s="27"/>
      <c r="O3918" s="27"/>
      <c r="R3918" s="27"/>
    </row>
    <row r="3919" spans="13:18" x14ac:dyDescent="0.25">
      <c r="M3919" s="27"/>
      <c r="O3919" s="27"/>
      <c r="R3919" s="27"/>
    </row>
    <row r="3920" spans="13:18" x14ac:dyDescent="0.25">
      <c r="M3920" s="27"/>
      <c r="O3920" s="27"/>
      <c r="R3920" s="27"/>
    </row>
    <row r="3921" spans="13:18" x14ac:dyDescent="0.25">
      <c r="M3921" s="27"/>
      <c r="O3921" s="27"/>
      <c r="R3921" s="27"/>
    </row>
    <row r="3922" spans="13:18" x14ac:dyDescent="0.25">
      <c r="M3922" s="27"/>
      <c r="O3922" s="27"/>
      <c r="R3922" s="27"/>
    </row>
    <row r="3923" spans="13:18" x14ac:dyDescent="0.25">
      <c r="M3923" s="27"/>
      <c r="O3923" s="27"/>
      <c r="R3923" s="27"/>
    </row>
    <row r="3924" spans="13:18" x14ac:dyDescent="0.25">
      <c r="M3924" s="27"/>
      <c r="O3924" s="27"/>
      <c r="R3924" s="27"/>
    </row>
    <row r="3925" spans="13:18" x14ac:dyDescent="0.25">
      <c r="M3925" s="27"/>
      <c r="O3925" s="27"/>
      <c r="R3925" s="27"/>
    </row>
    <row r="3926" spans="13:18" x14ac:dyDescent="0.25">
      <c r="M3926" s="27"/>
      <c r="O3926" s="27"/>
      <c r="R3926" s="27"/>
    </row>
    <row r="3927" spans="13:18" x14ac:dyDescent="0.25">
      <c r="M3927" s="27"/>
      <c r="O3927" s="27"/>
      <c r="R3927" s="27"/>
    </row>
    <row r="3928" spans="13:18" x14ac:dyDescent="0.25">
      <c r="M3928" s="27"/>
      <c r="O3928" s="27"/>
      <c r="R3928" s="27"/>
    </row>
    <row r="3929" spans="13:18" x14ac:dyDescent="0.25">
      <c r="M3929" s="27"/>
      <c r="O3929" s="27"/>
      <c r="R3929" s="27"/>
    </row>
    <row r="3930" spans="13:18" x14ac:dyDescent="0.25">
      <c r="M3930" s="27"/>
      <c r="O3930" s="27"/>
      <c r="R3930" s="27"/>
    </row>
    <row r="3931" spans="13:18" x14ac:dyDescent="0.25">
      <c r="M3931" s="27"/>
      <c r="O3931" s="27"/>
      <c r="R3931" s="27"/>
    </row>
    <row r="3932" spans="13:18" x14ac:dyDescent="0.25">
      <c r="M3932" s="27"/>
      <c r="O3932" s="27"/>
      <c r="R3932" s="27"/>
    </row>
    <row r="3933" spans="13:18" x14ac:dyDescent="0.25">
      <c r="M3933" s="27"/>
      <c r="O3933" s="27"/>
      <c r="R3933" s="27"/>
    </row>
    <row r="3934" spans="13:18" x14ac:dyDescent="0.25">
      <c r="M3934" s="27"/>
      <c r="O3934" s="27"/>
      <c r="R3934" s="27"/>
    </row>
    <row r="3935" spans="13:18" x14ac:dyDescent="0.25">
      <c r="M3935" s="27"/>
      <c r="O3935" s="27"/>
      <c r="R3935" s="27"/>
    </row>
    <row r="3936" spans="13:18" x14ac:dyDescent="0.25">
      <c r="M3936" s="27"/>
      <c r="O3936" s="27"/>
      <c r="R3936" s="27"/>
    </row>
    <row r="3937" spans="13:18" x14ac:dyDescent="0.25">
      <c r="M3937" s="27"/>
      <c r="O3937" s="27"/>
      <c r="R3937" s="27"/>
    </row>
    <row r="3938" spans="13:18" x14ac:dyDescent="0.25">
      <c r="M3938" s="27"/>
      <c r="O3938" s="27"/>
      <c r="R3938" s="27"/>
    </row>
    <row r="3939" spans="13:18" x14ac:dyDescent="0.25">
      <c r="M3939" s="27"/>
      <c r="O3939" s="27"/>
      <c r="R3939" s="27"/>
    </row>
    <row r="3940" spans="13:18" x14ac:dyDescent="0.25">
      <c r="M3940" s="27"/>
      <c r="O3940" s="27"/>
      <c r="R3940" s="27"/>
    </row>
    <row r="3941" spans="13:18" x14ac:dyDescent="0.25">
      <c r="M3941" s="27"/>
      <c r="O3941" s="27"/>
      <c r="R3941" s="27"/>
    </row>
    <row r="3942" spans="13:18" x14ac:dyDescent="0.25">
      <c r="M3942" s="27"/>
      <c r="O3942" s="27"/>
      <c r="R3942" s="27"/>
    </row>
    <row r="3943" spans="13:18" x14ac:dyDescent="0.25">
      <c r="M3943" s="27"/>
      <c r="O3943" s="27"/>
      <c r="R3943" s="27"/>
    </row>
    <row r="3944" spans="13:18" x14ac:dyDescent="0.25">
      <c r="M3944" s="27"/>
      <c r="O3944" s="27"/>
      <c r="R3944" s="27"/>
    </row>
    <row r="3945" spans="13:18" x14ac:dyDescent="0.25">
      <c r="M3945" s="27"/>
      <c r="O3945" s="27"/>
      <c r="R3945" s="27"/>
    </row>
    <row r="3946" spans="13:18" x14ac:dyDescent="0.25">
      <c r="M3946" s="27"/>
      <c r="O3946" s="27"/>
      <c r="R3946" s="27"/>
    </row>
    <row r="3947" spans="13:18" x14ac:dyDescent="0.25">
      <c r="M3947" s="27"/>
      <c r="O3947" s="27"/>
      <c r="R3947" s="27"/>
    </row>
    <row r="3948" spans="13:18" x14ac:dyDescent="0.25">
      <c r="M3948" s="27"/>
      <c r="O3948" s="27"/>
      <c r="R3948" s="27"/>
    </row>
    <row r="3949" spans="13:18" x14ac:dyDescent="0.25">
      <c r="M3949" s="27"/>
      <c r="O3949" s="27"/>
      <c r="R3949" s="27"/>
    </row>
    <row r="3950" spans="13:18" x14ac:dyDescent="0.25">
      <c r="M3950" s="27"/>
      <c r="O3950" s="27"/>
      <c r="R3950" s="27"/>
    </row>
    <row r="3951" spans="13:18" x14ac:dyDescent="0.25">
      <c r="M3951" s="27"/>
      <c r="O3951" s="27"/>
      <c r="R3951" s="27"/>
    </row>
    <row r="3952" spans="13:18" x14ac:dyDescent="0.25">
      <c r="M3952" s="27"/>
      <c r="O3952" s="27"/>
      <c r="R3952" s="27"/>
    </row>
    <row r="3953" spans="13:18" x14ac:dyDescent="0.25">
      <c r="M3953" s="27"/>
      <c r="O3953" s="27"/>
      <c r="R3953" s="27"/>
    </row>
    <row r="3954" spans="13:18" x14ac:dyDescent="0.25">
      <c r="M3954" s="27"/>
      <c r="O3954" s="27"/>
      <c r="R3954" s="27"/>
    </row>
    <row r="3955" spans="13:18" x14ac:dyDescent="0.25">
      <c r="M3955" s="27"/>
      <c r="O3955" s="27"/>
      <c r="R3955" s="27"/>
    </row>
    <row r="3956" spans="13:18" x14ac:dyDescent="0.25">
      <c r="M3956" s="27"/>
      <c r="O3956" s="27"/>
      <c r="R3956" s="27"/>
    </row>
    <row r="3957" spans="13:18" x14ac:dyDescent="0.25">
      <c r="M3957" s="27"/>
      <c r="O3957" s="27"/>
      <c r="R3957" s="27"/>
    </row>
    <row r="3958" spans="13:18" x14ac:dyDescent="0.25">
      <c r="M3958" s="27"/>
      <c r="O3958" s="27"/>
      <c r="R3958" s="27"/>
    </row>
    <row r="3959" spans="13:18" x14ac:dyDescent="0.25">
      <c r="M3959" s="27"/>
      <c r="O3959" s="27"/>
      <c r="R3959" s="27"/>
    </row>
    <row r="3960" spans="13:18" x14ac:dyDescent="0.25">
      <c r="M3960" s="27"/>
      <c r="O3960" s="27"/>
      <c r="R3960" s="27"/>
    </row>
    <row r="3961" spans="13:18" x14ac:dyDescent="0.25">
      <c r="M3961" s="27"/>
      <c r="O3961" s="27"/>
      <c r="R3961" s="27"/>
    </row>
    <row r="3962" spans="13:18" x14ac:dyDescent="0.25">
      <c r="M3962" s="27"/>
      <c r="O3962" s="27"/>
      <c r="R3962" s="27"/>
    </row>
    <row r="3963" spans="13:18" x14ac:dyDescent="0.25">
      <c r="M3963" s="27"/>
      <c r="O3963" s="27"/>
      <c r="R3963" s="27"/>
    </row>
    <row r="3964" spans="13:18" x14ac:dyDescent="0.25">
      <c r="M3964" s="27"/>
      <c r="O3964" s="27"/>
      <c r="R3964" s="27"/>
    </row>
    <row r="3965" spans="13:18" x14ac:dyDescent="0.25">
      <c r="M3965" s="27"/>
      <c r="O3965" s="27"/>
      <c r="R3965" s="27"/>
    </row>
    <row r="3966" spans="13:18" x14ac:dyDescent="0.25">
      <c r="M3966" s="27"/>
      <c r="O3966" s="27"/>
      <c r="R3966" s="27"/>
    </row>
    <row r="3967" spans="13:18" x14ac:dyDescent="0.25">
      <c r="M3967" s="27"/>
      <c r="O3967" s="27"/>
      <c r="R3967" s="27"/>
    </row>
    <row r="3968" spans="13:18" x14ac:dyDescent="0.25">
      <c r="M3968" s="27"/>
      <c r="O3968" s="27"/>
      <c r="R3968" s="27"/>
    </row>
    <row r="3969" spans="13:18" x14ac:dyDescent="0.25">
      <c r="M3969" s="27"/>
      <c r="O3969" s="27"/>
      <c r="R3969" s="27"/>
    </row>
    <row r="3970" spans="13:18" x14ac:dyDescent="0.25">
      <c r="M3970" s="27"/>
      <c r="O3970" s="27"/>
      <c r="R3970" s="27"/>
    </row>
    <row r="3971" spans="13:18" x14ac:dyDescent="0.25">
      <c r="M3971" s="27"/>
      <c r="O3971" s="27"/>
      <c r="R3971" s="27"/>
    </row>
    <row r="3972" spans="13:18" x14ac:dyDescent="0.25">
      <c r="M3972" s="27"/>
      <c r="O3972" s="27"/>
      <c r="R3972" s="27"/>
    </row>
    <row r="3973" spans="13:18" x14ac:dyDescent="0.25">
      <c r="M3973" s="27"/>
      <c r="O3973" s="27"/>
      <c r="R3973" s="27"/>
    </row>
    <row r="3974" spans="13:18" x14ac:dyDescent="0.25">
      <c r="M3974" s="27"/>
      <c r="O3974" s="27"/>
      <c r="R3974" s="27"/>
    </row>
    <row r="3975" spans="13:18" x14ac:dyDescent="0.25">
      <c r="M3975" s="27"/>
      <c r="O3975" s="27"/>
      <c r="R3975" s="27"/>
    </row>
    <row r="3976" spans="13:18" x14ac:dyDescent="0.25">
      <c r="M3976" s="27"/>
      <c r="O3976" s="27"/>
      <c r="R3976" s="27"/>
    </row>
    <row r="3977" spans="13:18" x14ac:dyDescent="0.25">
      <c r="M3977" s="27"/>
      <c r="O3977" s="27"/>
      <c r="R3977" s="27"/>
    </row>
    <row r="3978" spans="13:18" x14ac:dyDescent="0.25">
      <c r="M3978" s="27"/>
      <c r="O3978" s="27"/>
      <c r="R3978" s="27"/>
    </row>
    <row r="3979" spans="13:18" x14ac:dyDescent="0.25">
      <c r="M3979" s="27"/>
      <c r="O3979" s="27"/>
      <c r="R3979" s="27"/>
    </row>
    <row r="3980" spans="13:18" x14ac:dyDescent="0.25">
      <c r="M3980" s="27"/>
      <c r="O3980" s="27"/>
      <c r="R3980" s="27"/>
    </row>
    <row r="3981" spans="13:18" x14ac:dyDescent="0.25">
      <c r="M3981" s="27"/>
      <c r="O3981" s="27"/>
      <c r="R3981" s="27"/>
    </row>
    <row r="3982" spans="13:18" x14ac:dyDescent="0.25">
      <c r="M3982" s="27"/>
      <c r="O3982" s="27"/>
      <c r="R3982" s="27"/>
    </row>
    <row r="3983" spans="13:18" x14ac:dyDescent="0.25">
      <c r="M3983" s="27"/>
      <c r="O3983" s="27"/>
      <c r="R3983" s="27"/>
    </row>
    <row r="3984" spans="13:18" x14ac:dyDescent="0.25">
      <c r="M3984" s="27"/>
      <c r="O3984" s="27"/>
      <c r="R3984" s="27"/>
    </row>
    <row r="3985" spans="13:18" x14ac:dyDescent="0.25">
      <c r="M3985" s="27"/>
      <c r="O3985" s="27"/>
      <c r="R3985" s="27"/>
    </row>
    <row r="3986" spans="13:18" x14ac:dyDescent="0.25">
      <c r="M3986" s="27"/>
      <c r="O3986" s="27"/>
      <c r="R3986" s="27"/>
    </row>
    <row r="3987" spans="13:18" x14ac:dyDescent="0.25">
      <c r="M3987" s="27"/>
      <c r="O3987" s="27"/>
      <c r="R3987" s="27"/>
    </row>
    <row r="3988" spans="13:18" x14ac:dyDescent="0.25">
      <c r="M3988" s="27"/>
      <c r="O3988" s="27"/>
      <c r="R3988" s="27"/>
    </row>
    <row r="3989" spans="13:18" x14ac:dyDescent="0.25">
      <c r="M3989" s="27"/>
      <c r="O3989" s="27"/>
      <c r="R3989" s="27"/>
    </row>
    <row r="3990" spans="13:18" x14ac:dyDescent="0.25">
      <c r="M3990" s="27"/>
      <c r="O3990" s="27"/>
      <c r="R3990" s="27"/>
    </row>
    <row r="3991" spans="13:18" x14ac:dyDescent="0.25">
      <c r="M3991" s="27"/>
      <c r="O3991" s="27"/>
      <c r="R3991" s="27"/>
    </row>
    <row r="3992" spans="13:18" x14ac:dyDescent="0.25">
      <c r="M3992" s="27"/>
      <c r="O3992" s="27"/>
      <c r="R3992" s="27"/>
    </row>
    <row r="3993" spans="13:18" x14ac:dyDescent="0.25">
      <c r="M3993" s="27"/>
      <c r="O3993" s="27"/>
      <c r="R3993" s="27"/>
    </row>
    <row r="3994" spans="13:18" x14ac:dyDescent="0.25">
      <c r="M3994" s="27"/>
      <c r="O3994" s="27"/>
      <c r="R3994" s="27"/>
    </row>
    <row r="3995" spans="13:18" x14ac:dyDescent="0.25">
      <c r="M3995" s="27"/>
      <c r="O3995" s="27"/>
      <c r="R3995" s="27"/>
    </row>
    <row r="3996" spans="13:18" x14ac:dyDescent="0.25">
      <c r="M3996" s="27"/>
      <c r="O3996" s="27"/>
      <c r="R3996" s="27"/>
    </row>
    <row r="3997" spans="13:18" x14ac:dyDescent="0.25">
      <c r="M3997" s="27"/>
      <c r="O3997" s="27"/>
      <c r="R3997" s="27"/>
    </row>
    <row r="3998" spans="13:18" x14ac:dyDescent="0.25">
      <c r="M3998" s="27"/>
      <c r="O3998" s="27"/>
      <c r="R3998" s="27"/>
    </row>
    <row r="3999" spans="13:18" x14ac:dyDescent="0.25">
      <c r="M3999" s="27"/>
      <c r="O3999" s="27"/>
      <c r="R3999" s="27"/>
    </row>
    <row r="4000" spans="13:18" x14ac:dyDescent="0.25">
      <c r="M4000" s="27"/>
      <c r="O4000" s="27"/>
      <c r="R4000" s="27"/>
    </row>
    <row r="4001" spans="13:18" x14ac:dyDescent="0.25">
      <c r="M4001" s="27"/>
      <c r="O4001" s="27"/>
      <c r="R4001" s="27"/>
    </row>
    <row r="4002" spans="13:18" x14ac:dyDescent="0.25">
      <c r="M4002" s="27"/>
      <c r="O4002" s="27"/>
      <c r="R4002" s="27"/>
    </row>
    <row r="4003" spans="13:18" x14ac:dyDescent="0.25">
      <c r="M4003" s="27"/>
      <c r="O4003" s="27"/>
      <c r="R4003" s="27"/>
    </row>
    <row r="4004" spans="13:18" x14ac:dyDescent="0.25">
      <c r="M4004" s="27"/>
      <c r="O4004" s="27"/>
      <c r="R4004" s="27"/>
    </row>
    <row r="4005" spans="13:18" x14ac:dyDescent="0.25">
      <c r="M4005" s="27"/>
      <c r="O4005" s="27"/>
      <c r="R4005" s="27"/>
    </row>
    <row r="4006" spans="13:18" x14ac:dyDescent="0.25">
      <c r="M4006" s="27"/>
      <c r="O4006" s="27"/>
      <c r="R4006" s="27"/>
    </row>
    <row r="4007" spans="13:18" x14ac:dyDescent="0.25">
      <c r="M4007" s="27"/>
      <c r="O4007" s="27"/>
      <c r="R4007" s="27"/>
    </row>
    <row r="4008" spans="13:18" x14ac:dyDescent="0.25">
      <c r="M4008" s="27"/>
      <c r="O4008" s="27"/>
      <c r="R4008" s="27"/>
    </row>
    <row r="4009" spans="13:18" x14ac:dyDescent="0.25">
      <c r="M4009" s="27"/>
      <c r="O4009" s="27"/>
      <c r="R4009" s="27"/>
    </row>
    <row r="4010" spans="13:18" x14ac:dyDescent="0.25">
      <c r="M4010" s="27"/>
      <c r="O4010" s="27"/>
      <c r="R4010" s="27"/>
    </row>
    <row r="4011" spans="13:18" x14ac:dyDescent="0.25">
      <c r="M4011" s="27"/>
      <c r="O4011" s="27"/>
      <c r="R4011" s="27"/>
    </row>
    <row r="4012" spans="13:18" x14ac:dyDescent="0.25">
      <c r="M4012" s="27"/>
      <c r="O4012" s="27"/>
      <c r="R4012" s="27"/>
    </row>
    <row r="4013" spans="13:18" x14ac:dyDescent="0.25">
      <c r="M4013" s="27"/>
      <c r="O4013" s="27"/>
      <c r="R4013" s="27"/>
    </row>
    <row r="4014" spans="13:18" x14ac:dyDescent="0.25">
      <c r="M4014" s="27"/>
      <c r="O4014" s="27"/>
      <c r="R4014" s="27"/>
    </row>
    <row r="4015" spans="13:18" x14ac:dyDescent="0.25">
      <c r="M4015" s="27"/>
      <c r="O4015" s="27"/>
      <c r="R4015" s="27"/>
    </row>
    <row r="4016" spans="13:18" x14ac:dyDescent="0.25">
      <c r="M4016" s="27"/>
      <c r="O4016" s="27"/>
      <c r="R4016" s="27"/>
    </row>
    <row r="4017" spans="13:18" x14ac:dyDescent="0.25">
      <c r="M4017" s="27"/>
      <c r="O4017" s="27"/>
      <c r="R4017" s="27"/>
    </row>
    <row r="4018" spans="13:18" x14ac:dyDescent="0.25">
      <c r="M4018" s="27"/>
      <c r="O4018" s="27"/>
      <c r="R4018" s="27"/>
    </row>
    <row r="4019" spans="13:18" x14ac:dyDescent="0.25">
      <c r="M4019" s="27"/>
      <c r="O4019" s="27"/>
      <c r="R4019" s="27"/>
    </row>
    <row r="4020" spans="13:18" x14ac:dyDescent="0.25">
      <c r="M4020" s="27"/>
      <c r="O4020" s="27"/>
      <c r="R4020" s="27"/>
    </row>
    <row r="4021" spans="13:18" x14ac:dyDescent="0.25">
      <c r="M4021" s="27"/>
      <c r="O4021" s="27"/>
      <c r="R4021" s="27"/>
    </row>
    <row r="4022" spans="13:18" x14ac:dyDescent="0.25">
      <c r="M4022" s="27"/>
      <c r="O4022" s="27"/>
      <c r="R4022" s="27"/>
    </row>
    <row r="4023" spans="13:18" x14ac:dyDescent="0.25">
      <c r="M4023" s="27"/>
      <c r="O4023" s="27"/>
      <c r="R4023" s="27"/>
    </row>
    <row r="4024" spans="13:18" x14ac:dyDescent="0.25">
      <c r="M4024" s="27"/>
      <c r="O4024" s="27"/>
      <c r="R4024" s="27"/>
    </row>
    <row r="4025" spans="13:18" x14ac:dyDescent="0.25">
      <c r="M4025" s="27"/>
      <c r="O4025" s="27"/>
      <c r="R4025" s="27"/>
    </row>
    <row r="4026" spans="13:18" x14ac:dyDescent="0.25">
      <c r="M4026" s="27"/>
      <c r="O4026" s="27"/>
      <c r="R4026" s="27"/>
    </row>
    <row r="4027" spans="13:18" x14ac:dyDescent="0.25">
      <c r="M4027" s="27"/>
      <c r="O4027" s="27"/>
      <c r="R4027" s="27"/>
    </row>
    <row r="4028" spans="13:18" x14ac:dyDescent="0.25">
      <c r="M4028" s="27"/>
      <c r="O4028" s="27"/>
      <c r="R4028" s="27"/>
    </row>
    <row r="4029" spans="13:18" x14ac:dyDescent="0.25">
      <c r="M4029" s="27"/>
      <c r="O4029" s="27"/>
      <c r="R4029" s="27"/>
    </row>
    <row r="4030" spans="13:18" x14ac:dyDescent="0.25">
      <c r="M4030" s="27"/>
      <c r="O4030" s="27"/>
      <c r="R4030" s="27"/>
    </row>
    <row r="4031" spans="13:18" x14ac:dyDescent="0.25">
      <c r="M4031" s="27"/>
      <c r="O4031" s="27"/>
      <c r="R4031" s="27"/>
    </row>
    <row r="4032" spans="13:18" x14ac:dyDescent="0.25">
      <c r="M4032" s="27"/>
      <c r="O4032" s="27"/>
      <c r="R4032" s="27"/>
    </row>
    <row r="4033" spans="13:18" x14ac:dyDescent="0.25">
      <c r="M4033" s="27"/>
      <c r="O4033" s="27"/>
      <c r="R4033" s="27"/>
    </row>
    <row r="4034" spans="13:18" x14ac:dyDescent="0.25">
      <c r="M4034" s="27"/>
      <c r="O4034" s="27"/>
      <c r="R4034" s="27"/>
    </row>
    <row r="4035" spans="13:18" x14ac:dyDescent="0.25">
      <c r="M4035" s="27"/>
      <c r="O4035" s="27"/>
      <c r="R4035" s="27"/>
    </row>
    <row r="4036" spans="13:18" x14ac:dyDescent="0.25">
      <c r="M4036" s="27"/>
      <c r="O4036" s="27"/>
      <c r="R4036" s="27"/>
    </row>
    <row r="4037" spans="13:18" x14ac:dyDescent="0.25">
      <c r="M4037" s="27"/>
      <c r="O4037" s="27"/>
      <c r="R4037" s="27"/>
    </row>
    <row r="4038" spans="13:18" x14ac:dyDescent="0.25">
      <c r="M4038" s="27"/>
      <c r="O4038" s="27"/>
      <c r="R4038" s="27"/>
    </row>
    <row r="4039" spans="13:18" x14ac:dyDescent="0.25">
      <c r="M4039" s="27"/>
      <c r="O4039" s="27"/>
      <c r="R4039" s="27"/>
    </row>
    <row r="4040" spans="13:18" x14ac:dyDescent="0.25">
      <c r="M4040" s="27"/>
      <c r="O4040" s="27"/>
      <c r="R4040" s="27"/>
    </row>
    <row r="4041" spans="13:18" x14ac:dyDescent="0.25">
      <c r="M4041" s="27"/>
      <c r="O4041" s="27"/>
      <c r="R4041" s="27"/>
    </row>
    <row r="4042" spans="13:18" x14ac:dyDescent="0.25">
      <c r="M4042" s="27"/>
      <c r="O4042" s="27"/>
      <c r="R4042" s="27"/>
    </row>
    <row r="4043" spans="13:18" x14ac:dyDescent="0.25">
      <c r="M4043" s="27"/>
      <c r="O4043" s="27"/>
      <c r="R4043" s="27"/>
    </row>
    <row r="4044" spans="13:18" x14ac:dyDescent="0.25">
      <c r="M4044" s="27"/>
      <c r="O4044" s="27"/>
      <c r="R4044" s="27"/>
    </row>
    <row r="4045" spans="13:18" x14ac:dyDescent="0.25">
      <c r="M4045" s="27"/>
      <c r="O4045" s="27"/>
      <c r="R4045" s="27"/>
    </row>
    <row r="4046" spans="13:18" x14ac:dyDescent="0.25">
      <c r="M4046" s="27"/>
      <c r="O4046" s="27"/>
      <c r="R4046" s="27"/>
    </row>
    <row r="4047" spans="13:18" x14ac:dyDescent="0.25">
      <c r="M4047" s="27"/>
      <c r="O4047" s="27"/>
      <c r="R4047" s="27"/>
    </row>
    <row r="4048" spans="13:18" x14ac:dyDescent="0.25">
      <c r="M4048" s="27"/>
      <c r="O4048" s="27"/>
      <c r="R4048" s="27"/>
    </row>
    <row r="4049" spans="13:18" x14ac:dyDescent="0.25">
      <c r="M4049" s="27"/>
      <c r="O4049" s="27"/>
      <c r="R4049" s="27"/>
    </row>
    <row r="4050" spans="13:18" x14ac:dyDescent="0.25">
      <c r="M4050" s="27"/>
      <c r="O4050" s="27"/>
      <c r="R4050" s="27"/>
    </row>
    <row r="4051" spans="13:18" x14ac:dyDescent="0.25">
      <c r="M4051" s="27"/>
      <c r="O4051" s="27"/>
      <c r="R4051" s="27"/>
    </row>
    <row r="4052" spans="13:18" x14ac:dyDescent="0.25">
      <c r="M4052" s="27"/>
      <c r="O4052" s="27"/>
      <c r="R4052" s="27"/>
    </row>
    <row r="4053" spans="13:18" x14ac:dyDescent="0.25">
      <c r="M4053" s="27"/>
      <c r="O4053" s="27"/>
      <c r="R4053" s="27"/>
    </row>
    <row r="4054" spans="13:18" x14ac:dyDescent="0.25">
      <c r="M4054" s="27"/>
      <c r="O4054" s="27"/>
      <c r="R4054" s="27"/>
    </row>
    <row r="4055" spans="13:18" x14ac:dyDescent="0.25">
      <c r="M4055" s="27"/>
      <c r="O4055" s="27"/>
      <c r="R4055" s="27"/>
    </row>
    <row r="4056" spans="13:18" x14ac:dyDescent="0.25">
      <c r="M4056" s="27"/>
      <c r="O4056" s="27"/>
      <c r="R4056" s="27"/>
    </row>
    <row r="4057" spans="13:18" x14ac:dyDescent="0.25">
      <c r="M4057" s="27"/>
      <c r="O4057" s="27"/>
      <c r="R4057" s="27"/>
    </row>
    <row r="4058" spans="13:18" x14ac:dyDescent="0.25">
      <c r="M4058" s="27"/>
      <c r="O4058" s="27"/>
      <c r="R4058" s="27"/>
    </row>
    <row r="4059" spans="13:18" x14ac:dyDescent="0.25">
      <c r="M4059" s="27"/>
      <c r="O4059" s="27"/>
      <c r="R4059" s="27"/>
    </row>
    <row r="4060" spans="13:18" x14ac:dyDescent="0.25">
      <c r="M4060" s="27"/>
      <c r="O4060" s="27"/>
      <c r="R4060" s="27"/>
    </row>
    <row r="4061" spans="13:18" x14ac:dyDescent="0.25">
      <c r="M4061" s="27"/>
      <c r="O4061" s="27"/>
      <c r="R4061" s="27"/>
    </row>
    <row r="4062" spans="13:18" x14ac:dyDescent="0.25">
      <c r="M4062" s="27"/>
      <c r="O4062" s="27"/>
      <c r="R4062" s="27"/>
    </row>
    <row r="4063" spans="13:18" x14ac:dyDescent="0.25">
      <c r="M4063" s="27"/>
      <c r="O4063" s="27"/>
      <c r="R4063" s="27"/>
    </row>
    <row r="4064" spans="13:18" x14ac:dyDescent="0.25">
      <c r="M4064" s="27"/>
      <c r="O4064" s="27"/>
      <c r="R4064" s="27"/>
    </row>
    <row r="4065" spans="13:18" x14ac:dyDescent="0.25">
      <c r="M4065" s="27"/>
      <c r="O4065" s="27"/>
      <c r="R4065" s="27"/>
    </row>
    <row r="4066" spans="13:18" x14ac:dyDescent="0.25">
      <c r="M4066" s="27"/>
      <c r="O4066" s="27"/>
      <c r="R4066" s="27"/>
    </row>
    <row r="4067" spans="13:18" x14ac:dyDescent="0.25">
      <c r="M4067" s="27"/>
      <c r="O4067" s="27"/>
      <c r="R4067" s="27"/>
    </row>
    <row r="4068" spans="13:18" x14ac:dyDescent="0.25">
      <c r="M4068" s="27"/>
      <c r="O4068" s="27"/>
      <c r="R4068" s="27"/>
    </row>
    <row r="4069" spans="13:18" x14ac:dyDescent="0.25">
      <c r="M4069" s="27"/>
      <c r="O4069" s="27"/>
      <c r="R4069" s="27"/>
    </row>
    <row r="4070" spans="13:18" x14ac:dyDescent="0.25">
      <c r="M4070" s="27"/>
      <c r="O4070" s="27"/>
      <c r="R4070" s="27"/>
    </row>
    <row r="4071" spans="13:18" x14ac:dyDescent="0.25">
      <c r="M4071" s="27"/>
      <c r="O4071" s="27"/>
      <c r="R4071" s="27"/>
    </row>
    <row r="4072" spans="13:18" x14ac:dyDescent="0.25">
      <c r="M4072" s="27"/>
      <c r="O4072" s="27"/>
      <c r="R4072" s="27"/>
    </row>
    <row r="4073" spans="13:18" x14ac:dyDescent="0.25">
      <c r="M4073" s="27"/>
      <c r="O4073" s="27"/>
      <c r="R4073" s="27"/>
    </row>
    <row r="4074" spans="13:18" x14ac:dyDescent="0.25">
      <c r="M4074" s="27"/>
      <c r="O4074" s="27"/>
      <c r="R4074" s="27"/>
    </row>
    <row r="4075" spans="13:18" x14ac:dyDescent="0.25">
      <c r="M4075" s="27"/>
      <c r="O4075" s="27"/>
      <c r="R4075" s="27"/>
    </row>
    <row r="4076" spans="13:18" x14ac:dyDescent="0.25">
      <c r="M4076" s="27"/>
      <c r="O4076" s="27"/>
      <c r="R4076" s="27"/>
    </row>
    <row r="4077" spans="13:18" x14ac:dyDescent="0.25">
      <c r="M4077" s="27"/>
      <c r="O4077" s="27"/>
      <c r="R4077" s="27"/>
    </row>
    <row r="4078" spans="13:18" x14ac:dyDescent="0.25">
      <c r="M4078" s="27"/>
      <c r="O4078" s="27"/>
      <c r="R4078" s="27"/>
    </row>
    <row r="4079" spans="13:18" x14ac:dyDescent="0.25">
      <c r="M4079" s="27"/>
      <c r="O4079" s="27"/>
      <c r="R4079" s="27"/>
    </row>
    <row r="4080" spans="13:18" x14ac:dyDescent="0.25">
      <c r="M4080" s="27"/>
      <c r="O4080" s="27"/>
      <c r="R4080" s="27"/>
    </row>
    <row r="4081" spans="13:18" x14ac:dyDescent="0.25">
      <c r="M4081" s="27"/>
      <c r="O4081" s="27"/>
      <c r="R4081" s="27"/>
    </row>
    <row r="4082" spans="13:18" x14ac:dyDescent="0.25">
      <c r="M4082" s="27"/>
      <c r="O4082" s="27"/>
      <c r="R4082" s="27"/>
    </row>
    <row r="4083" spans="13:18" x14ac:dyDescent="0.25">
      <c r="M4083" s="27"/>
      <c r="O4083" s="27"/>
      <c r="R4083" s="27"/>
    </row>
    <row r="4084" spans="13:18" x14ac:dyDescent="0.25">
      <c r="M4084" s="27"/>
      <c r="O4084" s="27"/>
      <c r="R4084" s="27"/>
    </row>
    <row r="4085" spans="13:18" x14ac:dyDescent="0.25">
      <c r="M4085" s="27"/>
      <c r="O4085" s="27"/>
      <c r="R4085" s="27"/>
    </row>
    <row r="4086" spans="13:18" x14ac:dyDescent="0.25">
      <c r="M4086" s="27"/>
      <c r="O4086" s="27"/>
      <c r="R4086" s="27"/>
    </row>
    <row r="4087" spans="13:18" x14ac:dyDescent="0.25">
      <c r="M4087" s="27"/>
      <c r="O4087" s="27"/>
      <c r="R4087" s="27"/>
    </row>
    <row r="4088" spans="13:18" x14ac:dyDescent="0.25">
      <c r="M4088" s="27"/>
      <c r="O4088" s="27"/>
      <c r="R4088" s="27"/>
    </row>
    <row r="4089" spans="13:18" x14ac:dyDescent="0.25">
      <c r="M4089" s="27"/>
      <c r="O4089" s="27"/>
      <c r="R4089" s="27"/>
    </row>
    <row r="4090" spans="13:18" x14ac:dyDescent="0.25">
      <c r="M4090" s="27"/>
      <c r="O4090" s="27"/>
      <c r="R4090" s="27"/>
    </row>
    <row r="4091" spans="13:18" x14ac:dyDescent="0.25">
      <c r="M4091" s="27"/>
      <c r="O4091" s="27"/>
      <c r="R4091" s="27"/>
    </row>
    <row r="4092" spans="13:18" x14ac:dyDescent="0.25">
      <c r="M4092" s="27"/>
      <c r="O4092" s="27"/>
      <c r="R4092" s="27"/>
    </row>
    <row r="4093" spans="13:18" x14ac:dyDescent="0.25">
      <c r="M4093" s="27"/>
      <c r="O4093" s="27"/>
      <c r="R4093" s="27"/>
    </row>
    <row r="4094" spans="13:18" x14ac:dyDescent="0.25">
      <c r="M4094" s="27"/>
      <c r="O4094" s="27"/>
      <c r="R4094" s="27"/>
    </row>
    <row r="4095" spans="13:18" x14ac:dyDescent="0.25">
      <c r="M4095" s="27"/>
      <c r="O4095" s="27"/>
      <c r="R4095" s="27"/>
    </row>
    <row r="4096" spans="13:18" x14ac:dyDescent="0.25">
      <c r="M4096" s="27"/>
      <c r="O4096" s="27"/>
      <c r="R4096" s="27"/>
    </row>
    <row r="4097" spans="13:18" x14ac:dyDescent="0.25">
      <c r="M4097" s="27"/>
      <c r="O4097" s="27"/>
      <c r="R4097" s="27"/>
    </row>
    <row r="4098" spans="13:18" x14ac:dyDescent="0.25">
      <c r="M4098" s="27"/>
      <c r="O4098" s="27"/>
      <c r="R4098" s="27"/>
    </row>
    <row r="4099" spans="13:18" x14ac:dyDescent="0.25">
      <c r="M4099" s="27"/>
      <c r="O4099" s="27"/>
      <c r="R4099" s="27"/>
    </row>
    <row r="4100" spans="13:18" x14ac:dyDescent="0.25">
      <c r="M4100" s="27"/>
      <c r="O4100" s="27"/>
      <c r="R4100" s="27"/>
    </row>
    <row r="4101" spans="13:18" x14ac:dyDescent="0.25">
      <c r="M4101" s="27"/>
      <c r="O4101" s="27"/>
      <c r="R4101" s="27"/>
    </row>
    <row r="4102" spans="13:18" x14ac:dyDescent="0.25">
      <c r="M4102" s="27"/>
      <c r="O4102" s="27"/>
      <c r="R4102" s="27"/>
    </row>
    <row r="4103" spans="13:18" x14ac:dyDescent="0.25">
      <c r="M4103" s="27"/>
      <c r="O4103" s="27"/>
      <c r="R4103" s="27"/>
    </row>
    <row r="4104" spans="13:18" x14ac:dyDescent="0.25">
      <c r="M4104" s="27"/>
      <c r="O4104" s="27"/>
      <c r="R4104" s="27"/>
    </row>
    <row r="4105" spans="13:18" x14ac:dyDescent="0.25">
      <c r="M4105" s="27"/>
      <c r="O4105" s="27"/>
      <c r="R4105" s="27"/>
    </row>
    <row r="4106" spans="13:18" x14ac:dyDescent="0.25">
      <c r="M4106" s="27"/>
      <c r="O4106" s="27"/>
      <c r="R4106" s="27"/>
    </row>
    <row r="4107" spans="13:18" x14ac:dyDescent="0.25">
      <c r="M4107" s="27"/>
      <c r="O4107" s="27"/>
      <c r="R4107" s="27"/>
    </row>
    <row r="4108" spans="13:18" x14ac:dyDescent="0.25">
      <c r="M4108" s="27"/>
      <c r="O4108" s="27"/>
      <c r="R4108" s="27"/>
    </row>
    <row r="4109" spans="13:18" x14ac:dyDescent="0.25">
      <c r="M4109" s="27"/>
      <c r="O4109" s="27"/>
      <c r="R4109" s="27"/>
    </row>
    <row r="4110" spans="13:18" x14ac:dyDescent="0.25">
      <c r="M4110" s="27"/>
      <c r="O4110" s="27"/>
      <c r="R4110" s="27"/>
    </row>
    <row r="4111" spans="13:18" x14ac:dyDescent="0.25">
      <c r="M4111" s="27"/>
      <c r="O4111" s="27"/>
      <c r="R4111" s="27"/>
    </row>
    <row r="4112" spans="13:18" x14ac:dyDescent="0.25">
      <c r="M4112" s="27"/>
      <c r="O4112" s="27"/>
      <c r="R4112" s="27"/>
    </row>
    <row r="4113" spans="13:18" x14ac:dyDescent="0.25">
      <c r="M4113" s="27"/>
      <c r="O4113" s="27"/>
      <c r="R4113" s="27"/>
    </row>
    <row r="4114" spans="13:18" x14ac:dyDescent="0.25">
      <c r="M4114" s="27"/>
      <c r="O4114" s="27"/>
      <c r="R4114" s="27"/>
    </row>
    <row r="4115" spans="13:18" x14ac:dyDescent="0.25">
      <c r="M4115" s="27"/>
      <c r="O4115" s="27"/>
      <c r="R4115" s="27"/>
    </row>
    <row r="4116" spans="13:18" x14ac:dyDescent="0.25">
      <c r="M4116" s="27"/>
      <c r="O4116" s="27"/>
      <c r="R4116" s="27"/>
    </row>
    <row r="4117" spans="13:18" x14ac:dyDescent="0.25">
      <c r="M4117" s="27"/>
      <c r="O4117" s="27"/>
      <c r="R4117" s="27"/>
    </row>
    <row r="4118" spans="13:18" x14ac:dyDescent="0.25">
      <c r="M4118" s="27"/>
      <c r="O4118" s="27"/>
      <c r="R4118" s="27"/>
    </row>
    <row r="4119" spans="13:18" x14ac:dyDescent="0.25">
      <c r="M4119" s="27"/>
      <c r="O4119" s="27"/>
      <c r="R4119" s="27"/>
    </row>
    <row r="4120" spans="13:18" x14ac:dyDescent="0.25">
      <c r="M4120" s="27"/>
      <c r="O4120" s="27"/>
      <c r="R4120" s="27"/>
    </row>
    <row r="4121" spans="13:18" x14ac:dyDescent="0.25">
      <c r="M4121" s="27"/>
      <c r="O4121" s="27"/>
      <c r="R4121" s="27"/>
    </row>
    <row r="4122" spans="13:18" x14ac:dyDescent="0.25">
      <c r="M4122" s="27"/>
      <c r="O4122" s="27"/>
      <c r="R4122" s="27"/>
    </row>
    <row r="4123" spans="13:18" x14ac:dyDescent="0.25">
      <c r="M4123" s="27"/>
      <c r="O4123" s="27"/>
      <c r="R4123" s="27"/>
    </row>
    <row r="4124" spans="13:18" x14ac:dyDescent="0.25">
      <c r="M4124" s="27"/>
      <c r="O4124" s="27"/>
      <c r="R4124" s="27"/>
    </row>
    <row r="4125" spans="13:18" x14ac:dyDescent="0.25">
      <c r="M4125" s="27"/>
      <c r="O4125" s="27"/>
      <c r="R4125" s="27"/>
    </row>
    <row r="4126" spans="13:18" x14ac:dyDescent="0.25">
      <c r="M4126" s="27"/>
      <c r="O4126" s="27"/>
      <c r="R4126" s="27"/>
    </row>
    <row r="4127" spans="13:18" x14ac:dyDescent="0.25">
      <c r="M4127" s="27"/>
      <c r="O4127" s="27"/>
      <c r="R4127" s="27"/>
    </row>
    <row r="4128" spans="13:18" x14ac:dyDescent="0.25">
      <c r="M4128" s="27"/>
      <c r="O4128" s="27"/>
      <c r="R4128" s="27"/>
    </row>
    <row r="4129" spans="13:18" x14ac:dyDescent="0.25">
      <c r="M4129" s="27"/>
      <c r="O4129" s="27"/>
      <c r="R4129" s="27"/>
    </row>
    <row r="4130" spans="13:18" x14ac:dyDescent="0.25">
      <c r="M4130" s="27"/>
      <c r="O4130" s="27"/>
      <c r="R4130" s="27"/>
    </row>
    <row r="4131" spans="13:18" x14ac:dyDescent="0.25">
      <c r="M4131" s="27"/>
      <c r="O4131" s="27"/>
      <c r="R4131" s="27"/>
    </row>
    <row r="4132" spans="13:18" x14ac:dyDescent="0.25">
      <c r="M4132" s="27"/>
      <c r="O4132" s="27"/>
      <c r="R4132" s="27"/>
    </row>
    <row r="4133" spans="13:18" x14ac:dyDescent="0.25">
      <c r="M4133" s="27"/>
      <c r="O4133" s="27"/>
      <c r="R4133" s="27"/>
    </row>
    <row r="4134" spans="13:18" x14ac:dyDescent="0.25">
      <c r="M4134" s="27"/>
      <c r="O4134" s="27"/>
      <c r="R4134" s="27"/>
    </row>
    <row r="4135" spans="13:18" x14ac:dyDescent="0.25">
      <c r="M4135" s="27"/>
      <c r="O4135" s="27"/>
      <c r="R4135" s="27"/>
    </row>
    <row r="4136" spans="13:18" x14ac:dyDescent="0.25">
      <c r="M4136" s="27"/>
      <c r="O4136" s="27"/>
      <c r="R4136" s="27"/>
    </row>
    <row r="4137" spans="13:18" x14ac:dyDescent="0.25">
      <c r="M4137" s="27"/>
      <c r="O4137" s="27"/>
      <c r="R4137" s="27"/>
    </row>
    <row r="4138" spans="13:18" x14ac:dyDescent="0.25">
      <c r="M4138" s="27"/>
      <c r="O4138" s="27"/>
      <c r="R4138" s="27"/>
    </row>
    <row r="4139" spans="13:18" x14ac:dyDescent="0.25">
      <c r="M4139" s="27"/>
      <c r="O4139" s="27"/>
      <c r="R4139" s="27"/>
    </row>
    <row r="4140" spans="13:18" x14ac:dyDescent="0.25">
      <c r="M4140" s="27"/>
      <c r="O4140" s="27"/>
      <c r="R4140" s="27"/>
    </row>
    <row r="4141" spans="13:18" x14ac:dyDescent="0.25">
      <c r="M4141" s="27"/>
      <c r="O4141" s="27"/>
      <c r="R4141" s="27"/>
    </row>
    <row r="4142" spans="13:18" x14ac:dyDescent="0.25">
      <c r="M4142" s="27"/>
      <c r="O4142" s="27"/>
      <c r="R4142" s="27"/>
    </row>
    <row r="4143" spans="13:18" x14ac:dyDescent="0.25">
      <c r="M4143" s="27"/>
      <c r="O4143" s="27"/>
      <c r="R4143" s="27"/>
    </row>
    <row r="4144" spans="13:18" x14ac:dyDescent="0.25">
      <c r="M4144" s="27"/>
      <c r="O4144" s="27"/>
      <c r="R4144" s="27"/>
    </row>
    <row r="4145" spans="13:18" x14ac:dyDescent="0.25">
      <c r="M4145" s="27"/>
      <c r="O4145" s="27"/>
      <c r="R4145" s="27"/>
    </row>
    <row r="4146" spans="13:18" x14ac:dyDescent="0.25">
      <c r="M4146" s="27"/>
      <c r="O4146" s="27"/>
      <c r="R4146" s="27"/>
    </row>
    <row r="4147" spans="13:18" x14ac:dyDescent="0.25">
      <c r="M4147" s="27"/>
      <c r="O4147" s="27"/>
      <c r="R4147" s="27"/>
    </row>
    <row r="4148" spans="13:18" x14ac:dyDescent="0.25">
      <c r="M4148" s="27"/>
      <c r="O4148" s="27"/>
      <c r="R4148" s="27"/>
    </row>
    <row r="4149" spans="13:18" x14ac:dyDescent="0.25">
      <c r="M4149" s="27"/>
      <c r="O4149" s="27"/>
      <c r="R4149" s="27"/>
    </row>
    <row r="4150" spans="13:18" x14ac:dyDescent="0.25">
      <c r="M4150" s="27"/>
      <c r="O4150" s="27"/>
      <c r="R4150" s="27"/>
    </row>
    <row r="4151" spans="13:18" x14ac:dyDescent="0.25">
      <c r="M4151" s="27"/>
      <c r="O4151" s="27"/>
      <c r="R4151" s="27"/>
    </row>
    <row r="4152" spans="13:18" x14ac:dyDescent="0.25">
      <c r="M4152" s="27"/>
      <c r="O4152" s="27"/>
      <c r="R4152" s="27"/>
    </row>
    <row r="4153" spans="13:18" x14ac:dyDescent="0.25">
      <c r="M4153" s="27"/>
      <c r="O4153" s="27"/>
      <c r="R4153" s="27"/>
    </row>
    <row r="4154" spans="13:18" x14ac:dyDescent="0.25">
      <c r="M4154" s="27"/>
      <c r="O4154" s="27"/>
      <c r="R4154" s="27"/>
    </row>
    <row r="4155" spans="13:18" x14ac:dyDescent="0.25">
      <c r="M4155" s="27"/>
      <c r="O4155" s="27"/>
      <c r="R4155" s="27"/>
    </row>
    <row r="4156" spans="13:18" x14ac:dyDescent="0.25">
      <c r="M4156" s="27"/>
      <c r="O4156" s="27"/>
      <c r="R4156" s="27"/>
    </row>
    <row r="4157" spans="13:18" x14ac:dyDescent="0.25">
      <c r="M4157" s="27"/>
      <c r="O4157" s="27"/>
      <c r="R4157" s="27"/>
    </row>
    <row r="4158" spans="13:18" x14ac:dyDescent="0.25">
      <c r="M4158" s="27"/>
      <c r="O4158" s="27"/>
      <c r="R4158" s="27"/>
    </row>
    <row r="4159" spans="13:18" x14ac:dyDescent="0.25">
      <c r="M4159" s="27"/>
      <c r="O4159" s="27"/>
      <c r="R4159" s="27"/>
    </row>
    <row r="4160" spans="13:18" x14ac:dyDescent="0.25">
      <c r="M4160" s="27"/>
      <c r="O4160" s="27"/>
      <c r="R4160" s="27"/>
    </row>
    <row r="4161" spans="13:18" x14ac:dyDescent="0.25">
      <c r="M4161" s="27"/>
      <c r="O4161" s="27"/>
      <c r="R4161" s="27"/>
    </row>
    <row r="4162" spans="13:18" x14ac:dyDescent="0.25">
      <c r="M4162" s="27"/>
      <c r="O4162" s="27"/>
      <c r="R4162" s="27"/>
    </row>
    <row r="4163" spans="13:18" x14ac:dyDescent="0.25">
      <c r="M4163" s="27"/>
      <c r="O4163" s="27"/>
      <c r="R4163" s="27"/>
    </row>
    <row r="4164" spans="13:18" x14ac:dyDescent="0.25">
      <c r="M4164" s="27"/>
      <c r="O4164" s="27"/>
      <c r="R4164" s="27"/>
    </row>
    <row r="4165" spans="13:18" x14ac:dyDescent="0.25">
      <c r="M4165" s="27"/>
      <c r="O4165" s="27"/>
      <c r="R4165" s="27"/>
    </row>
    <row r="4166" spans="13:18" x14ac:dyDescent="0.25">
      <c r="M4166" s="27"/>
      <c r="O4166" s="27"/>
      <c r="R4166" s="27"/>
    </row>
    <row r="4167" spans="13:18" x14ac:dyDescent="0.25">
      <c r="M4167" s="27"/>
      <c r="O4167" s="27"/>
      <c r="R4167" s="27"/>
    </row>
    <row r="4168" spans="13:18" x14ac:dyDescent="0.25">
      <c r="M4168" s="27"/>
      <c r="O4168" s="27"/>
      <c r="R4168" s="27"/>
    </row>
    <row r="4169" spans="13:18" x14ac:dyDescent="0.25">
      <c r="M4169" s="27"/>
      <c r="O4169" s="27"/>
      <c r="R4169" s="27"/>
    </row>
    <row r="4170" spans="13:18" x14ac:dyDescent="0.25">
      <c r="M4170" s="27"/>
      <c r="O4170" s="27"/>
      <c r="R4170" s="27"/>
    </row>
    <row r="4171" spans="13:18" x14ac:dyDescent="0.25">
      <c r="M4171" s="27"/>
      <c r="O4171" s="27"/>
      <c r="R4171" s="27"/>
    </row>
    <row r="4172" spans="13:18" x14ac:dyDescent="0.25">
      <c r="M4172" s="27"/>
      <c r="O4172" s="27"/>
      <c r="R4172" s="27"/>
    </row>
    <row r="4173" spans="13:18" x14ac:dyDescent="0.25">
      <c r="M4173" s="27"/>
      <c r="O4173" s="27"/>
      <c r="R4173" s="27"/>
    </row>
    <row r="4174" spans="13:18" x14ac:dyDescent="0.25">
      <c r="M4174" s="27"/>
      <c r="O4174" s="27"/>
      <c r="R4174" s="27"/>
    </row>
    <row r="4175" spans="13:18" x14ac:dyDescent="0.25">
      <c r="M4175" s="27"/>
      <c r="O4175" s="27"/>
      <c r="R4175" s="27"/>
    </row>
    <row r="4176" spans="13:18" x14ac:dyDescent="0.25">
      <c r="M4176" s="27"/>
      <c r="O4176" s="27"/>
      <c r="R4176" s="27"/>
    </row>
    <row r="4177" spans="13:18" x14ac:dyDescent="0.25">
      <c r="M4177" s="27"/>
      <c r="O4177" s="27"/>
      <c r="R4177" s="27"/>
    </row>
    <row r="4178" spans="13:18" x14ac:dyDescent="0.25">
      <c r="M4178" s="27"/>
      <c r="O4178" s="27"/>
      <c r="R4178" s="27"/>
    </row>
    <row r="4179" spans="13:18" x14ac:dyDescent="0.25">
      <c r="M4179" s="27"/>
      <c r="O4179" s="27"/>
      <c r="R4179" s="27"/>
    </row>
    <row r="4180" spans="13:18" x14ac:dyDescent="0.25">
      <c r="M4180" s="27"/>
      <c r="O4180" s="27"/>
      <c r="R4180" s="27"/>
    </row>
    <row r="4181" spans="13:18" x14ac:dyDescent="0.25">
      <c r="M4181" s="27"/>
      <c r="O4181" s="27"/>
      <c r="R4181" s="27"/>
    </row>
    <row r="4182" spans="13:18" x14ac:dyDescent="0.25">
      <c r="M4182" s="27"/>
      <c r="O4182" s="27"/>
      <c r="R4182" s="27"/>
    </row>
    <row r="4183" spans="13:18" x14ac:dyDescent="0.25">
      <c r="M4183" s="27"/>
      <c r="O4183" s="27"/>
      <c r="R4183" s="27"/>
    </row>
    <row r="4184" spans="13:18" x14ac:dyDescent="0.25">
      <c r="M4184" s="27"/>
      <c r="O4184" s="27"/>
      <c r="R4184" s="27"/>
    </row>
    <row r="4185" spans="13:18" x14ac:dyDescent="0.25">
      <c r="M4185" s="27"/>
      <c r="O4185" s="27"/>
      <c r="R4185" s="27"/>
    </row>
    <row r="4186" spans="13:18" x14ac:dyDescent="0.25">
      <c r="M4186" s="27"/>
      <c r="O4186" s="27"/>
      <c r="R4186" s="27"/>
    </row>
    <row r="4187" spans="13:18" x14ac:dyDescent="0.25">
      <c r="M4187" s="27"/>
      <c r="O4187" s="27"/>
      <c r="R4187" s="27"/>
    </row>
    <row r="4188" spans="13:18" x14ac:dyDescent="0.25">
      <c r="M4188" s="27"/>
      <c r="O4188" s="27"/>
      <c r="R4188" s="27"/>
    </row>
    <row r="4189" spans="13:18" x14ac:dyDescent="0.25">
      <c r="M4189" s="27"/>
      <c r="O4189" s="27"/>
      <c r="R4189" s="27"/>
    </row>
    <row r="4190" spans="13:18" x14ac:dyDescent="0.25">
      <c r="M4190" s="27"/>
      <c r="O4190" s="27"/>
      <c r="R4190" s="27"/>
    </row>
    <row r="4191" spans="13:18" x14ac:dyDescent="0.25">
      <c r="M4191" s="27"/>
      <c r="O4191" s="27"/>
      <c r="R4191" s="27"/>
    </row>
    <row r="4192" spans="13:18" x14ac:dyDescent="0.25">
      <c r="M4192" s="27"/>
      <c r="O4192" s="27"/>
      <c r="R4192" s="27"/>
    </row>
    <row r="4193" spans="13:18" x14ac:dyDescent="0.25">
      <c r="M4193" s="27"/>
      <c r="O4193" s="27"/>
      <c r="R4193" s="27"/>
    </row>
    <row r="4194" spans="13:18" x14ac:dyDescent="0.25">
      <c r="M4194" s="27"/>
      <c r="O4194" s="27"/>
      <c r="R4194" s="27"/>
    </row>
    <row r="4195" spans="13:18" x14ac:dyDescent="0.25">
      <c r="M4195" s="27"/>
      <c r="O4195" s="27"/>
      <c r="R4195" s="27"/>
    </row>
    <row r="4196" spans="13:18" x14ac:dyDescent="0.25">
      <c r="M4196" s="27"/>
      <c r="O4196" s="27"/>
      <c r="R4196" s="27"/>
    </row>
    <row r="4197" spans="13:18" x14ac:dyDescent="0.25">
      <c r="M4197" s="27"/>
      <c r="O4197" s="27"/>
      <c r="R4197" s="27"/>
    </row>
    <row r="4198" spans="13:18" x14ac:dyDescent="0.25">
      <c r="M4198" s="27"/>
      <c r="O4198" s="27"/>
      <c r="R4198" s="27"/>
    </row>
    <row r="4199" spans="13:18" x14ac:dyDescent="0.25">
      <c r="M4199" s="27"/>
      <c r="O4199" s="27"/>
      <c r="R4199" s="27"/>
    </row>
    <row r="4200" spans="13:18" x14ac:dyDescent="0.25">
      <c r="M4200" s="27"/>
      <c r="O4200" s="27"/>
      <c r="R4200" s="27"/>
    </row>
    <row r="4201" spans="13:18" x14ac:dyDescent="0.25">
      <c r="M4201" s="27"/>
      <c r="O4201" s="27"/>
      <c r="R4201" s="27"/>
    </row>
    <row r="4202" spans="13:18" x14ac:dyDescent="0.25">
      <c r="M4202" s="27"/>
      <c r="O4202" s="27"/>
      <c r="R4202" s="27"/>
    </row>
    <row r="4203" spans="13:18" x14ac:dyDescent="0.25">
      <c r="M4203" s="27"/>
      <c r="O4203" s="27"/>
      <c r="R4203" s="27"/>
    </row>
    <row r="4204" spans="13:18" x14ac:dyDescent="0.25">
      <c r="M4204" s="27"/>
      <c r="O4204" s="27"/>
      <c r="R4204" s="27"/>
    </row>
    <row r="4205" spans="13:18" x14ac:dyDescent="0.25">
      <c r="M4205" s="27"/>
      <c r="O4205" s="27"/>
      <c r="R4205" s="27"/>
    </row>
    <row r="4206" spans="13:18" x14ac:dyDescent="0.25">
      <c r="M4206" s="27"/>
      <c r="O4206" s="27"/>
      <c r="R4206" s="27"/>
    </row>
    <row r="4207" spans="13:18" x14ac:dyDescent="0.25">
      <c r="M4207" s="27"/>
      <c r="O4207" s="27"/>
      <c r="R4207" s="27"/>
    </row>
    <row r="4208" spans="13:18" x14ac:dyDescent="0.25">
      <c r="M4208" s="27"/>
      <c r="O4208" s="27"/>
      <c r="R4208" s="27"/>
    </row>
    <row r="4209" spans="13:18" x14ac:dyDescent="0.25">
      <c r="M4209" s="27"/>
      <c r="O4209" s="27"/>
      <c r="R4209" s="27"/>
    </row>
    <row r="4210" spans="13:18" x14ac:dyDescent="0.25">
      <c r="M4210" s="27"/>
      <c r="O4210" s="27"/>
      <c r="R4210" s="27"/>
    </row>
    <row r="4211" spans="13:18" x14ac:dyDescent="0.25">
      <c r="M4211" s="27"/>
      <c r="O4211" s="27"/>
      <c r="R4211" s="27"/>
    </row>
    <row r="4212" spans="13:18" x14ac:dyDescent="0.25">
      <c r="M4212" s="27"/>
      <c r="O4212" s="27"/>
      <c r="R4212" s="27"/>
    </row>
    <row r="4213" spans="13:18" x14ac:dyDescent="0.25">
      <c r="M4213" s="27"/>
      <c r="O4213" s="27"/>
      <c r="R4213" s="27"/>
    </row>
    <row r="4214" spans="13:18" x14ac:dyDescent="0.25">
      <c r="M4214" s="27"/>
      <c r="O4214" s="27"/>
      <c r="R4214" s="27"/>
    </row>
    <row r="4215" spans="13:18" x14ac:dyDescent="0.25">
      <c r="M4215" s="27"/>
      <c r="O4215" s="27"/>
      <c r="R4215" s="27"/>
    </row>
    <row r="4216" spans="13:18" x14ac:dyDescent="0.25">
      <c r="M4216" s="27"/>
      <c r="O4216" s="27"/>
      <c r="R4216" s="27"/>
    </row>
    <row r="4217" spans="13:18" x14ac:dyDescent="0.25">
      <c r="M4217" s="27"/>
      <c r="O4217" s="27"/>
      <c r="R4217" s="27"/>
    </row>
    <row r="4218" spans="13:18" x14ac:dyDescent="0.25">
      <c r="M4218" s="27"/>
      <c r="O4218" s="27"/>
      <c r="R4218" s="27"/>
    </row>
    <row r="4219" spans="13:18" x14ac:dyDescent="0.25">
      <c r="M4219" s="27"/>
      <c r="O4219" s="27"/>
      <c r="R4219" s="27"/>
    </row>
    <row r="4220" spans="13:18" x14ac:dyDescent="0.25">
      <c r="M4220" s="27"/>
      <c r="O4220" s="27"/>
      <c r="R4220" s="27"/>
    </row>
    <row r="4221" spans="13:18" x14ac:dyDescent="0.25">
      <c r="M4221" s="27"/>
      <c r="O4221" s="27"/>
      <c r="R4221" s="27"/>
    </row>
    <row r="4222" spans="13:18" x14ac:dyDescent="0.25">
      <c r="M4222" s="27"/>
      <c r="O4222" s="27"/>
      <c r="R4222" s="27"/>
    </row>
    <row r="4223" spans="13:18" x14ac:dyDescent="0.25">
      <c r="M4223" s="27"/>
      <c r="O4223" s="27"/>
      <c r="R4223" s="27"/>
    </row>
    <row r="4224" spans="13:18" x14ac:dyDescent="0.25">
      <c r="M4224" s="27"/>
      <c r="O4224" s="27"/>
      <c r="R4224" s="27"/>
    </row>
    <row r="4225" spans="13:18" x14ac:dyDescent="0.25">
      <c r="M4225" s="27"/>
      <c r="O4225" s="27"/>
      <c r="R4225" s="27"/>
    </row>
    <row r="4226" spans="13:18" x14ac:dyDescent="0.25">
      <c r="M4226" s="27"/>
      <c r="O4226" s="27"/>
      <c r="R4226" s="27"/>
    </row>
    <row r="4227" spans="13:18" x14ac:dyDescent="0.25">
      <c r="M4227" s="27"/>
      <c r="O4227" s="27"/>
      <c r="R4227" s="27"/>
    </row>
    <row r="4228" spans="13:18" x14ac:dyDescent="0.25">
      <c r="M4228" s="27"/>
      <c r="O4228" s="27"/>
      <c r="R4228" s="27"/>
    </row>
    <row r="4229" spans="13:18" x14ac:dyDescent="0.25">
      <c r="M4229" s="27"/>
      <c r="O4229" s="27"/>
      <c r="R4229" s="27"/>
    </row>
    <row r="4230" spans="13:18" x14ac:dyDescent="0.25">
      <c r="M4230" s="27"/>
      <c r="O4230" s="27"/>
      <c r="R4230" s="27"/>
    </row>
    <row r="4231" spans="13:18" x14ac:dyDescent="0.25">
      <c r="M4231" s="27"/>
      <c r="O4231" s="27"/>
      <c r="R4231" s="27"/>
    </row>
    <row r="4232" spans="13:18" x14ac:dyDescent="0.25">
      <c r="M4232" s="27"/>
      <c r="O4232" s="27"/>
      <c r="R4232" s="27"/>
    </row>
    <row r="4233" spans="13:18" x14ac:dyDescent="0.25">
      <c r="M4233" s="27"/>
      <c r="O4233" s="27"/>
      <c r="R4233" s="27"/>
    </row>
    <row r="4234" spans="13:18" x14ac:dyDescent="0.25">
      <c r="M4234" s="27"/>
      <c r="O4234" s="27"/>
      <c r="R4234" s="27"/>
    </row>
    <row r="4235" spans="13:18" x14ac:dyDescent="0.25">
      <c r="M4235" s="27"/>
      <c r="O4235" s="27"/>
      <c r="R4235" s="27"/>
    </row>
    <row r="4236" spans="13:18" x14ac:dyDescent="0.25">
      <c r="M4236" s="27"/>
      <c r="O4236" s="27"/>
      <c r="R4236" s="27"/>
    </row>
    <row r="4237" spans="13:18" x14ac:dyDescent="0.25">
      <c r="M4237" s="27"/>
      <c r="O4237" s="27"/>
      <c r="R4237" s="27"/>
    </row>
    <row r="4238" spans="13:18" x14ac:dyDescent="0.25">
      <c r="M4238" s="27"/>
      <c r="O4238" s="27"/>
      <c r="R4238" s="27"/>
    </row>
    <row r="4239" spans="13:18" x14ac:dyDescent="0.25">
      <c r="M4239" s="27"/>
      <c r="O4239" s="27"/>
      <c r="R4239" s="27"/>
    </row>
    <row r="4240" spans="13:18" x14ac:dyDescent="0.25">
      <c r="M4240" s="27"/>
      <c r="O4240" s="27"/>
      <c r="R4240" s="27"/>
    </row>
    <row r="4241" spans="13:18" x14ac:dyDescent="0.25">
      <c r="M4241" s="27"/>
      <c r="O4241" s="27"/>
      <c r="R4241" s="27"/>
    </row>
    <row r="4242" spans="13:18" x14ac:dyDescent="0.25">
      <c r="M4242" s="27"/>
      <c r="O4242" s="27"/>
      <c r="R4242" s="27"/>
    </row>
    <row r="4243" spans="13:18" x14ac:dyDescent="0.25">
      <c r="M4243" s="27"/>
      <c r="O4243" s="27"/>
      <c r="R4243" s="27"/>
    </row>
    <row r="4244" spans="13:18" x14ac:dyDescent="0.25">
      <c r="M4244" s="27"/>
      <c r="O4244" s="27"/>
      <c r="R4244" s="27"/>
    </row>
    <row r="4245" spans="13:18" x14ac:dyDescent="0.25">
      <c r="M4245" s="27"/>
      <c r="O4245" s="27"/>
      <c r="R4245" s="27"/>
    </row>
    <row r="4246" spans="13:18" x14ac:dyDescent="0.25">
      <c r="M4246" s="27"/>
      <c r="O4246" s="27"/>
      <c r="R4246" s="27"/>
    </row>
    <row r="4247" spans="13:18" x14ac:dyDescent="0.25">
      <c r="M4247" s="27"/>
      <c r="O4247" s="27"/>
      <c r="R4247" s="27"/>
    </row>
    <row r="4248" spans="13:18" x14ac:dyDescent="0.25">
      <c r="M4248" s="27"/>
      <c r="O4248" s="27"/>
      <c r="R4248" s="27"/>
    </row>
    <row r="4249" spans="13:18" x14ac:dyDescent="0.25">
      <c r="M4249" s="27"/>
      <c r="O4249" s="27"/>
      <c r="R4249" s="27"/>
    </row>
    <row r="4250" spans="13:18" x14ac:dyDescent="0.25">
      <c r="M4250" s="27"/>
      <c r="O4250" s="27"/>
      <c r="R4250" s="27"/>
    </row>
    <row r="4251" spans="13:18" x14ac:dyDescent="0.25">
      <c r="M4251" s="27"/>
      <c r="O4251" s="27"/>
      <c r="R4251" s="27"/>
    </row>
    <row r="4252" spans="13:18" x14ac:dyDescent="0.25">
      <c r="M4252" s="27"/>
      <c r="O4252" s="27"/>
      <c r="R4252" s="27"/>
    </row>
    <row r="4253" spans="13:18" x14ac:dyDescent="0.25">
      <c r="M4253" s="27"/>
      <c r="O4253" s="27"/>
      <c r="R4253" s="27"/>
    </row>
    <row r="4254" spans="13:18" x14ac:dyDescent="0.25">
      <c r="M4254" s="27"/>
      <c r="O4254" s="27"/>
      <c r="R4254" s="27"/>
    </row>
    <row r="4255" spans="13:18" x14ac:dyDescent="0.25">
      <c r="M4255" s="27"/>
      <c r="O4255" s="27"/>
      <c r="R4255" s="27"/>
    </row>
    <row r="4256" spans="13:18" x14ac:dyDescent="0.25">
      <c r="M4256" s="27"/>
      <c r="O4256" s="27"/>
      <c r="R4256" s="27"/>
    </row>
    <row r="4257" spans="13:18" x14ac:dyDescent="0.25">
      <c r="M4257" s="27"/>
      <c r="O4257" s="27"/>
      <c r="R4257" s="27"/>
    </row>
    <row r="4258" spans="13:18" x14ac:dyDescent="0.25">
      <c r="M4258" s="27"/>
      <c r="O4258" s="27"/>
      <c r="R4258" s="27"/>
    </row>
    <row r="4259" spans="13:18" x14ac:dyDescent="0.25">
      <c r="M4259" s="27"/>
      <c r="O4259" s="27"/>
      <c r="R4259" s="27"/>
    </row>
    <row r="4260" spans="13:18" x14ac:dyDescent="0.25">
      <c r="M4260" s="27"/>
      <c r="O4260" s="27"/>
      <c r="R4260" s="27"/>
    </row>
    <row r="4261" spans="13:18" x14ac:dyDescent="0.25">
      <c r="M4261" s="27"/>
      <c r="O4261" s="27"/>
      <c r="R4261" s="27"/>
    </row>
    <row r="4262" spans="13:18" x14ac:dyDescent="0.25">
      <c r="M4262" s="27"/>
      <c r="O4262" s="27"/>
      <c r="R4262" s="27"/>
    </row>
    <row r="4263" spans="13:18" x14ac:dyDescent="0.25">
      <c r="M4263" s="27"/>
      <c r="O4263" s="27"/>
      <c r="R4263" s="27"/>
    </row>
    <row r="4264" spans="13:18" x14ac:dyDescent="0.25">
      <c r="M4264" s="27"/>
      <c r="O4264" s="27"/>
      <c r="R4264" s="27"/>
    </row>
    <row r="4265" spans="13:18" x14ac:dyDescent="0.25">
      <c r="M4265" s="27"/>
      <c r="O4265" s="27"/>
      <c r="R4265" s="27"/>
    </row>
    <row r="4266" spans="13:18" x14ac:dyDescent="0.25">
      <c r="M4266" s="27"/>
      <c r="O4266" s="27"/>
      <c r="R4266" s="27"/>
    </row>
    <row r="4267" spans="13:18" x14ac:dyDescent="0.25">
      <c r="M4267" s="27"/>
      <c r="O4267" s="27"/>
      <c r="R4267" s="27"/>
    </row>
    <row r="4268" spans="13:18" x14ac:dyDescent="0.25">
      <c r="M4268" s="27"/>
      <c r="O4268" s="27"/>
      <c r="R4268" s="27"/>
    </row>
    <row r="4269" spans="13:18" x14ac:dyDescent="0.25">
      <c r="M4269" s="27"/>
      <c r="O4269" s="27"/>
      <c r="R4269" s="27"/>
    </row>
    <row r="4270" spans="13:18" x14ac:dyDescent="0.25">
      <c r="M4270" s="27"/>
      <c r="O4270" s="27"/>
      <c r="R4270" s="27"/>
    </row>
    <row r="4271" spans="13:18" x14ac:dyDescent="0.25">
      <c r="M4271" s="27"/>
      <c r="O4271" s="27"/>
      <c r="R4271" s="27"/>
    </row>
    <row r="4272" spans="13:18" x14ac:dyDescent="0.25">
      <c r="M4272" s="27"/>
      <c r="O4272" s="27"/>
      <c r="R4272" s="27"/>
    </row>
    <row r="4273" spans="13:18" x14ac:dyDescent="0.25">
      <c r="M4273" s="27"/>
      <c r="O4273" s="27"/>
      <c r="R4273" s="27"/>
    </row>
    <row r="4274" spans="13:18" x14ac:dyDescent="0.25">
      <c r="M4274" s="27"/>
      <c r="O4274" s="27"/>
      <c r="R4274" s="27"/>
    </row>
    <row r="4275" spans="13:18" x14ac:dyDescent="0.25">
      <c r="M4275" s="27"/>
      <c r="O4275" s="27"/>
      <c r="R4275" s="27"/>
    </row>
    <row r="4276" spans="13:18" x14ac:dyDescent="0.25">
      <c r="M4276" s="27"/>
      <c r="O4276" s="27"/>
      <c r="R4276" s="27"/>
    </row>
    <row r="4277" spans="13:18" x14ac:dyDescent="0.25">
      <c r="M4277" s="27"/>
      <c r="O4277" s="27"/>
      <c r="R4277" s="27"/>
    </row>
    <row r="4278" spans="13:18" x14ac:dyDescent="0.25">
      <c r="M4278" s="27"/>
      <c r="O4278" s="27"/>
      <c r="R4278" s="27"/>
    </row>
    <row r="4279" spans="13:18" x14ac:dyDescent="0.25">
      <c r="M4279" s="27"/>
      <c r="O4279" s="27"/>
      <c r="R4279" s="27"/>
    </row>
    <row r="4280" spans="13:18" x14ac:dyDescent="0.25">
      <c r="M4280" s="27"/>
      <c r="O4280" s="27"/>
      <c r="R4280" s="27"/>
    </row>
    <row r="4281" spans="13:18" x14ac:dyDescent="0.25">
      <c r="M4281" s="27"/>
      <c r="O4281" s="27"/>
      <c r="R4281" s="27"/>
    </row>
    <row r="4282" spans="13:18" x14ac:dyDescent="0.25">
      <c r="M4282" s="27"/>
      <c r="O4282" s="27"/>
      <c r="R4282" s="27"/>
    </row>
    <row r="4283" spans="13:18" x14ac:dyDescent="0.25">
      <c r="M4283" s="27"/>
      <c r="O4283" s="27"/>
      <c r="R4283" s="27"/>
    </row>
    <row r="4284" spans="13:18" x14ac:dyDescent="0.25">
      <c r="M4284" s="27"/>
      <c r="O4284" s="27"/>
      <c r="R4284" s="27"/>
    </row>
    <row r="4285" spans="13:18" x14ac:dyDescent="0.25">
      <c r="M4285" s="27"/>
      <c r="O4285" s="27"/>
      <c r="R4285" s="27"/>
    </row>
    <row r="4286" spans="13:18" x14ac:dyDescent="0.25">
      <c r="M4286" s="27"/>
      <c r="O4286" s="27"/>
      <c r="R4286" s="27"/>
    </row>
    <row r="4287" spans="13:18" x14ac:dyDescent="0.25">
      <c r="M4287" s="27"/>
      <c r="O4287" s="27"/>
      <c r="R4287" s="27"/>
    </row>
    <row r="4288" spans="13:18" x14ac:dyDescent="0.25">
      <c r="M4288" s="27"/>
      <c r="O4288" s="27"/>
      <c r="R4288" s="27"/>
    </row>
    <row r="4289" spans="13:18" x14ac:dyDescent="0.25">
      <c r="M4289" s="27"/>
      <c r="O4289" s="27"/>
      <c r="R4289" s="27"/>
    </row>
    <row r="4290" spans="13:18" x14ac:dyDescent="0.25">
      <c r="M4290" s="27"/>
      <c r="O4290" s="27"/>
      <c r="R4290" s="27"/>
    </row>
    <row r="4291" spans="13:18" x14ac:dyDescent="0.25">
      <c r="M4291" s="27"/>
      <c r="O4291" s="27"/>
      <c r="R4291" s="27"/>
    </row>
    <row r="4292" spans="13:18" x14ac:dyDescent="0.25">
      <c r="M4292" s="27"/>
      <c r="O4292" s="27"/>
      <c r="R4292" s="27"/>
    </row>
    <row r="4293" spans="13:18" x14ac:dyDescent="0.25">
      <c r="M4293" s="27"/>
      <c r="O4293" s="27"/>
      <c r="R4293" s="27"/>
    </row>
    <row r="4294" spans="13:18" x14ac:dyDescent="0.25">
      <c r="M4294" s="27"/>
      <c r="O4294" s="27"/>
      <c r="R4294" s="27"/>
    </row>
    <row r="4295" spans="13:18" x14ac:dyDescent="0.25">
      <c r="M4295" s="27"/>
      <c r="O4295" s="27"/>
      <c r="R4295" s="27"/>
    </row>
    <row r="4296" spans="13:18" x14ac:dyDescent="0.25">
      <c r="M4296" s="27"/>
      <c r="O4296" s="27"/>
      <c r="R4296" s="27"/>
    </row>
    <row r="4297" spans="13:18" x14ac:dyDescent="0.25">
      <c r="M4297" s="27"/>
      <c r="O4297" s="27"/>
      <c r="R4297" s="27"/>
    </row>
    <row r="4298" spans="13:18" x14ac:dyDescent="0.25">
      <c r="M4298" s="27"/>
      <c r="O4298" s="27"/>
      <c r="R4298" s="27"/>
    </row>
    <row r="4299" spans="13:18" x14ac:dyDescent="0.25">
      <c r="M4299" s="27"/>
      <c r="O4299" s="27"/>
      <c r="R4299" s="27"/>
    </row>
    <row r="4300" spans="13:18" x14ac:dyDescent="0.25">
      <c r="M4300" s="27"/>
      <c r="O4300" s="27"/>
      <c r="R4300" s="27"/>
    </row>
    <row r="4301" spans="13:18" x14ac:dyDescent="0.25">
      <c r="M4301" s="27"/>
      <c r="O4301" s="27"/>
      <c r="R4301" s="27"/>
    </row>
    <row r="4302" spans="13:18" x14ac:dyDescent="0.25">
      <c r="M4302" s="27"/>
      <c r="O4302" s="27"/>
      <c r="R4302" s="27"/>
    </row>
    <row r="4303" spans="13:18" x14ac:dyDescent="0.25">
      <c r="M4303" s="27"/>
      <c r="O4303" s="27"/>
      <c r="R4303" s="27"/>
    </row>
    <row r="4304" spans="13:18" x14ac:dyDescent="0.25">
      <c r="M4304" s="27"/>
      <c r="O4304" s="27"/>
      <c r="R4304" s="27"/>
    </row>
    <row r="4305" spans="13:18" x14ac:dyDescent="0.25">
      <c r="M4305" s="27"/>
      <c r="O4305" s="27"/>
      <c r="R4305" s="27"/>
    </row>
    <row r="4306" spans="13:18" x14ac:dyDescent="0.25">
      <c r="M4306" s="27"/>
      <c r="O4306" s="27"/>
      <c r="R4306" s="27"/>
    </row>
    <row r="4307" spans="13:18" x14ac:dyDescent="0.25">
      <c r="M4307" s="27"/>
      <c r="O4307" s="27"/>
      <c r="R4307" s="27"/>
    </row>
    <row r="4308" spans="13:18" x14ac:dyDescent="0.25">
      <c r="M4308" s="27"/>
      <c r="O4308" s="27"/>
      <c r="R4308" s="27"/>
    </row>
    <row r="4309" spans="13:18" x14ac:dyDescent="0.25">
      <c r="M4309" s="27"/>
      <c r="O4309" s="27"/>
      <c r="R4309" s="27"/>
    </row>
    <row r="4310" spans="13:18" x14ac:dyDescent="0.25">
      <c r="M4310" s="27"/>
      <c r="O4310" s="27"/>
      <c r="R4310" s="27"/>
    </row>
    <row r="4311" spans="13:18" x14ac:dyDescent="0.25">
      <c r="M4311" s="27"/>
      <c r="O4311" s="27"/>
      <c r="R4311" s="27"/>
    </row>
    <row r="4312" spans="13:18" x14ac:dyDescent="0.25">
      <c r="M4312" s="27"/>
      <c r="O4312" s="27"/>
      <c r="R4312" s="27"/>
    </row>
    <row r="4313" spans="13:18" x14ac:dyDescent="0.25">
      <c r="M4313" s="27"/>
      <c r="O4313" s="27"/>
      <c r="R4313" s="27"/>
    </row>
    <row r="4314" spans="13:18" x14ac:dyDescent="0.25">
      <c r="M4314" s="27"/>
      <c r="O4314" s="27"/>
      <c r="R4314" s="27"/>
    </row>
    <row r="4315" spans="13:18" x14ac:dyDescent="0.25">
      <c r="M4315" s="27"/>
      <c r="O4315" s="27"/>
      <c r="R4315" s="27"/>
    </row>
    <row r="4316" spans="13:18" x14ac:dyDescent="0.25">
      <c r="M4316" s="27"/>
      <c r="O4316" s="27"/>
      <c r="R4316" s="27"/>
    </row>
    <row r="4317" spans="13:18" x14ac:dyDescent="0.25">
      <c r="M4317" s="27"/>
      <c r="O4317" s="27"/>
      <c r="R4317" s="27"/>
    </row>
    <row r="4318" spans="13:18" x14ac:dyDescent="0.25">
      <c r="M4318" s="27"/>
      <c r="O4318" s="27"/>
      <c r="R4318" s="27"/>
    </row>
    <row r="4319" spans="13:18" x14ac:dyDescent="0.25">
      <c r="M4319" s="27"/>
      <c r="O4319" s="27"/>
      <c r="R4319" s="27"/>
    </row>
    <row r="4320" spans="13:18" x14ac:dyDescent="0.25">
      <c r="M4320" s="27"/>
      <c r="O4320" s="27"/>
      <c r="R4320" s="27"/>
    </row>
    <row r="4321" spans="13:18" x14ac:dyDescent="0.25">
      <c r="M4321" s="27"/>
      <c r="O4321" s="27"/>
      <c r="R4321" s="27"/>
    </row>
    <row r="4322" spans="13:18" x14ac:dyDescent="0.25">
      <c r="M4322" s="27"/>
      <c r="O4322" s="27"/>
      <c r="R4322" s="27"/>
    </row>
    <row r="4323" spans="13:18" x14ac:dyDescent="0.25">
      <c r="M4323" s="27"/>
      <c r="O4323" s="27"/>
      <c r="R4323" s="27"/>
    </row>
    <row r="4324" spans="13:18" x14ac:dyDescent="0.25">
      <c r="M4324" s="27"/>
      <c r="O4324" s="27"/>
      <c r="R4324" s="27"/>
    </row>
    <row r="4325" spans="13:18" x14ac:dyDescent="0.25">
      <c r="M4325" s="27"/>
      <c r="O4325" s="27"/>
      <c r="R4325" s="27"/>
    </row>
    <row r="4326" spans="13:18" x14ac:dyDescent="0.25">
      <c r="M4326" s="27"/>
      <c r="O4326" s="27"/>
      <c r="R4326" s="27"/>
    </row>
    <row r="4327" spans="13:18" x14ac:dyDescent="0.25">
      <c r="M4327" s="27"/>
      <c r="O4327" s="27"/>
      <c r="R4327" s="27"/>
    </row>
    <row r="4328" spans="13:18" x14ac:dyDescent="0.25">
      <c r="M4328" s="27"/>
      <c r="O4328" s="27"/>
      <c r="R4328" s="27"/>
    </row>
    <row r="4329" spans="13:18" x14ac:dyDescent="0.25">
      <c r="M4329" s="27"/>
      <c r="O4329" s="27"/>
      <c r="R4329" s="27"/>
    </row>
    <row r="4330" spans="13:18" x14ac:dyDescent="0.25">
      <c r="M4330" s="27"/>
      <c r="O4330" s="27"/>
      <c r="R4330" s="27"/>
    </row>
    <row r="4331" spans="13:18" x14ac:dyDescent="0.25">
      <c r="M4331" s="27"/>
      <c r="O4331" s="27"/>
      <c r="R4331" s="27"/>
    </row>
    <row r="4332" spans="13:18" x14ac:dyDescent="0.25">
      <c r="M4332" s="27"/>
      <c r="O4332" s="27"/>
      <c r="R4332" s="27"/>
    </row>
    <row r="4333" spans="13:18" x14ac:dyDescent="0.25">
      <c r="M4333" s="27"/>
      <c r="O4333" s="27"/>
      <c r="R4333" s="27"/>
    </row>
    <row r="4334" spans="13:18" x14ac:dyDescent="0.25">
      <c r="M4334" s="27"/>
      <c r="O4334" s="27"/>
      <c r="R4334" s="27"/>
    </row>
    <row r="4335" spans="13:18" x14ac:dyDescent="0.25">
      <c r="M4335" s="27"/>
      <c r="O4335" s="27"/>
      <c r="R4335" s="27"/>
    </row>
    <row r="4336" spans="13:18" x14ac:dyDescent="0.25">
      <c r="M4336" s="27"/>
      <c r="O4336" s="27"/>
      <c r="R4336" s="27"/>
    </row>
    <row r="4337" spans="13:18" x14ac:dyDescent="0.25">
      <c r="M4337" s="27"/>
      <c r="O4337" s="27"/>
      <c r="R4337" s="27"/>
    </row>
    <row r="4338" spans="13:18" x14ac:dyDescent="0.25">
      <c r="M4338" s="27"/>
      <c r="O4338" s="27"/>
      <c r="R4338" s="27"/>
    </row>
    <row r="4339" spans="13:18" x14ac:dyDescent="0.25">
      <c r="M4339" s="27"/>
      <c r="O4339" s="27"/>
      <c r="R4339" s="27"/>
    </row>
    <row r="4340" spans="13:18" x14ac:dyDescent="0.25">
      <c r="M4340" s="27"/>
      <c r="O4340" s="27"/>
      <c r="R4340" s="27"/>
    </row>
    <row r="4341" spans="13:18" x14ac:dyDescent="0.25">
      <c r="M4341" s="27"/>
      <c r="O4341" s="27"/>
      <c r="R4341" s="27"/>
    </row>
    <row r="4342" spans="13:18" x14ac:dyDescent="0.25">
      <c r="M4342" s="27"/>
      <c r="O4342" s="27"/>
      <c r="R4342" s="27"/>
    </row>
    <row r="4343" spans="13:18" x14ac:dyDescent="0.25">
      <c r="M4343" s="27"/>
      <c r="O4343" s="27"/>
      <c r="R4343" s="27"/>
    </row>
    <row r="4344" spans="13:18" x14ac:dyDescent="0.25">
      <c r="M4344" s="27"/>
      <c r="O4344" s="27"/>
      <c r="R4344" s="27"/>
    </row>
    <row r="4345" spans="13:18" x14ac:dyDescent="0.25">
      <c r="M4345" s="27"/>
      <c r="O4345" s="27"/>
      <c r="R4345" s="27"/>
    </row>
    <row r="4346" spans="13:18" x14ac:dyDescent="0.25">
      <c r="M4346" s="27"/>
      <c r="O4346" s="27"/>
      <c r="R4346" s="27"/>
    </row>
    <row r="4347" spans="13:18" x14ac:dyDescent="0.25">
      <c r="M4347" s="27"/>
      <c r="O4347" s="27"/>
      <c r="R4347" s="27"/>
    </row>
    <row r="4348" spans="13:18" x14ac:dyDescent="0.25">
      <c r="M4348" s="27"/>
      <c r="O4348" s="27"/>
      <c r="R4348" s="27"/>
    </row>
    <row r="4349" spans="13:18" x14ac:dyDescent="0.25">
      <c r="M4349" s="27"/>
      <c r="O4349" s="27"/>
      <c r="R4349" s="27"/>
    </row>
    <row r="4350" spans="13:18" x14ac:dyDescent="0.25">
      <c r="M4350" s="27"/>
      <c r="O4350" s="27"/>
      <c r="R4350" s="27"/>
    </row>
    <row r="4351" spans="13:18" x14ac:dyDescent="0.25">
      <c r="M4351" s="27"/>
      <c r="O4351" s="27"/>
      <c r="R4351" s="27"/>
    </row>
    <row r="4352" spans="13:18" x14ac:dyDescent="0.25">
      <c r="M4352" s="27"/>
      <c r="O4352" s="27"/>
      <c r="R4352" s="27"/>
    </row>
    <row r="4353" spans="13:18" x14ac:dyDescent="0.25">
      <c r="M4353" s="27"/>
      <c r="O4353" s="27"/>
      <c r="R4353" s="27"/>
    </row>
    <row r="4354" spans="13:18" x14ac:dyDescent="0.25">
      <c r="M4354" s="27"/>
      <c r="O4354" s="27"/>
      <c r="R4354" s="27"/>
    </row>
    <row r="4355" spans="13:18" x14ac:dyDescent="0.25">
      <c r="M4355" s="27"/>
      <c r="O4355" s="27"/>
      <c r="R4355" s="27"/>
    </row>
    <row r="4356" spans="13:18" x14ac:dyDescent="0.25">
      <c r="M4356" s="27"/>
      <c r="O4356" s="27"/>
      <c r="R4356" s="27"/>
    </row>
    <row r="4357" spans="13:18" x14ac:dyDescent="0.25">
      <c r="M4357" s="27"/>
      <c r="O4357" s="27"/>
      <c r="R4357" s="27"/>
    </row>
    <row r="4358" spans="13:18" x14ac:dyDescent="0.25">
      <c r="M4358" s="27"/>
      <c r="O4358" s="27"/>
      <c r="R4358" s="27"/>
    </row>
    <row r="4359" spans="13:18" x14ac:dyDescent="0.25">
      <c r="M4359" s="27"/>
      <c r="O4359" s="27"/>
      <c r="R4359" s="27"/>
    </row>
    <row r="4360" spans="13:18" x14ac:dyDescent="0.25">
      <c r="M4360" s="27"/>
      <c r="O4360" s="27"/>
      <c r="R4360" s="27"/>
    </row>
    <row r="4361" spans="13:18" x14ac:dyDescent="0.25">
      <c r="M4361" s="27"/>
      <c r="O4361" s="27"/>
      <c r="R4361" s="27"/>
    </row>
    <row r="4362" spans="13:18" x14ac:dyDescent="0.25">
      <c r="M4362" s="27"/>
      <c r="O4362" s="27"/>
      <c r="R4362" s="27"/>
    </row>
    <row r="4363" spans="13:18" x14ac:dyDescent="0.25">
      <c r="M4363" s="27"/>
      <c r="O4363" s="27"/>
      <c r="R4363" s="27"/>
    </row>
    <row r="4364" spans="13:18" x14ac:dyDescent="0.25">
      <c r="M4364" s="27"/>
      <c r="O4364" s="27"/>
      <c r="R4364" s="27"/>
    </row>
    <row r="4365" spans="13:18" x14ac:dyDescent="0.25">
      <c r="M4365" s="27"/>
      <c r="O4365" s="27"/>
      <c r="R4365" s="27"/>
    </row>
    <row r="4366" spans="13:18" x14ac:dyDescent="0.25">
      <c r="M4366" s="27"/>
      <c r="O4366" s="27"/>
      <c r="R4366" s="27"/>
    </row>
    <row r="4367" spans="13:18" x14ac:dyDescent="0.25">
      <c r="M4367" s="27"/>
      <c r="O4367" s="27"/>
      <c r="R4367" s="27"/>
    </row>
    <row r="4368" spans="13:18" x14ac:dyDescent="0.25">
      <c r="M4368" s="27"/>
      <c r="O4368" s="27"/>
      <c r="R4368" s="27"/>
    </row>
    <row r="4369" spans="13:18" x14ac:dyDescent="0.25">
      <c r="M4369" s="27"/>
      <c r="O4369" s="27"/>
      <c r="R4369" s="27"/>
    </row>
    <row r="4370" spans="13:18" x14ac:dyDescent="0.25">
      <c r="M4370" s="27"/>
      <c r="O4370" s="27"/>
      <c r="R4370" s="27"/>
    </row>
    <row r="4371" spans="13:18" x14ac:dyDescent="0.25">
      <c r="M4371" s="27"/>
      <c r="O4371" s="27"/>
      <c r="R4371" s="27"/>
    </row>
    <row r="4372" spans="13:18" x14ac:dyDescent="0.25">
      <c r="M4372" s="27"/>
      <c r="O4372" s="27"/>
      <c r="R4372" s="27"/>
    </row>
    <row r="4373" spans="13:18" x14ac:dyDescent="0.25">
      <c r="M4373" s="27"/>
      <c r="O4373" s="27"/>
      <c r="R4373" s="27"/>
    </row>
    <row r="4374" spans="13:18" x14ac:dyDescent="0.25">
      <c r="M4374" s="27"/>
      <c r="O4374" s="27"/>
      <c r="R4374" s="27"/>
    </row>
    <row r="4375" spans="13:18" x14ac:dyDescent="0.25">
      <c r="M4375" s="27"/>
      <c r="O4375" s="27"/>
      <c r="R4375" s="27"/>
    </row>
    <row r="4376" spans="13:18" x14ac:dyDescent="0.25">
      <c r="M4376" s="27"/>
      <c r="O4376" s="27"/>
      <c r="R4376" s="27"/>
    </row>
    <row r="4377" spans="13:18" x14ac:dyDescent="0.25">
      <c r="M4377" s="27"/>
      <c r="O4377" s="27"/>
      <c r="R4377" s="27"/>
    </row>
    <row r="4378" spans="13:18" x14ac:dyDescent="0.25">
      <c r="M4378" s="27"/>
      <c r="O4378" s="27"/>
      <c r="R4378" s="27"/>
    </row>
    <row r="4379" spans="13:18" x14ac:dyDescent="0.25">
      <c r="M4379" s="27"/>
      <c r="O4379" s="27"/>
      <c r="R4379" s="27"/>
    </row>
    <row r="4380" spans="13:18" x14ac:dyDescent="0.25">
      <c r="M4380" s="27"/>
      <c r="O4380" s="27"/>
      <c r="R4380" s="27"/>
    </row>
    <row r="4381" spans="13:18" x14ac:dyDescent="0.25">
      <c r="M4381" s="27"/>
      <c r="O4381" s="27"/>
      <c r="R4381" s="27"/>
    </row>
    <row r="4382" spans="13:18" x14ac:dyDescent="0.25">
      <c r="M4382" s="27"/>
      <c r="O4382" s="27"/>
      <c r="R4382" s="27"/>
    </row>
    <row r="4383" spans="13:18" x14ac:dyDescent="0.25">
      <c r="M4383" s="27"/>
      <c r="O4383" s="27"/>
      <c r="R4383" s="27"/>
    </row>
    <row r="4384" spans="13:18" x14ac:dyDescent="0.25">
      <c r="M4384" s="27"/>
      <c r="O4384" s="27"/>
      <c r="R4384" s="27"/>
    </row>
    <row r="4385" spans="13:18" x14ac:dyDescent="0.25">
      <c r="M4385" s="27"/>
      <c r="O4385" s="27"/>
      <c r="R4385" s="27"/>
    </row>
    <row r="4386" spans="13:18" x14ac:dyDescent="0.25">
      <c r="M4386" s="27"/>
      <c r="O4386" s="27"/>
      <c r="R4386" s="27"/>
    </row>
    <row r="4387" spans="13:18" x14ac:dyDescent="0.25">
      <c r="M4387" s="27"/>
      <c r="O4387" s="27"/>
      <c r="R4387" s="27"/>
    </row>
    <row r="4388" spans="13:18" x14ac:dyDescent="0.25">
      <c r="M4388" s="27"/>
      <c r="O4388" s="27"/>
      <c r="R4388" s="27"/>
    </row>
    <row r="4389" spans="13:18" x14ac:dyDescent="0.25">
      <c r="M4389" s="27"/>
      <c r="O4389" s="27"/>
      <c r="R4389" s="27"/>
    </row>
    <row r="4390" spans="13:18" x14ac:dyDescent="0.25">
      <c r="M4390" s="27"/>
      <c r="O4390" s="27"/>
      <c r="R4390" s="27"/>
    </row>
    <row r="4391" spans="13:18" x14ac:dyDescent="0.25">
      <c r="M4391" s="27"/>
      <c r="O4391" s="27"/>
      <c r="R4391" s="27"/>
    </row>
    <row r="4392" spans="13:18" x14ac:dyDescent="0.25">
      <c r="M4392" s="27"/>
      <c r="O4392" s="27"/>
      <c r="R4392" s="27"/>
    </row>
    <row r="4393" spans="13:18" x14ac:dyDescent="0.25">
      <c r="M4393" s="27"/>
      <c r="O4393" s="27"/>
      <c r="R4393" s="27"/>
    </row>
    <row r="4394" spans="13:18" x14ac:dyDescent="0.25">
      <c r="M4394" s="27"/>
      <c r="O4394" s="27"/>
      <c r="R4394" s="27"/>
    </row>
    <row r="4395" spans="13:18" x14ac:dyDescent="0.25">
      <c r="M4395" s="27"/>
      <c r="O4395" s="27"/>
      <c r="R4395" s="27"/>
    </row>
    <row r="4396" spans="13:18" x14ac:dyDescent="0.25">
      <c r="M4396" s="27"/>
      <c r="O4396" s="27"/>
      <c r="R4396" s="27"/>
    </row>
    <row r="4397" spans="13:18" x14ac:dyDescent="0.25">
      <c r="M4397" s="27"/>
      <c r="O4397" s="27"/>
      <c r="R4397" s="27"/>
    </row>
    <row r="4398" spans="13:18" x14ac:dyDescent="0.25">
      <c r="M4398" s="27"/>
      <c r="O4398" s="27"/>
      <c r="R4398" s="27"/>
    </row>
    <row r="4399" spans="13:18" x14ac:dyDescent="0.25">
      <c r="M4399" s="27"/>
      <c r="O4399" s="27"/>
      <c r="R4399" s="27"/>
    </row>
    <row r="4400" spans="13:18" x14ac:dyDescent="0.25">
      <c r="M4400" s="27"/>
      <c r="O4400" s="27"/>
      <c r="R4400" s="27"/>
    </row>
    <row r="4401" spans="13:18" x14ac:dyDescent="0.25">
      <c r="M4401" s="27"/>
      <c r="O4401" s="27"/>
      <c r="R4401" s="27"/>
    </row>
    <row r="4402" spans="13:18" x14ac:dyDescent="0.25">
      <c r="M4402" s="27"/>
      <c r="O4402" s="27"/>
      <c r="R4402" s="27"/>
    </row>
    <row r="4403" spans="13:18" x14ac:dyDescent="0.25">
      <c r="M4403" s="27"/>
      <c r="O4403" s="27"/>
      <c r="R4403" s="27"/>
    </row>
    <row r="4404" spans="13:18" x14ac:dyDescent="0.25">
      <c r="M4404" s="27"/>
      <c r="O4404" s="27"/>
      <c r="R4404" s="27"/>
    </row>
    <row r="4405" spans="13:18" x14ac:dyDescent="0.25">
      <c r="M4405" s="27"/>
      <c r="O4405" s="27"/>
      <c r="R4405" s="27"/>
    </row>
    <row r="4406" spans="13:18" x14ac:dyDescent="0.25">
      <c r="M4406" s="27"/>
      <c r="O4406" s="27"/>
      <c r="R4406" s="27"/>
    </row>
    <row r="4407" spans="13:18" x14ac:dyDescent="0.25">
      <c r="M4407" s="27"/>
      <c r="O4407" s="27"/>
      <c r="R4407" s="27"/>
    </row>
    <row r="4408" spans="13:18" x14ac:dyDescent="0.25">
      <c r="M4408" s="27"/>
      <c r="O4408" s="27"/>
      <c r="R4408" s="27"/>
    </row>
    <row r="4409" spans="13:18" x14ac:dyDescent="0.25">
      <c r="M4409" s="27"/>
      <c r="O4409" s="27"/>
      <c r="R4409" s="27"/>
    </row>
    <row r="4410" spans="13:18" x14ac:dyDescent="0.25">
      <c r="M4410" s="27"/>
      <c r="O4410" s="27"/>
      <c r="R4410" s="27"/>
    </row>
    <row r="4411" spans="13:18" x14ac:dyDescent="0.25">
      <c r="M4411" s="27"/>
      <c r="O4411" s="27"/>
      <c r="R4411" s="27"/>
    </row>
    <row r="4412" spans="13:18" x14ac:dyDescent="0.25">
      <c r="M4412" s="27"/>
      <c r="O4412" s="27"/>
      <c r="R4412" s="27"/>
    </row>
    <row r="4413" spans="13:18" x14ac:dyDescent="0.25">
      <c r="M4413" s="27"/>
      <c r="O4413" s="27"/>
      <c r="R4413" s="27"/>
    </row>
    <row r="4414" spans="13:18" x14ac:dyDescent="0.25">
      <c r="M4414" s="27"/>
      <c r="O4414" s="27"/>
      <c r="R4414" s="27"/>
    </row>
    <row r="4415" spans="13:18" x14ac:dyDescent="0.25">
      <c r="M4415" s="27"/>
      <c r="O4415" s="27"/>
      <c r="R4415" s="27"/>
    </row>
    <row r="4416" spans="13:18" x14ac:dyDescent="0.25">
      <c r="M4416" s="27"/>
      <c r="O4416" s="27"/>
      <c r="R4416" s="27"/>
    </row>
    <row r="4417" spans="13:18" x14ac:dyDescent="0.25">
      <c r="M4417" s="27"/>
      <c r="O4417" s="27"/>
      <c r="R4417" s="27"/>
    </row>
    <row r="4418" spans="13:18" x14ac:dyDescent="0.25">
      <c r="M4418" s="27"/>
      <c r="O4418" s="27"/>
      <c r="R4418" s="27"/>
    </row>
    <row r="4419" spans="13:18" x14ac:dyDescent="0.25">
      <c r="M4419" s="27"/>
      <c r="O4419" s="27"/>
      <c r="R4419" s="27"/>
    </row>
    <row r="4420" spans="13:18" x14ac:dyDescent="0.25">
      <c r="M4420" s="27"/>
      <c r="O4420" s="27"/>
      <c r="R4420" s="27"/>
    </row>
    <row r="4421" spans="13:18" x14ac:dyDescent="0.25">
      <c r="M4421" s="27"/>
      <c r="O4421" s="27"/>
      <c r="R4421" s="27"/>
    </row>
    <row r="4422" spans="13:18" x14ac:dyDescent="0.25">
      <c r="M4422" s="27"/>
      <c r="O4422" s="27"/>
      <c r="R4422" s="27"/>
    </row>
    <row r="4423" spans="13:18" x14ac:dyDescent="0.25">
      <c r="M4423" s="27"/>
      <c r="O4423" s="27"/>
      <c r="R4423" s="27"/>
    </row>
    <row r="4424" spans="13:18" x14ac:dyDescent="0.25">
      <c r="M4424" s="27"/>
      <c r="O4424" s="27"/>
      <c r="R4424" s="27"/>
    </row>
    <row r="4425" spans="13:18" x14ac:dyDescent="0.25">
      <c r="M4425" s="27"/>
      <c r="O4425" s="27"/>
      <c r="R4425" s="27"/>
    </row>
    <row r="4426" spans="13:18" x14ac:dyDescent="0.25">
      <c r="M4426" s="27"/>
      <c r="O4426" s="27"/>
      <c r="R4426" s="27"/>
    </row>
    <row r="4427" spans="13:18" x14ac:dyDescent="0.25">
      <c r="M4427" s="27"/>
      <c r="O4427" s="27"/>
      <c r="R4427" s="27"/>
    </row>
    <row r="4428" spans="13:18" x14ac:dyDescent="0.25">
      <c r="M4428" s="27"/>
      <c r="O4428" s="27"/>
      <c r="R4428" s="27"/>
    </row>
    <row r="4429" spans="13:18" x14ac:dyDescent="0.25">
      <c r="M4429" s="27"/>
      <c r="O4429" s="27"/>
      <c r="R4429" s="27"/>
    </row>
    <row r="4430" spans="13:18" x14ac:dyDescent="0.25">
      <c r="M4430" s="27"/>
      <c r="O4430" s="27"/>
      <c r="R4430" s="27"/>
    </row>
    <row r="4431" spans="13:18" x14ac:dyDescent="0.25">
      <c r="M4431" s="27"/>
      <c r="O4431" s="27"/>
      <c r="R4431" s="27"/>
    </row>
    <row r="4432" spans="13:18" x14ac:dyDescent="0.25">
      <c r="M4432" s="27"/>
      <c r="O4432" s="27"/>
      <c r="R4432" s="27"/>
    </row>
    <row r="4433" spans="13:18" x14ac:dyDescent="0.25">
      <c r="M4433" s="27"/>
      <c r="O4433" s="27"/>
      <c r="R4433" s="27"/>
    </row>
    <row r="4434" spans="13:18" x14ac:dyDescent="0.25">
      <c r="M4434" s="27"/>
      <c r="O4434" s="27"/>
      <c r="R4434" s="27"/>
    </row>
    <row r="4435" spans="13:18" x14ac:dyDescent="0.25">
      <c r="M4435" s="27"/>
      <c r="O4435" s="27"/>
      <c r="R4435" s="27"/>
    </row>
    <row r="4436" spans="13:18" x14ac:dyDescent="0.25">
      <c r="M4436" s="27"/>
      <c r="O4436" s="27"/>
      <c r="R4436" s="27"/>
    </row>
    <row r="4437" spans="13:18" x14ac:dyDescent="0.25">
      <c r="M4437" s="27"/>
      <c r="O4437" s="27"/>
      <c r="R4437" s="27"/>
    </row>
    <row r="4438" spans="13:18" x14ac:dyDescent="0.25">
      <c r="M4438" s="27"/>
      <c r="O4438" s="27"/>
      <c r="R4438" s="27"/>
    </row>
    <row r="4439" spans="13:18" x14ac:dyDescent="0.25">
      <c r="M4439" s="27"/>
      <c r="O4439" s="27"/>
      <c r="R4439" s="27"/>
    </row>
    <row r="4440" spans="13:18" x14ac:dyDescent="0.25">
      <c r="M4440" s="27"/>
      <c r="O4440" s="27"/>
      <c r="R4440" s="27"/>
    </row>
    <row r="4441" spans="13:18" x14ac:dyDescent="0.25">
      <c r="M4441" s="27"/>
      <c r="O4441" s="27"/>
      <c r="R4441" s="27"/>
    </row>
    <row r="4442" spans="13:18" x14ac:dyDescent="0.25">
      <c r="M4442" s="27"/>
      <c r="O4442" s="27"/>
      <c r="R4442" s="27"/>
    </row>
    <row r="4443" spans="13:18" x14ac:dyDescent="0.25">
      <c r="M4443" s="27"/>
      <c r="O4443" s="27"/>
      <c r="R4443" s="27"/>
    </row>
    <row r="4444" spans="13:18" x14ac:dyDescent="0.25">
      <c r="M4444" s="27"/>
      <c r="O4444" s="27"/>
      <c r="R4444" s="27"/>
    </row>
    <row r="4445" spans="13:18" x14ac:dyDescent="0.25">
      <c r="M4445" s="27"/>
      <c r="O4445" s="27"/>
      <c r="R4445" s="27"/>
    </row>
    <row r="4446" spans="13:18" x14ac:dyDescent="0.25">
      <c r="M4446" s="27"/>
      <c r="O4446" s="27"/>
      <c r="R4446" s="27"/>
    </row>
    <row r="4447" spans="13:18" x14ac:dyDescent="0.25">
      <c r="M4447" s="27"/>
      <c r="O4447" s="27"/>
      <c r="R4447" s="27"/>
    </row>
    <row r="4448" spans="13:18" x14ac:dyDescent="0.25">
      <c r="M4448" s="27"/>
      <c r="O4448" s="27"/>
      <c r="R4448" s="27"/>
    </row>
    <row r="4449" spans="13:18" x14ac:dyDescent="0.25">
      <c r="M4449" s="27"/>
      <c r="O4449" s="27"/>
      <c r="R4449" s="27"/>
    </row>
    <row r="4450" spans="13:18" x14ac:dyDescent="0.25">
      <c r="M4450" s="27"/>
      <c r="O4450" s="27"/>
      <c r="R4450" s="27"/>
    </row>
    <row r="4451" spans="13:18" x14ac:dyDescent="0.25">
      <c r="M4451" s="27"/>
      <c r="O4451" s="27"/>
      <c r="R4451" s="27"/>
    </row>
    <row r="4452" spans="13:18" x14ac:dyDescent="0.25">
      <c r="M4452" s="27"/>
      <c r="O4452" s="27"/>
      <c r="R4452" s="27"/>
    </row>
    <row r="4453" spans="13:18" x14ac:dyDescent="0.25">
      <c r="M4453" s="27"/>
      <c r="O4453" s="27"/>
      <c r="R4453" s="27"/>
    </row>
    <row r="4454" spans="13:18" x14ac:dyDescent="0.25">
      <c r="M4454" s="27"/>
      <c r="O4454" s="27"/>
      <c r="R4454" s="27"/>
    </row>
    <row r="4455" spans="13:18" x14ac:dyDescent="0.25">
      <c r="M4455" s="27"/>
      <c r="O4455" s="27"/>
      <c r="R4455" s="27"/>
    </row>
    <row r="4456" spans="13:18" x14ac:dyDescent="0.25">
      <c r="M4456" s="27"/>
      <c r="O4456" s="27"/>
      <c r="R4456" s="27"/>
    </row>
    <row r="4457" spans="13:18" x14ac:dyDescent="0.25">
      <c r="M4457" s="27"/>
      <c r="O4457" s="27"/>
      <c r="R4457" s="27"/>
    </row>
    <row r="4458" spans="13:18" x14ac:dyDescent="0.25">
      <c r="M4458" s="27"/>
      <c r="O4458" s="27"/>
      <c r="R4458" s="27"/>
    </row>
    <row r="4459" spans="13:18" x14ac:dyDescent="0.25">
      <c r="M4459" s="27"/>
      <c r="O4459" s="27"/>
      <c r="R4459" s="27"/>
    </row>
    <row r="4460" spans="13:18" x14ac:dyDescent="0.25">
      <c r="M4460" s="27"/>
      <c r="O4460" s="27"/>
      <c r="R4460" s="27"/>
    </row>
    <row r="4461" spans="13:18" x14ac:dyDescent="0.25">
      <c r="M4461" s="27"/>
      <c r="O4461" s="27"/>
      <c r="R4461" s="27"/>
    </row>
    <row r="4462" spans="13:18" x14ac:dyDescent="0.25">
      <c r="M4462" s="27"/>
      <c r="O4462" s="27"/>
      <c r="R4462" s="27"/>
    </row>
    <row r="4463" spans="13:18" x14ac:dyDescent="0.25">
      <c r="M4463" s="27"/>
      <c r="O4463" s="27"/>
      <c r="R4463" s="27"/>
    </row>
    <row r="4464" spans="13:18" x14ac:dyDescent="0.25">
      <c r="M4464" s="27"/>
      <c r="O4464" s="27"/>
      <c r="R4464" s="27"/>
    </row>
    <row r="4465" spans="13:18" x14ac:dyDescent="0.25">
      <c r="M4465" s="27"/>
      <c r="O4465" s="27"/>
      <c r="R4465" s="27"/>
    </row>
    <row r="4466" spans="13:18" x14ac:dyDescent="0.25">
      <c r="M4466" s="27"/>
      <c r="O4466" s="27"/>
      <c r="R4466" s="27"/>
    </row>
    <row r="4467" spans="13:18" x14ac:dyDescent="0.25">
      <c r="M4467" s="27"/>
      <c r="O4467" s="27"/>
      <c r="R4467" s="27"/>
    </row>
    <row r="4468" spans="13:18" x14ac:dyDescent="0.25">
      <c r="M4468" s="27"/>
      <c r="O4468" s="27"/>
      <c r="R4468" s="27"/>
    </row>
    <row r="4469" spans="13:18" x14ac:dyDescent="0.25">
      <c r="M4469" s="27"/>
      <c r="O4469" s="27"/>
      <c r="R4469" s="27"/>
    </row>
    <row r="4470" spans="13:18" x14ac:dyDescent="0.25">
      <c r="M4470" s="27"/>
      <c r="O4470" s="27"/>
      <c r="R4470" s="27"/>
    </row>
    <row r="4471" spans="13:18" x14ac:dyDescent="0.25">
      <c r="M4471" s="27"/>
      <c r="O4471" s="27"/>
      <c r="R4471" s="27"/>
    </row>
    <row r="4472" spans="13:18" x14ac:dyDescent="0.25">
      <c r="M4472" s="27"/>
      <c r="O4472" s="27"/>
      <c r="R4472" s="27"/>
    </row>
    <row r="4473" spans="13:18" x14ac:dyDescent="0.25">
      <c r="M4473" s="27"/>
      <c r="O4473" s="27"/>
      <c r="R4473" s="27"/>
    </row>
    <row r="4474" spans="13:18" x14ac:dyDescent="0.25">
      <c r="M4474" s="27"/>
      <c r="O4474" s="27"/>
      <c r="R4474" s="27"/>
    </row>
    <row r="4475" spans="13:18" x14ac:dyDescent="0.25">
      <c r="M4475" s="27"/>
      <c r="O4475" s="27"/>
      <c r="R4475" s="27"/>
    </row>
    <row r="4476" spans="13:18" x14ac:dyDescent="0.25">
      <c r="M4476" s="27"/>
      <c r="O4476" s="27"/>
      <c r="R4476" s="27"/>
    </row>
    <row r="4477" spans="13:18" x14ac:dyDescent="0.25">
      <c r="M4477" s="27"/>
      <c r="O4477" s="27"/>
      <c r="R4477" s="27"/>
    </row>
    <row r="4478" spans="13:18" x14ac:dyDescent="0.25">
      <c r="M4478" s="27"/>
      <c r="O4478" s="27"/>
      <c r="R4478" s="27"/>
    </row>
    <row r="4479" spans="13:18" x14ac:dyDescent="0.25">
      <c r="M4479" s="27"/>
      <c r="O4479" s="27"/>
      <c r="R4479" s="27"/>
    </row>
    <row r="4480" spans="13:18" x14ac:dyDescent="0.25">
      <c r="M4480" s="27"/>
      <c r="O4480" s="27"/>
      <c r="R4480" s="27"/>
    </row>
    <row r="4481" spans="13:18" x14ac:dyDescent="0.25">
      <c r="M4481" s="27"/>
      <c r="O4481" s="27"/>
      <c r="R4481" s="27"/>
    </row>
    <row r="4482" spans="13:18" x14ac:dyDescent="0.25">
      <c r="M4482" s="27"/>
      <c r="O4482" s="27"/>
      <c r="R4482" s="27"/>
    </row>
    <row r="4483" spans="13:18" x14ac:dyDescent="0.25">
      <c r="M4483" s="27"/>
      <c r="O4483" s="27"/>
      <c r="R4483" s="27"/>
    </row>
    <row r="4484" spans="13:18" x14ac:dyDescent="0.25">
      <c r="M4484" s="27"/>
      <c r="O4484" s="27"/>
      <c r="R4484" s="27"/>
    </row>
    <row r="4485" spans="13:18" x14ac:dyDescent="0.25">
      <c r="M4485" s="27"/>
      <c r="O4485" s="27"/>
      <c r="R4485" s="27"/>
    </row>
    <row r="4486" spans="13:18" x14ac:dyDescent="0.25">
      <c r="M4486" s="27"/>
      <c r="O4486" s="27"/>
      <c r="R4486" s="27"/>
    </row>
    <row r="4487" spans="13:18" x14ac:dyDescent="0.25">
      <c r="M4487" s="27"/>
      <c r="O4487" s="27"/>
      <c r="R4487" s="27"/>
    </row>
    <row r="4488" spans="13:18" x14ac:dyDescent="0.25">
      <c r="M4488" s="27"/>
      <c r="O4488" s="27"/>
      <c r="R4488" s="27"/>
    </row>
    <row r="4489" spans="13:18" x14ac:dyDescent="0.25">
      <c r="M4489" s="27"/>
      <c r="O4489" s="27"/>
      <c r="R4489" s="27"/>
    </row>
    <row r="4490" spans="13:18" x14ac:dyDescent="0.25">
      <c r="M4490" s="27"/>
      <c r="O4490" s="27"/>
      <c r="R4490" s="27"/>
    </row>
    <row r="4491" spans="13:18" x14ac:dyDescent="0.25">
      <c r="M4491" s="27"/>
      <c r="O4491" s="27"/>
      <c r="R4491" s="27"/>
    </row>
    <row r="4492" spans="13:18" x14ac:dyDescent="0.25">
      <c r="M4492" s="27"/>
      <c r="O4492" s="27"/>
      <c r="R4492" s="27"/>
    </row>
    <row r="4493" spans="13:18" x14ac:dyDescent="0.25">
      <c r="M4493" s="27"/>
      <c r="O4493" s="27"/>
      <c r="R4493" s="27"/>
    </row>
    <row r="4494" spans="13:18" x14ac:dyDescent="0.25">
      <c r="M4494" s="27"/>
      <c r="O4494" s="27"/>
      <c r="R4494" s="27"/>
    </row>
    <row r="4495" spans="13:18" x14ac:dyDescent="0.25">
      <c r="M4495" s="27"/>
      <c r="O4495" s="27"/>
      <c r="R4495" s="27"/>
    </row>
    <row r="4496" spans="13:18" x14ac:dyDescent="0.25">
      <c r="M4496" s="27"/>
      <c r="O4496" s="27"/>
      <c r="R4496" s="27"/>
    </row>
    <row r="4497" spans="13:18" x14ac:dyDescent="0.25">
      <c r="M4497" s="27"/>
      <c r="O4497" s="27"/>
      <c r="R4497" s="27"/>
    </row>
    <row r="4498" spans="13:18" x14ac:dyDescent="0.25">
      <c r="M4498" s="27"/>
      <c r="O4498" s="27"/>
      <c r="R4498" s="27"/>
    </row>
    <row r="4499" spans="13:18" x14ac:dyDescent="0.25">
      <c r="M4499" s="27"/>
      <c r="O4499" s="27"/>
      <c r="R4499" s="27"/>
    </row>
    <row r="4500" spans="13:18" x14ac:dyDescent="0.25">
      <c r="M4500" s="27"/>
      <c r="O4500" s="27"/>
      <c r="R4500" s="27"/>
    </row>
    <row r="4501" spans="13:18" x14ac:dyDescent="0.25">
      <c r="M4501" s="27"/>
      <c r="O4501" s="27"/>
      <c r="R4501" s="27"/>
    </row>
    <row r="4502" spans="13:18" x14ac:dyDescent="0.25">
      <c r="M4502" s="27"/>
      <c r="O4502" s="27"/>
      <c r="R4502" s="27"/>
    </row>
    <row r="4503" spans="13:18" x14ac:dyDescent="0.25">
      <c r="M4503" s="27"/>
      <c r="O4503" s="27"/>
      <c r="R4503" s="27"/>
    </row>
    <row r="4504" spans="13:18" x14ac:dyDescent="0.25">
      <c r="M4504" s="27"/>
      <c r="O4504" s="27"/>
      <c r="R4504" s="27"/>
    </row>
    <row r="4505" spans="13:18" x14ac:dyDescent="0.25">
      <c r="M4505" s="27"/>
      <c r="O4505" s="27"/>
      <c r="R4505" s="27"/>
    </row>
    <row r="4506" spans="13:18" x14ac:dyDescent="0.25">
      <c r="M4506" s="27"/>
      <c r="O4506" s="27"/>
      <c r="R4506" s="27"/>
    </row>
    <row r="4507" spans="13:18" x14ac:dyDescent="0.25">
      <c r="M4507" s="27"/>
      <c r="O4507" s="27"/>
      <c r="R4507" s="27"/>
    </row>
    <row r="4508" spans="13:18" x14ac:dyDescent="0.25">
      <c r="M4508" s="27"/>
      <c r="O4508" s="27"/>
      <c r="R4508" s="27"/>
    </row>
    <row r="4509" spans="13:18" x14ac:dyDescent="0.25">
      <c r="M4509" s="27"/>
      <c r="O4509" s="27"/>
      <c r="R4509" s="27"/>
    </row>
    <row r="4510" spans="13:18" x14ac:dyDescent="0.25">
      <c r="M4510" s="27"/>
      <c r="O4510" s="27"/>
      <c r="R4510" s="27"/>
    </row>
    <row r="4511" spans="13:18" x14ac:dyDescent="0.25">
      <c r="M4511" s="27"/>
      <c r="O4511" s="27"/>
      <c r="R4511" s="27"/>
    </row>
    <row r="4512" spans="13:18" x14ac:dyDescent="0.25">
      <c r="M4512" s="27"/>
      <c r="O4512" s="27"/>
      <c r="R4512" s="27"/>
    </row>
    <row r="4513" spans="13:18" x14ac:dyDescent="0.25">
      <c r="M4513" s="27"/>
      <c r="O4513" s="27"/>
      <c r="R4513" s="27"/>
    </row>
    <row r="4514" spans="13:18" x14ac:dyDescent="0.25">
      <c r="M4514" s="27"/>
      <c r="O4514" s="27"/>
      <c r="R4514" s="27"/>
    </row>
    <row r="4515" spans="13:18" x14ac:dyDescent="0.25">
      <c r="M4515" s="27"/>
      <c r="O4515" s="27"/>
      <c r="R4515" s="27"/>
    </row>
    <row r="4516" spans="13:18" x14ac:dyDescent="0.25">
      <c r="M4516" s="27"/>
      <c r="O4516" s="27"/>
      <c r="R4516" s="27"/>
    </row>
    <row r="4517" spans="13:18" x14ac:dyDescent="0.25">
      <c r="M4517" s="27"/>
      <c r="O4517" s="27"/>
      <c r="R4517" s="27"/>
    </row>
    <row r="4518" spans="13:18" x14ac:dyDescent="0.25">
      <c r="M4518" s="27"/>
      <c r="O4518" s="27"/>
      <c r="R4518" s="27"/>
    </row>
    <row r="4519" spans="13:18" x14ac:dyDescent="0.25">
      <c r="M4519" s="27"/>
      <c r="O4519" s="27"/>
      <c r="R4519" s="27"/>
    </row>
    <row r="4520" spans="13:18" x14ac:dyDescent="0.25">
      <c r="M4520" s="27"/>
      <c r="O4520" s="27"/>
      <c r="R4520" s="27"/>
    </row>
    <row r="4521" spans="13:18" x14ac:dyDescent="0.25">
      <c r="M4521" s="27"/>
      <c r="O4521" s="27"/>
      <c r="R4521" s="27"/>
    </row>
    <row r="4522" spans="13:18" x14ac:dyDescent="0.25">
      <c r="M4522" s="27"/>
      <c r="O4522" s="27"/>
      <c r="R4522" s="27"/>
    </row>
    <row r="4523" spans="13:18" x14ac:dyDescent="0.25">
      <c r="M4523" s="27"/>
      <c r="O4523" s="27"/>
      <c r="R4523" s="27"/>
    </row>
    <row r="4524" spans="13:18" x14ac:dyDescent="0.25">
      <c r="M4524" s="27"/>
      <c r="O4524" s="27"/>
      <c r="R4524" s="27"/>
    </row>
    <row r="4525" spans="13:18" x14ac:dyDescent="0.25">
      <c r="M4525" s="27"/>
      <c r="O4525" s="27"/>
      <c r="R4525" s="27"/>
    </row>
    <row r="4526" spans="13:18" x14ac:dyDescent="0.25">
      <c r="M4526" s="27"/>
      <c r="O4526" s="27"/>
      <c r="R4526" s="27"/>
    </row>
    <row r="4527" spans="13:18" x14ac:dyDescent="0.25">
      <c r="M4527" s="27"/>
      <c r="O4527" s="27"/>
      <c r="R4527" s="27"/>
    </row>
    <row r="4528" spans="13:18" x14ac:dyDescent="0.25">
      <c r="M4528" s="27"/>
      <c r="O4528" s="27"/>
      <c r="R4528" s="27"/>
    </row>
    <row r="4529" spans="13:18" x14ac:dyDescent="0.25">
      <c r="M4529" s="27"/>
      <c r="O4529" s="27"/>
      <c r="R4529" s="27"/>
    </row>
    <row r="4530" spans="13:18" x14ac:dyDescent="0.25">
      <c r="M4530" s="27"/>
      <c r="O4530" s="27"/>
      <c r="R4530" s="27"/>
    </row>
    <row r="4531" spans="13:18" x14ac:dyDescent="0.25">
      <c r="M4531" s="27"/>
      <c r="O4531" s="27"/>
      <c r="R4531" s="27"/>
    </row>
    <row r="4532" spans="13:18" x14ac:dyDescent="0.25">
      <c r="M4532" s="27"/>
      <c r="O4532" s="27"/>
      <c r="R4532" s="27"/>
    </row>
    <row r="4533" spans="13:18" x14ac:dyDescent="0.25">
      <c r="M4533" s="27"/>
      <c r="O4533" s="27"/>
      <c r="R4533" s="27"/>
    </row>
    <row r="4534" spans="13:18" x14ac:dyDescent="0.25">
      <c r="M4534" s="27"/>
      <c r="O4534" s="27"/>
      <c r="R4534" s="27"/>
    </row>
    <row r="4535" spans="13:18" x14ac:dyDescent="0.25">
      <c r="M4535" s="27"/>
      <c r="O4535" s="27"/>
      <c r="R4535" s="27"/>
    </row>
    <row r="4536" spans="13:18" x14ac:dyDescent="0.25">
      <c r="M4536" s="27"/>
      <c r="O4536" s="27"/>
      <c r="R4536" s="27"/>
    </row>
    <row r="4537" spans="13:18" x14ac:dyDescent="0.25">
      <c r="M4537" s="27"/>
      <c r="O4537" s="27"/>
      <c r="R4537" s="27"/>
    </row>
    <row r="4538" spans="13:18" x14ac:dyDescent="0.25">
      <c r="M4538" s="27"/>
      <c r="O4538" s="27"/>
      <c r="R4538" s="27"/>
    </row>
    <row r="4539" spans="13:18" x14ac:dyDescent="0.25">
      <c r="M4539" s="27"/>
      <c r="O4539" s="27"/>
      <c r="R4539" s="27"/>
    </row>
    <row r="4540" spans="13:18" x14ac:dyDescent="0.25">
      <c r="M4540" s="27"/>
      <c r="O4540" s="27"/>
      <c r="R4540" s="27"/>
    </row>
    <row r="4541" spans="13:18" x14ac:dyDescent="0.25">
      <c r="M4541" s="27"/>
      <c r="O4541" s="27"/>
      <c r="R4541" s="27"/>
    </row>
    <row r="4542" spans="13:18" x14ac:dyDescent="0.25">
      <c r="M4542" s="27"/>
      <c r="O4542" s="27"/>
      <c r="R4542" s="27"/>
    </row>
    <row r="4543" spans="13:18" x14ac:dyDescent="0.25">
      <c r="M4543" s="27"/>
      <c r="O4543" s="27"/>
      <c r="R4543" s="27"/>
    </row>
    <row r="4544" spans="13:18" x14ac:dyDescent="0.25">
      <c r="M4544" s="27"/>
      <c r="O4544" s="27"/>
      <c r="R4544" s="27"/>
    </row>
    <row r="4545" spans="13:18" x14ac:dyDescent="0.25">
      <c r="M4545" s="27"/>
      <c r="O4545" s="27"/>
      <c r="R4545" s="27"/>
    </row>
    <row r="4546" spans="13:18" x14ac:dyDescent="0.25">
      <c r="M4546" s="27"/>
      <c r="O4546" s="27"/>
      <c r="R4546" s="27"/>
    </row>
    <row r="4547" spans="13:18" x14ac:dyDescent="0.25">
      <c r="M4547" s="27"/>
      <c r="O4547" s="27"/>
      <c r="R4547" s="27"/>
    </row>
    <row r="4548" spans="13:18" x14ac:dyDescent="0.25">
      <c r="M4548" s="27"/>
      <c r="O4548" s="27"/>
      <c r="R4548" s="27"/>
    </row>
    <row r="4549" spans="13:18" x14ac:dyDescent="0.25">
      <c r="M4549" s="27"/>
      <c r="O4549" s="27"/>
      <c r="R4549" s="27"/>
    </row>
    <row r="4550" spans="13:18" x14ac:dyDescent="0.25">
      <c r="M4550" s="27"/>
      <c r="O4550" s="27"/>
      <c r="R4550" s="27"/>
    </row>
    <row r="4551" spans="13:18" x14ac:dyDescent="0.25">
      <c r="M4551" s="27"/>
      <c r="O4551" s="27"/>
      <c r="R4551" s="27"/>
    </row>
    <row r="4552" spans="13:18" x14ac:dyDescent="0.25">
      <c r="M4552" s="27"/>
      <c r="O4552" s="27"/>
      <c r="R4552" s="27"/>
    </row>
    <row r="4553" spans="13:18" x14ac:dyDescent="0.25">
      <c r="M4553" s="27"/>
      <c r="O4553" s="27"/>
      <c r="R4553" s="27"/>
    </row>
    <row r="4554" spans="13:18" x14ac:dyDescent="0.25">
      <c r="M4554" s="27"/>
      <c r="O4554" s="27"/>
      <c r="R4554" s="27"/>
    </row>
    <row r="4555" spans="13:18" x14ac:dyDescent="0.25">
      <c r="M4555" s="27"/>
      <c r="O4555" s="27"/>
      <c r="R4555" s="27"/>
    </row>
    <row r="4556" spans="13:18" x14ac:dyDescent="0.25">
      <c r="M4556" s="27"/>
      <c r="O4556" s="27"/>
      <c r="R4556" s="27"/>
    </row>
    <row r="4557" spans="13:18" x14ac:dyDescent="0.25">
      <c r="M4557" s="27"/>
      <c r="O4557" s="27"/>
      <c r="R4557" s="27"/>
    </row>
    <row r="4558" spans="13:18" x14ac:dyDescent="0.25">
      <c r="M4558" s="27"/>
      <c r="O4558" s="27"/>
      <c r="R4558" s="27"/>
    </row>
    <row r="4559" spans="13:18" x14ac:dyDescent="0.25">
      <c r="M4559" s="27"/>
      <c r="O4559" s="27"/>
      <c r="R4559" s="27"/>
    </row>
    <row r="4560" spans="13:18" x14ac:dyDescent="0.25">
      <c r="M4560" s="27"/>
      <c r="O4560" s="27"/>
      <c r="R4560" s="27"/>
    </row>
    <row r="4561" spans="13:18" x14ac:dyDescent="0.25">
      <c r="M4561" s="27"/>
      <c r="O4561" s="27"/>
      <c r="R4561" s="27"/>
    </row>
    <row r="4562" spans="13:18" x14ac:dyDescent="0.25">
      <c r="M4562" s="27"/>
      <c r="O4562" s="27"/>
      <c r="R4562" s="27"/>
    </row>
    <row r="4563" spans="13:18" x14ac:dyDescent="0.25">
      <c r="M4563" s="27"/>
      <c r="O4563" s="27"/>
      <c r="R4563" s="27"/>
    </row>
    <row r="4564" spans="13:18" x14ac:dyDescent="0.25">
      <c r="M4564" s="27"/>
      <c r="O4564" s="27"/>
      <c r="R4564" s="27"/>
    </row>
    <row r="4565" spans="13:18" x14ac:dyDescent="0.25">
      <c r="M4565" s="27"/>
      <c r="O4565" s="27"/>
      <c r="R4565" s="27"/>
    </row>
    <row r="4566" spans="13:18" x14ac:dyDescent="0.25">
      <c r="M4566" s="27"/>
      <c r="O4566" s="27"/>
      <c r="R4566" s="27"/>
    </row>
    <row r="4567" spans="13:18" x14ac:dyDescent="0.25">
      <c r="M4567" s="27"/>
      <c r="O4567" s="27"/>
      <c r="R4567" s="27"/>
    </row>
    <row r="4568" spans="13:18" x14ac:dyDescent="0.25">
      <c r="M4568" s="27"/>
      <c r="O4568" s="27"/>
      <c r="R4568" s="27"/>
    </row>
    <row r="4569" spans="13:18" x14ac:dyDescent="0.25">
      <c r="M4569" s="27"/>
      <c r="O4569" s="27"/>
      <c r="R4569" s="27"/>
    </row>
    <row r="4570" spans="13:18" x14ac:dyDescent="0.25">
      <c r="M4570" s="27"/>
      <c r="O4570" s="27"/>
      <c r="R4570" s="27"/>
    </row>
    <row r="4571" spans="13:18" x14ac:dyDescent="0.25">
      <c r="M4571" s="27"/>
      <c r="O4571" s="27"/>
      <c r="R4571" s="27"/>
    </row>
    <row r="4572" spans="13:18" x14ac:dyDescent="0.25">
      <c r="M4572" s="27"/>
      <c r="O4572" s="27"/>
      <c r="R4572" s="27"/>
    </row>
    <row r="4573" spans="13:18" x14ac:dyDescent="0.25">
      <c r="M4573" s="27"/>
      <c r="O4573" s="27"/>
      <c r="R4573" s="27"/>
    </row>
    <row r="4574" spans="13:18" x14ac:dyDescent="0.25">
      <c r="M4574" s="27"/>
      <c r="O4574" s="27"/>
      <c r="R4574" s="27"/>
    </row>
    <row r="4575" spans="13:18" x14ac:dyDescent="0.25">
      <c r="M4575" s="27"/>
      <c r="O4575" s="27"/>
      <c r="R4575" s="27"/>
    </row>
    <row r="4576" spans="13:18" x14ac:dyDescent="0.25">
      <c r="M4576" s="27"/>
      <c r="O4576" s="27"/>
      <c r="R4576" s="27"/>
    </row>
    <row r="4577" spans="13:18" x14ac:dyDescent="0.25">
      <c r="M4577" s="27"/>
      <c r="O4577" s="27"/>
      <c r="R4577" s="27"/>
    </row>
    <row r="4578" spans="13:18" x14ac:dyDescent="0.25">
      <c r="M4578" s="27"/>
      <c r="O4578" s="27"/>
      <c r="R4578" s="27"/>
    </row>
    <row r="4579" spans="13:18" x14ac:dyDescent="0.25">
      <c r="M4579" s="27"/>
      <c r="O4579" s="27"/>
      <c r="R4579" s="27"/>
    </row>
    <row r="4580" spans="13:18" x14ac:dyDescent="0.25">
      <c r="M4580" s="27"/>
      <c r="O4580" s="27"/>
      <c r="R4580" s="27"/>
    </row>
    <row r="4581" spans="13:18" x14ac:dyDescent="0.25">
      <c r="M4581" s="27"/>
      <c r="O4581" s="27"/>
      <c r="R4581" s="27"/>
    </row>
    <row r="4582" spans="13:18" x14ac:dyDescent="0.25">
      <c r="M4582" s="27"/>
      <c r="O4582" s="27"/>
      <c r="R4582" s="27"/>
    </row>
    <row r="4583" spans="13:18" x14ac:dyDescent="0.25">
      <c r="M4583" s="27"/>
      <c r="O4583" s="27"/>
      <c r="R4583" s="27"/>
    </row>
    <row r="4584" spans="13:18" x14ac:dyDescent="0.25">
      <c r="M4584" s="27"/>
      <c r="O4584" s="27"/>
      <c r="R4584" s="27"/>
    </row>
    <row r="4585" spans="13:18" x14ac:dyDescent="0.25">
      <c r="M4585" s="27"/>
      <c r="O4585" s="27"/>
      <c r="R4585" s="27"/>
    </row>
    <row r="4586" spans="13:18" x14ac:dyDescent="0.25">
      <c r="M4586" s="27"/>
      <c r="O4586" s="27"/>
      <c r="R4586" s="27"/>
    </row>
    <row r="4587" spans="13:18" x14ac:dyDescent="0.25">
      <c r="M4587" s="27"/>
      <c r="O4587" s="27"/>
      <c r="R4587" s="27"/>
    </row>
    <row r="4588" spans="13:18" x14ac:dyDescent="0.25">
      <c r="M4588" s="27"/>
      <c r="O4588" s="27"/>
      <c r="R4588" s="27"/>
    </row>
    <row r="4589" spans="13:18" x14ac:dyDescent="0.25">
      <c r="M4589" s="27"/>
      <c r="O4589" s="27"/>
      <c r="R4589" s="27"/>
    </row>
    <row r="4590" spans="13:18" x14ac:dyDescent="0.25">
      <c r="M4590" s="27"/>
      <c r="O4590" s="27"/>
      <c r="R4590" s="27"/>
    </row>
    <row r="4591" spans="13:18" x14ac:dyDescent="0.25">
      <c r="M4591" s="27"/>
      <c r="O4591" s="27"/>
      <c r="R4591" s="27"/>
    </row>
    <row r="4592" spans="13:18" x14ac:dyDescent="0.25">
      <c r="M4592" s="27"/>
      <c r="O4592" s="27"/>
      <c r="R4592" s="27"/>
    </row>
    <row r="4593" spans="13:18" x14ac:dyDescent="0.25">
      <c r="M4593" s="27"/>
      <c r="O4593" s="27"/>
      <c r="R4593" s="27"/>
    </row>
    <row r="4594" spans="13:18" x14ac:dyDescent="0.25">
      <c r="M4594" s="27"/>
      <c r="O4594" s="27"/>
      <c r="R4594" s="27"/>
    </row>
    <row r="4595" spans="13:18" x14ac:dyDescent="0.25">
      <c r="M4595" s="27"/>
      <c r="O4595" s="27"/>
      <c r="R4595" s="27"/>
    </row>
    <row r="4596" spans="13:18" x14ac:dyDescent="0.25">
      <c r="M4596" s="27"/>
      <c r="O4596" s="27"/>
      <c r="R4596" s="27"/>
    </row>
    <row r="4597" spans="13:18" x14ac:dyDescent="0.25">
      <c r="M4597" s="27"/>
      <c r="O4597" s="27"/>
      <c r="R4597" s="27"/>
    </row>
    <row r="4598" spans="13:18" x14ac:dyDescent="0.25">
      <c r="M4598" s="27"/>
      <c r="O4598" s="27"/>
      <c r="R4598" s="27"/>
    </row>
    <row r="4599" spans="13:18" x14ac:dyDescent="0.25">
      <c r="M4599" s="27"/>
      <c r="O4599" s="27"/>
      <c r="R4599" s="27"/>
    </row>
    <row r="4600" spans="13:18" x14ac:dyDescent="0.25">
      <c r="M4600" s="27"/>
      <c r="O4600" s="27"/>
      <c r="R4600" s="27"/>
    </row>
    <row r="4601" spans="13:18" x14ac:dyDescent="0.25">
      <c r="M4601" s="27"/>
      <c r="O4601" s="27"/>
      <c r="R4601" s="27"/>
    </row>
    <row r="4602" spans="13:18" x14ac:dyDescent="0.25">
      <c r="M4602" s="27"/>
      <c r="O4602" s="27"/>
      <c r="R4602" s="27"/>
    </row>
    <row r="4603" spans="13:18" x14ac:dyDescent="0.25">
      <c r="M4603" s="27"/>
      <c r="O4603" s="27"/>
      <c r="R4603" s="27"/>
    </row>
    <row r="4604" spans="13:18" x14ac:dyDescent="0.25">
      <c r="M4604" s="27"/>
      <c r="O4604" s="27"/>
      <c r="R4604" s="27"/>
    </row>
    <row r="4605" spans="13:18" x14ac:dyDescent="0.25">
      <c r="M4605" s="27"/>
      <c r="O4605" s="27"/>
      <c r="R4605" s="27"/>
    </row>
    <row r="4606" spans="13:18" x14ac:dyDescent="0.25">
      <c r="M4606" s="27"/>
      <c r="O4606" s="27"/>
      <c r="R4606" s="27"/>
    </row>
    <row r="4607" spans="13:18" x14ac:dyDescent="0.25">
      <c r="M4607" s="27"/>
      <c r="O4607" s="27"/>
      <c r="R4607" s="27"/>
    </row>
    <row r="4608" spans="13:18" x14ac:dyDescent="0.25">
      <c r="M4608" s="27"/>
      <c r="O4608" s="27"/>
      <c r="R4608" s="27"/>
    </row>
    <row r="4609" spans="13:18" x14ac:dyDescent="0.25">
      <c r="M4609" s="27"/>
      <c r="O4609" s="27"/>
      <c r="R4609" s="27"/>
    </row>
    <row r="4610" spans="13:18" x14ac:dyDescent="0.25">
      <c r="M4610" s="27"/>
      <c r="O4610" s="27"/>
      <c r="R4610" s="27"/>
    </row>
    <row r="4611" spans="13:18" x14ac:dyDescent="0.25">
      <c r="M4611" s="27"/>
      <c r="O4611" s="27"/>
      <c r="R4611" s="27"/>
    </row>
    <row r="4612" spans="13:18" x14ac:dyDescent="0.25">
      <c r="M4612" s="27"/>
      <c r="O4612" s="27"/>
      <c r="R4612" s="27"/>
    </row>
    <row r="4613" spans="13:18" x14ac:dyDescent="0.25">
      <c r="M4613" s="27"/>
      <c r="O4613" s="27"/>
      <c r="R4613" s="27"/>
    </row>
    <row r="4614" spans="13:18" x14ac:dyDescent="0.25">
      <c r="M4614" s="27"/>
      <c r="O4614" s="27"/>
      <c r="R4614" s="27"/>
    </row>
    <row r="4615" spans="13:18" x14ac:dyDescent="0.25">
      <c r="M4615" s="27"/>
      <c r="O4615" s="27"/>
      <c r="R4615" s="27"/>
    </row>
    <row r="4616" spans="13:18" x14ac:dyDescent="0.25">
      <c r="M4616" s="27"/>
      <c r="O4616" s="27"/>
      <c r="R4616" s="27"/>
    </row>
    <row r="4617" spans="13:18" x14ac:dyDescent="0.25">
      <c r="M4617" s="27"/>
      <c r="O4617" s="27"/>
      <c r="R4617" s="27"/>
    </row>
    <row r="4618" spans="13:18" x14ac:dyDescent="0.25">
      <c r="M4618" s="27"/>
      <c r="O4618" s="27"/>
      <c r="R4618" s="27"/>
    </row>
    <row r="4619" spans="13:18" x14ac:dyDescent="0.25">
      <c r="M4619" s="27"/>
      <c r="O4619" s="27"/>
      <c r="R4619" s="27"/>
    </row>
    <row r="4620" spans="13:18" x14ac:dyDescent="0.25">
      <c r="M4620" s="27"/>
      <c r="O4620" s="27"/>
      <c r="R4620" s="27"/>
    </row>
    <row r="4621" spans="13:18" x14ac:dyDescent="0.25">
      <c r="M4621" s="27"/>
      <c r="O4621" s="27"/>
      <c r="R4621" s="27"/>
    </row>
    <row r="4622" spans="13:18" x14ac:dyDescent="0.25">
      <c r="M4622" s="27"/>
      <c r="O4622" s="27"/>
      <c r="R4622" s="27"/>
    </row>
    <row r="4623" spans="13:18" x14ac:dyDescent="0.25">
      <c r="M4623" s="27"/>
      <c r="O4623" s="27"/>
      <c r="R4623" s="27"/>
    </row>
    <row r="4624" spans="13:18" x14ac:dyDescent="0.25">
      <c r="M4624" s="27"/>
      <c r="O4624" s="27"/>
      <c r="R4624" s="27"/>
    </row>
    <row r="4625" spans="13:18" x14ac:dyDescent="0.25">
      <c r="M4625" s="27"/>
      <c r="O4625" s="27"/>
      <c r="R4625" s="27"/>
    </row>
    <row r="4626" spans="13:18" x14ac:dyDescent="0.25">
      <c r="M4626" s="27"/>
      <c r="O4626" s="27"/>
      <c r="R4626" s="27"/>
    </row>
    <row r="4627" spans="13:18" x14ac:dyDescent="0.25">
      <c r="M4627" s="27"/>
      <c r="O4627" s="27"/>
      <c r="R4627" s="27"/>
    </row>
    <row r="4628" spans="13:18" x14ac:dyDescent="0.25">
      <c r="M4628" s="27"/>
      <c r="O4628" s="27"/>
      <c r="R4628" s="27"/>
    </row>
    <row r="4629" spans="13:18" x14ac:dyDescent="0.25">
      <c r="M4629" s="27"/>
      <c r="O4629" s="27"/>
      <c r="R4629" s="27"/>
    </row>
    <row r="4630" spans="13:18" x14ac:dyDescent="0.25">
      <c r="M4630" s="27"/>
      <c r="O4630" s="27"/>
      <c r="R4630" s="27"/>
    </row>
    <row r="4631" spans="13:18" x14ac:dyDescent="0.25">
      <c r="M4631" s="27"/>
      <c r="O4631" s="27"/>
      <c r="R4631" s="27"/>
    </row>
    <row r="4632" spans="13:18" x14ac:dyDescent="0.25">
      <c r="M4632" s="27"/>
      <c r="O4632" s="27"/>
      <c r="R4632" s="27"/>
    </row>
    <row r="4633" spans="13:18" x14ac:dyDescent="0.25">
      <c r="M4633" s="27"/>
      <c r="O4633" s="27"/>
      <c r="R4633" s="27"/>
    </row>
    <row r="4634" spans="13:18" x14ac:dyDescent="0.25">
      <c r="M4634" s="27"/>
      <c r="O4634" s="27"/>
      <c r="R4634" s="27"/>
    </row>
    <row r="4635" spans="13:18" x14ac:dyDescent="0.25">
      <c r="M4635" s="27"/>
      <c r="O4635" s="27"/>
      <c r="R4635" s="27"/>
    </row>
    <row r="4636" spans="13:18" x14ac:dyDescent="0.25">
      <c r="M4636" s="27"/>
      <c r="O4636" s="27"/>
      <c r="R4636" s="27"/>
    </row>
    <row r="4637" spans="13:18" x14ac:dyDescent="0.25">
      <c r="M4637" s="27"/>
      <c r="O4637" s="27"/>
      <c r="R4637" s="27"/>
    </row>
    <row r="4638" spans="13:18" x14ac:dyDescent="0.25">
      <c r="M4638" s="27"/>
      <c r="O4638" s="27"/>
      <c r="R4638" s="27"/>
    </row>
    <row r="4639" spans="13:18" x14ac:dyDescent="0.25">
      <c r="M4639" s="27"/>
      <c r="O4639" s="27"/>
      <c r="R4639" s="27"/>
    </row>
    <row r="4640" spans="13:18" x14ac:dyDescent="0.25">
      <c r="M4640" s="27"/>
      <c r="O4640" s="27"/>
      <c r="R4640" s="27"/>
    </row>
    <row r="4641" spans="13:18" x14ac:dyDescent="0.25">
      <c r="M4641" s="27"/>
      <c r="O4641" s="27"/>
      <c r="R4641" s="27"/>
    </row>
    <row r="4642" spans="13:18" x14ac:dyDescent="0.25">
      <c r="M4642" s="27"/>
      <c r="O4642" s="27"/>
      <c r="R4642" s="27"/>
    </row>
    <row r="4643" spans="13:18" x14ac:dyDescent="0.25">
      <c r="M4643" s="27"/>
      <c r="O4643" s="27"/>
      <c r="R4643" s="27"/>
    </row>
    <row r="4644" spans="13:18" x14ac:dyDescent="0.25">
      <c r="M4644" s="27"/>
      <c r="O4644" s="27"/>
      <c r="R4644" s="27"/>
    </row>
    <row r="4645" spans="13:18" x14ac:dyDescent="0.25">
      <c r="M4645" s="27"/>
      <c r="O4645" s="27"/>
      <c r="R4645" s="27"/>
    </row>
    <row r="4646" spans="13:18" x14ac:dyDescent="0.25">
      <c r="M4646" s="27"/>
      <c r="O4646" s="27"/>
      <c r="R4646" s="27"/>
    </row>
    <row r="4647" spans="13:18" x14ac:dyDescent="0.25">
      <c r="M4647" s="27"/>
      <c r="O4647" s="27"/>
      <c r="R4647" s="27"/>
    </row>
    <row r="4648" spans="13:18" x14ac:dyDescent="0.25">
      <c r="M4648" s="27"/>
      <c r="O4648" s="27"/>
      <c r="R4648" s="27"/>
    </row>
    <row r="4649" spans="13:18" x14ac:dyDescent="0.25">
      <c r="M4649" s="27"/>
      <c r="O4649" s="27"/>
      <c r="R4649" s="27"/>
    </row>
    <row r="4650" spans="13:18" x14ac:dyDescent="0.25">
      <c r="M4650" s="27"/>
      <c r="O4650" s="27"/>
      <c r="R4650" s="27"/>
    </row>
    <row r="4651" spans="13:18" x14ac:dyDescent="0.25">
      <c r="M4651" s="27"/>
      <c r="O4651" s="27"/>
      <c r="R4651" s="27"/>
    </row>
    <row r="4652" spans="13:18" x14ac:dyDescent="0.25">
      <c r="M4652" s="27"/>
      <c r="O4652" s="27"/>
      <c r="R4652" s="27"/>
    </row>
    <row r="4653" spans="13:18" x14ac:dyDescent="0.25">
      <c r="M4653" s="27"/>
      <c r="O4653" s="27"/>
      <c r="R4653" s="27"/>
    </row>
    <row r="4654" spans="13:18" x14ac:dyDescent="0.25">
      <c r="M4654" s="27"/>
      <c r="O4654" s="27"/>
      <c r="R4654" s="27"/>
    </row>
    <row r="4655" spans="13:18" x14ac:dyDescent="0.25">
      <c r="M4655" s="27"/>
      <c r="O4655" s="27"/>
      <c r="R4655" s="27"/>
    </row>
    <row r="4656" spans="13:18" x14ac:dyDescent="0.25">
      <c r="M4656" s="27"/>
      <c r="O4656" s="27"/>
      <c r="R4656" s="27"/>
    </row>
    <row r="4657" spans="13:18" x14ac:dyDescent="0.25">
      <c r="M4657" s="27"/>
      <c r="O4657" s="27"/>
      <c r="R4657" s="27"/>
    </row>
    <row r="4658" spans="13:18" x14ac:dyDescent="0.25">
      <c r="M4658" s="27"/>
      <c r="O4658" s="27"/>
      <c r="R4658" s="27"/>
    </row>
    <row r="4659" spans="13:18" x14ac:dyDescent="0.25">
      <c r="M4659" s="27"/>
      <c r="O4659" s="27"/>
      <c r="R4659" s="27"/>
    </row>
    <row r="4660" spans="13:18" x14ac:dyDescent="0.25">
      <c r="M4660" s="27"/>
      <c r="O4660" s="27"/>
      <c r="R4660" s="27"/>
    </row>
    <row r="4661" spans="13:18" x14ac:dyDescent="0.25">
      <c r="M4661" s="27"/>
      <c r="O4661" s="27"/>
      <c r="R4661" s="27"/>
    </row>
    <row r="4662" spans="13:18" x14ac:dyDescent="0.25">
      <c r="M4662" s="27"/>
      <c r="O4662" s="27"/>
      <c r="R4662" s="27"/>
    </row>
    <row r="4663" spans="13:18" x14ac:dyDescent="0.25">
      <c r="M4663" s="27"/>
      <c r="O4663" s="27"/>
      <c r="R4663" s="27"/>
    </row>
    <row r="4664" spans="13:18" x14ac:dyDescent="0.25">
      <c r="M4664" s="27"/>
      <c r="O4664" s="27"/>
      <c r="R4664" s="27"/>
    </row>
    <row r="4665" spans="13:18" x14ac:dyDescent="0.25">
      <c r="M4665" s="27"/>
      <c r="O4665" s="27"/>
      <c r="R4665" s="27"/>
    </row>
    <row r="4666" spans="13:18" x14ac:dyDescent="0.25">
      <c r="M4666" s="27"/>
      <c r="O4666" s="27"/>
      <c r="R4666" s="27"/>
    </row>
    <row r="4667" spans="13:18" x14ac:dyDescent="0.25">
      <c r="M4667" s="27"/>
      <c r="O4667" s="27"/>
      <c r="R4667" s="27"/>
    </row>
    <row r="4668" spans="13:18" x14ac:dyDescent="0.25">
      <c r="M4668" s="27"/>
      <c r="O4668" s="27"/>
      <c r="R4668" s="27"/>
    </row>
    <row r="4669" spans="13:18" x14ac:dyDescent="0.25">
      <c r="M4669" s="27"/>
      <c r="O4669" s="27"/>
      <c r="R4669" s="27"/>
    </row>
    <row r="4670" spans="13:18" x14ac:dyDescent="0.25">
      <c r="M4670" s="27"/>
      <c r="O4670" s="27"/>
      <c r="R4670" s="27"/>
    </row>
    <row r="4671" spans="13:18" x14ac:dyDescent="0.25">
      <c r="M4671" s="27"/>
      <c r="O4671" s="27"/>
      <c r="R4671" s="27"/>
    </row>
    <row r="4672" spans="13:18" x14ac:dyDescent="0.25">
      <c r="M4672" s="27"/>
      <c r="O4672" s="27"/>
      <c r="R4672" s="27"/>
    </row>
    <row r="4673" spans="13:18" x14ac:dyDescent="0.25">
      <c r="M4673" s="27"/>
      <c r="O4673" s="27"/>
      <c r="R4673" s="27"/>
    </row>
    <row r="4674" spans="13:18" x14ac:dyDescent="0.25">
      <c r="M4674" s="27"/>
      <c r="O4674" s="27"/>
      <c r="R4674" s="27"/>
    </row>
    <row r="4675" spans="13:18" x14ac:dyDescent="0.25">
      <c r="M4675" s="27"/>
      <c r="O4675" s="27"/>
      <c r="R4675" s="27"/>
    </row>
    <row r="4676" spans="13:18" x14ac:dyDescent="0.25">
      <c r="M4676" s="27"/>
      <c r="O4676" s="27"/>
      <c r="R4676" s="27"/>
    </row>
    <row r="4677" spans="13:18" x14ac:dyDescent="0.25">
      <c r="M4677" s="27"/>
      <c r="O4677" s="27"/>
      <c r="R4677" s="27"/>
    </row>
    <row r="4678" spans="13:18" x14ac:dyDescent="0.25">
      <c r="M4678" s="27"/>
      <c r="O4678" s="27"/>
      <c r="R4678" s="27"/>
    </row>
    <row r="4679" spans="13:18" x14ac:dyDescent="0.25">
      <c r="M4679" s="27"/>
      <c r="O4679" s="27"/>
      <c r="R4679" s="27"/>
    </row>
    <row r="4680" spans="13:18" x14ac:dyDescent="0.25">
      <c r="M4680" s="27"/>
      <c r="O4680" s="27"/>
      <c r="R4680" s="27"/>
    </row>
    <row r="4681" spans="13:18" x14ac:dyDescent="0.25">
      <c r="M4681" s="27"/>
      <c r="O4681" s="27"/>
      <c r="R4681" s="27"/>
    </row>
    <row r="4682" spans="13:18" x14ac:dyDescent="0.25">
      <c r="M4682" s="27"/>
      <c r="O4682" s="27"/>
      <c r="R4682" s="27"/>
    </row>
    <row r="4683" spans="13:18" x14ac:dyDescent="0.25">
      <c r="M4683" s="27"/>
      <c r="O4683" s="27"/>
      <c r="R4683" s="27"/>
    </row>
    <row r="4684" spans="13:18" x14ac:dyDescent="0.25">
      <c r="M4684" s="27"/>
      <c r="O4684" s="27"/>
      <c r="R4684" s="27"/>
    </row>
    <row r="4685" spans="13:18" x14ac:dyDescent="0.25">
      <c r="M4685" s="27"/>
      <c r="O4685" s="27"/>
      <c r="R4685" s="27"/>
    </row>
    <row r="4686" spans="13:18" x14ac:dyDescent="0.25">
      <c r="M4686" s="27"/>
      <c r="O4686" s="27"/>
      <c r="R4686" s="27"/>
    </row>
    <row r="4687" spans="13:18" x14ac:dyDescent="0.25">
      <c r="M4687" s="27"/>
      <c r="O4687" s="27"/>
      <c r="R4687" s="27"/>
    </row>
    <row r="4688" spans="13:18" x14ac:dyDescent="0.25">
      <c r="M4688" s="27"/>
      <c r="O4688" s="27"/>
      <c r="R4688" s="27"/>
    </row>
    <row r="4689" spans="13:18" x14ac:dyDescent="0.25">
      <c r="M4689" s="27"/>
      <c r="O4689" s="27"/>
      <c r="R4689" s="27"/>
    </row>
    <row r="4690" spans="13:18" x14ac:dyDescent="0.25">
      <c r="M4690" s="27"/>
      <c r="O4690" s="27"/>
      <c r="R4690" s="27"/>
    </row>
    <row r="4691" spans="13:18" x14ac:dyDescent="0.25">
      <c r="M4691" s="27"/>
      <c r="O4691" s="27"/>
      <c r="R4691" s="27"/>
    </row>
    <row r="4692" spans="13:18" x14ac:dyDescent="0.25">
      <c r="M4692" s="27"/>
      <c r="O4692" s="27"/>
      <c r="R4692" s="27"/>
    </row>
    <row r="4693" spans="13:18" x14ac:dyDescent="0.25">
      <c r="M4693" s="27"/>
      <c r="O4693" s="27"/>
      <c r="R4693" s="27"/>
    </row>
    <row r="4694" spans="13:18" x14ac:dyDescent="0.25">
      <c r="M4694" s="27"/>
      <c r="O4694" s="27"/>
      <c r="R4694" s="27"/>
    </row>
    <row r="4695" spans="13:18" x14ac:dyDescent="0.25">
      <c r="M4695" s="27"/>
      <c r="O4695" s="27"/>
      <c r="R4695" s="27"/>
    </row>
    <row r="4696" spans="13:18" x14ac:dyDescent="0.25">
      <c r="M4696" s="27"/>
      <c r="O4696" s="27"/>
      <c r="R4696" s="27"/>
    </row>
    <row r="4697" spans="13:18" x14ac:dyDescent="0.25">
      <c r="M4697" s="27"/>
      <c r="O4697" s="27"/>
      <c r="R4697" s="27"/>
    </row>
    <row r="4698" spans="13:18" x14ac:dyDescent="0.25">
      <c r="M4698" s="27"/>
      <c r="O4698" s="27"/>
      <c r="R4698" s="27"/>
    </row>
    <row r="4699" spans="13:18" x14ac:dyDescent="0.25">
      <c r="M4699" s="27"/>
      <c r="O4699" s="27"/>
      <c r="R4699" s="27"/>
    </row>
    <row r="4700" spans="13:18" x14ac:dyDescent="0.25">
      <c r="M4700" s="27"/>
      <c r="O4700" s="27"/>
      <c r="R4700" s="27"/>
    </row>
    <row r="4701" spans="13:18" x14ac:dyDescent="0.25">
      <c r="M4701" s="27"/>
      <c r="O4701" s="27"/>
      <c r="R4701" s="27"/>
    </row>
    <row r="4702" spans="13:18" x14ac:dyDescent="0.25">
      <c r="M4702" s="27"/>
      <c r="O4702" s="27"/>
      <c r="R4702" s="27"/>
    </row>
    <row r="4703" spans="13:18" x14ac:dyDescent="0.25">
      <c r="M4703" s="27"/>
      <c r="O4703" s="27"/>
      <c r="R4703" s="27"/>
    </row>
    <row r="4704" spans="13:18" x14ac:dyDescent="0.25">
      <c r="M4704" s="27"/>
      <c r="O4704" s="27"/>
      <c r="R4704" s="27"/>
    </row>
    <row r="4705" spans="13:18" x14ac:dyDescent="0.25">
      <c r="M4705" s="27"/>
      <c r="O4705" s="27"/>
      <c r="R4705" s="27"/>
    </row>
    <row r="4706" spans="13:18" x14ac:dyDescent="0.25">
      <c r="M4706" s="27"/>
      <c r="O4706" s="27"/>
      <c r="R4706" s="27"/>
    </row>
    <row r="4707" spans="13:18" x14ac:dyDescent="0.25">
      <c r="M4707" s="27"/>
      <c r="O4707" s="27"/>
      <c r="R4707" s="27"/>
    </row>
    <row r="4708" spans="13:18" x14ac:dyDescent="0.25">
      <c r="M4708" s="27"/>
      <c r="O4708" s="27"/>
      <c r="R4708" s="27"/>
    </row>
    <row r="4709" spans="13:18" x14ac:dyDescent="0.25">
      <c r="M4709" s="27"/>
      <c r="O4709" s="27"/>
      <c r="R4709" s="27"/>
    </row>
    <row r="4710" spans="13:18" x14ac:dyDescent="0.25">
      <c r="M4710" s="27"/>
      <c r="O4710" s="27"/>
      <c r="R4710" s="27"/>
    </row>
    <row r="4711" spans="13:18" x14ac:dyDescent="0.25">
      <c r="M4711" s="27"/>
      <c r="O4711" s="27"/>
      <c r="R4711" s="27"/>
    </row>
    <row r="4712" spans="13:18" x14ac:dyDescent="0.25">
      <c r="M4712" s="27"/>
      <c r="O4712" s="27"/>
      <c r="R4712" s="27"/>
    </row>
    <row r="4713" spans="13:18" x14ac:dyDescent="0.25">
      <c r="M4713" s="27"/>
      <c r="O4713" s="27"/>
      <c r="R4713" s="27"/>
    </row>
    <row r="4714" spans="13:18" x14ac:dyDescent="0.25">
      <c r="M4714" s="27"/>
      <c r="O4714" s="27"/>
      <c r="R4714" s="27"/>
    </row>
    <row r="4715" spans="13:18" x14ac:dyDescent="0.25">
      <c r="M4715" s="27"/>
      <c r="O4715" s="27"/>
      <c r="R4715" s="27"/>
    </row>
    <row r="4716" spans="13:18" x14ac:dyDescent="0.25">
      <c r="M4716" s="27"/>
      <c r="O4716" s="27"/>
      <c r="R4716" s="27"/>
    </row>
    <row r="4717" spans="13:18" x14ac:dyDescent="0.25">
      <c r="M4717" s="27"/>
      <c r="O4717" s="27"/>
      <c r="R4717" s="27"/>
    </row>
    <row r="4718" spans="13:18" x14ac:dyDescent="0.25">
      <c r="M4718" s="27"/>
      <c r="O4718" s="27"/>
      <c r="R4718" s="27"/>
    </row>
    <row r="4719" spans="13:18" x14ac:dyDescent="0.25">
      <c r="M4719" s="27"/>
      <c r="O4719" s="27"/>
      <c r="R4719" s="27"/>
    </row>
    <row r="4720" spans="13:18" x14ac:dyDescent="0.25">
      <c r="M4720" s="27"/>
      <c r="O4720" s="27"/>
      <c r="R4720" s="27"/>
    </row>
    <row r="4721" spans="13:18" x14ac:dyDescent="0.25">
      <c r="M4721" s="27"/>
      <c r="O4721" s="27"/>
      <c r="R4721" s="27"/>
    </row>
    <row r="4722" spans="13:18" x14ac:dyDescent="0.25">
      <c r="M4722" s="27"/>
      <c r="O4722" s="27"/>
      <c r="R4722" s="27"/>
    </row>
    <row r="4723" spans="13:18" x14ac:dyDescent="0.25">
      <c r="M4723" s="27"/>
      <c r="O4723" s="27"/>
      <c r="R4723" s="27"/>
    </row>
    <row r="4724" spans="13:18" x14ac:dyDescent="0.25">
      <c r="M4724" s="27"/>
      <c r="O4724" s="27"/>
      <c r="R4724" s="27"/>
    </row>
    <row r="4725" spans="13:18" x14ac:dyDescent="0.25">
      <c r="M4725" s="27"/>
      <c r="O4725" s="27"/>
      <c r="R4725" s="27"/>
    </row>
    <row r="4726" spans="13:18" x14ac:dyDescent="0.25">
      <c r="M4726" s="27"/>
      <c r="O4726" s="27"/>
      <c r="R4726" s="27"/>
    </row>
    <row r="4727" spans="13:18" x14ac:dyDescent="0.25">
      <c r="M4727" s="27"/>
      <c r="O4727" s="27"/>
      <c r="R4727" s="27"/>
    </row>
    <row r="4728" spans="13:18" x14ac:dyDescent="0.25">
      <c r="M4728" s="27"/>
      <c r="O4728" s="27"/>
      <c r="R4728" s="27"/>
    </row>
    <row r="4729" spans="13:18" x14ac:dyDescent="0.25">
      <c r="M4729" s="27"/>
      <c r="O4729" s="27"/>
      <c r="R4729" s="27"/>
    </row>
    <row r="4730" spans="13:18" x14ac:dyDescent="0.25">
      <c r="M4730" s="27"/>
      <c r="O4730" s="27"/>
      <c r="R4730" s="27"/>
    </row>
    <row r="4731" spans="13:18" x14ac:dyDescent="0.25">
      <c r="M4731" s="27"/>
      <c r="O4731" s="27"/>
      <c r="R4731" s="27"/>
    </row>
    <row r="4732" spans="13:18" x14ac:dyDescent="0.25">
      <c r="M4732" s="27"/>
      <c r="O4732" s="27"/>
      <c r="R4732" s="27"/>
    </row>
    <row r="4733" spans="13:18" x14ac:dyDescent="0.25">
      <c r="M4733" s="27"/>
      <c r="O4733" s="27"/>
      <c r="R4733" s="27"/>
    </row>
    <row r="4734" spans="13:18" x14ac:dyDescent="0.25">
      <c r="M4734" s="27"/>
      <c r="O4734" s="27"/>
      <c r="R4734" s="27"/>
    </row>
    <row r="4735" spans="13:18" x14ac:dyDescent="0.25">
      <c r="M4735" s="27"/>
      <c r="O4735" s="27"/>
      <c r="R4735" s="27"/>
    </row>
    <row r="4736" spans="13:18" x14ac:dyDescent="0.25">
      <c r="M4736" s="27"/>
      <c r="O4736" s="27"/>
      <c r="R4736" s="27"/>
    </row>
    <row r="4737" spans="13:18" x14ac:dyDescent="0.25">
      <c r="M4737" s="27"/>
      <c r="O4737" s="27"/>
      <c r="R4737" s="27"/>
    </row>
    <row r="4738" spans="13:18" x14ac:dyDescent="0.25">
      <c r="M4738" s="27"/>
      <c r="O4738" s="27"/>
      <c r="R4738" s="27"/>
    </row>
    <row r="4739" spans="13:18" x14ac:dyDescent="0.25">
      <c r="M4739" s="27"/>
      <c r="O4739" s="27"/>
      <c r="R4739" s="27"/>
    </row>
    <row r="4740" spans="13:18" x14ac:dyDescent="0.25">
      <c r="M4740" s="27"/>
      <c r="O4740" s="27"/>
      <c r="R4740" s="27"/>
    </row>
    <row r="4741" spans="13:18" x14ac:dyDescent="0.25">
      <c r="M4741" s="27"/>
      <c r="O4741" s="27"/>
      <c r="R4741" s="27"/>
    </row>
    <row r="4742" spans="13:18" x14ac:dyDescent="0.25">
      <c r="M4742" s="27"/>
      <c r="O4742" s="27"/>
      <c r="R4742" s="27"/>
    </row>
    <row r="4743" spans="13:18" x14ac:dyDescent="0.25">
      <c r="M4743" s="27"/>
      <c r="O4743" s="27"/>
      <c r="R4743" s="27"/>
    </row>
    <row r="4744" spans="13:18" x14ac:dyDescent="0.25">
      <c r="M4744" s="27"/>
      <c r="O4744" s="27"/>
      <c r="R4744" s="27"/>
    </row>
    <row r="4745" spans="13:18" x14ac:dyDescent="0.25">
      <c r="M4745" s="27"/>
      <c r="O4745" s="27"/>
      <c r="R4745" s="27"/>
    </row>
    <row r="4746" spans="13:18" x14ac:dyDescent="0.25">
      <c r="M4746" s="27"/>
      <c r="O4746" s="27"/>
      <c r="R4746" s="27"/>
    </row>
    <row r="4747" spans="13:18" x14ac:dyDescent="0.25">
      <c r="M4747" s="27"/>
      <c r="O4747" s="27"/>
      <c r="R4747" s="27"/>
    </row>
    <row r="4748" spans="13:18" x14ac:dyDescent="0.25">
      <c r="M4748" s="27"/>
      <c r="O4748" s="27"/>
      <c r="R4748" s="27"/>
    </row>
    <row r="4749" spans="13:18" x14ac:dyDescent="0.25">
      <c r="M4749" s="27"/>
      <c r="O4749" s="27"/>
      <c r="R4749" s="27"/>
    </row>
    <row r="4750" spans="13:18" x14ac:dyDescent="0.25">
      <c r="M4750" s="27"/>
      <c r="O4750" s="27"/>
      <c r="R4750" s="27"/>
    </row>
    <row r="4751" spans="13:18" x14ac:dyDescent="0.25">
      <c r="M4751" s="27"/>
      <c r="O4751" s="27"/>
      <c r="R4751" s="27"/>
    </row>
    <row r="4752" spans="13:18" x14ac:dyDescent="0.25">
      <c r="M4752" s="27"/>
      <c r="O4752" s="27"/>
      <c r="R4752" s="27"/>
    </row>
    <row r="4753" spans="13:18" x14ac:dyDescent="0.25">
      <c r="M4753" s="27"/>
      <c r="O4753" s="27"/>
      <c r="R4753" s="27"/>
    </row>
    <row r="4754" spans="13:18" x14ac:dyDescent="0.25">
      <c r="M4754" s="27"/>
      <c r="O4754" s="27"/>
      <c r="R4754" s="27"/>
    </row>
    <row r="4755" spans="13:18" x14ac:dyDescent="0.25">
      <c r="M4755" s="27"/>
      <c r="O4755" s="27"/>
      <c r="R4755" s="27"/>
    </row>
    <row r="4756" spans="13:18" x14ac:dyDescent="0.25">
      <c r="M4756" s="27"/>
      <c r="O4756" s="27"/>
      <c r="R4756" s="27"/>
    </row>
    <row r="4757" spans="13:18" x14ac:dyDescent="0.25">
      <c r="M4757" s="27"/>
      <c r="O4757" s="27"/>
      <c r="R4757" s="27"/>
    </row>
    <row r="4758" spans="13:18" x14ac:dyDescent="0.25">
      <c r="M4758" s="27"/>
      <c r="O4758" s="27"/>
      <c r="R4758" s="27"/>
    </row>
    <row r="4759" spans="13:18" x14ac:dyDescent="0.25">
      <c r="M4759" s="27"/>
      <c r="O4759" s="27"/>
      <c r="R4759" s="27"/>
    </row>
    <row r="4760" spans="13:18" x14ac:dyDescent="0.25">
      <c r="M4760" s="27"/>
      <c r="O4760" s="27"/>
      <c r="R4760" s="27"/>
    </row>
    <row r="4761" spans="13:18" x14ac:dyDescent="0.25">
      <c r="M4761" s="27"/>
      <c r="O4761" s="27"/>
      <c r="R4761" s="27"/>
    </row>
    <row r="4762" spans="13:18" x14ac:dyDescent="0.25">
      <c r="M4762" s="27"/>
      <c r="O4762" s="27"/>
      <c r="R4762" s="27"/>
    </row>
    <row r="4763" spans="13:18" x14ac:dyDescent="0.25">
      <c r="M4763" s="27"/>
      <c r="O4763" s="27"/>
      <c r="R4763" s="27"/>
    </row>
    <row r="4764" spans="13:18" x14ac:dyDescent="0.25">
      <c r="M4764" s="27"/>
      <c r="O4764" s="27"/>
      <c r="R4764" s="27"/>
    </row>
    <row r="4765" spans="13:18" x14ac:dyDescent="0.25">
      <c r="M4765" s="27"/>
      <c r="O4765" s="27"/>
      <c r="R4765" s="27"/>
    </row>
    <row r="4766" spans="13:18" x14ac:dyDescent="0.25">
      <c r="M4766" s="27"/>
      <c r="O4766" s="27"/>
      <c r="R4766" s="27"/>
    </row>
    <row r="4767" spans="13:18" x14ac:dyDescent="0.25">
      <c r="M4767" s="27"/>
      <c r="O4767" s="27"/>
      <c r="R4767" s="27"/>
    </row>
    <row r="4768" spans="13:18" x14ac:dyDescent="0.25">
      <c r="M4768" s="27"/>
      <c r="O4768" s="27"/>
      <c r="R4768" s="27"/>
    </row>
    <row r="4769" spans="13:18" x14ac:dyDescent="0.25">
      <c r="M4769" s="27"/>
      <c r="O4769" s="27"/>
      <c r="R4769" s="27"/>
    </row>
    <row r="4770" spans="13:18" x14ac:dyDescent="0.25">
      <c r="M4770" s="27"/>
      <c r="O4770" s="27"/>
      <c r="R4770" s="27"/>
    </row>
    <row r="4771" spans="13:18" x14ac:dyDescent="0.25">
      <c r="M4771" s="27"/>
      <c r="O4771" s="27"/>
      <c r="R4771" s="27"/>
    </row>
    <row r="4772" spans="13:18" x14ac:dyDescent="0.25">
      <c r="M4772" s="27"/>
      <c r="O4772" s="27"/>
      <c r="R4772" s="27"/>
    </row>
    <row r="4773" spans="13:18" x14ac:dyDescent="0.25">
      <c r="M4773" s="27"/>
      <c r="O4773" s="27"/>
      <c r="R4773" s="27"/>
    </row>
    <row r="4774" spans="13:18" x14ac:dyDescent="0.25">
      <c r="M4774" s="27"/>
      <c r="O4774" s="27"/>
      <c r="R4774" s="27"/>
    </row>
    <row r="4775" spans="13:18" x14ac:dyDescent="0.25">
      <c r="M4775" s="27"/>
      <c r="O4775" s="27"/>
      <c r="R4775" s="27"/>
    </row>
    <row r="4776" spans="13:18" x14ac:dyDescent="0.25">
      <c r="M4776" s="27"/>
      <c r="O4776" s="27"/>
      <c r="R4776" s="27"/>
    </row>
    <row r="4777" spans="13:18" x14ac:dyDescent="0.25">
      <c r="M4777" s="27"/>
      <c r="O4777" s="27"/>
      <c r="R4777" s="27"/>
    </row>
    <row r="4778" spans="13:18" x14ac:dyDescent="0.25">
      <c r="M4778" s="27"/>
      <c r="O4778" s="27"/>
      <c r="R4778" s="27"/>
    </row>
    <row r="4779" spans="13:18" x14ac:dyDescent="0.25">
      <c r="M4779" s="27"/>
      <c r="O4779" s="27"/>
      <c r="R4779" s="27"/>
    </row>
    <row r="4780" spans="13:18" x14ac:dyDescent="0.25">
      <c r="M4780" s="27"/>
      <c r="O4780" s="27"/>
      <c r="R4780" s="27"/>
    </row>
    <row r="4781" spans="13:18" x14ac:dyDescent="0.25">
      <c r="M4781" s="27"/>
      <c r="O4781" s="27"/>
      <c r="R4781" s="27"/>
    </row>
    <row r="4782" spans="13:18" x14ac:dyDescent="0.25">
      <c r="M4782" s="27"/>
      <c r="O4782" s="27"/>
      <c r="R4782" s="27"/>
    </row>
    <row r="4783" spans="13:18" x14ac:dyDescent="0.25">
      <c r="M4783" s="27"/>
      <c r="O4783" s="27"/>
      <c r="R4783" s="27"/>
    </row>
    <row r="4784" spans="13:18" x14ac:dyDescent="0.25">
      <c r="M4784" s="27"/>
      <c r="O4784" s="27"/>
      <c r="R4784" s="27"/>
    </row>
    <row r="4785" spans="13:18" x14ac:dyDescent="0.25">
      <c r="M4785" s="27"/>
      <c r="O4785" s="27"/>
      <c r="R4785" s="27"/>
    </row>
    <row r="4786" spans="13:18" x14ac:dyDescent="0.25">
      <c r="M4786" s="27"/>
      <c r="O4786" s="27"/>
      <c r="R4786" s="27"/>
    </row>
    <row r="4787" spans="13:18" x14ac:dyDescent="0.25">
      <c r="M4787" s="27"/>
      <c r="O4787" s="27"/>
      <c r="R4787" s="27"/>
    </row>
    <row r="4788" spans="13:18" x14ac:dyDescent="0.25">
      <c r="M4788" s="27"/>
      <c r="O4788" s="27"/>
      <c r="R4788" s="27"/>
    </row>
    <row r="4789" spans="13:18" x14ac:dyDescent="0.25">
      <c r="M4789" s="27"/>
      <c r="O4789" s="27"/>
      <c r="R4789" s="27"/>
    </row>
    <row r="4790" spans="13:18" x14ac:dyDescent="0.25">
      <c r="M4790" s="27"/>
      <c r="O4790" s="27"/>
      <c r="R4790" s="27"/>
    </row>
    <row r="4791" spans="13:18" x14ac:dyDescent="0.25">
      <c r="M4791" s="27"/>
      <c r="O4791" s="27"/>
      <c r="R4791" s="27"/>
    </row>
    <row r="4792" spans="13:18" x14ac:dyDescent="0.25">
      <c r="M4792" s="27"/>
      <c r="O4792" s="27"/>
      <c r="R4792" s="27"/>
    </row>
    <row r="4793" spans="13:18" x14ac:dyDescent="0.25">
      <c r="M4793" s="27"/>
      <c r="O4793" s="27"/>
      <c r="R4793" s="27"/>
    </row>
    <row r="4794" spans="13:18" x14ac:dyDescent="0.25">
      <c r="M4794" s="27"/>
      <c r="O4794" s="27"/>
      <c r="R4794" s="27"/>
    </row>
    <row r="4795" spans="13:18" x14ac:dyDescent="0.25">
      <c r="M4795" s="27"/>
      <c r="O4795" s="27"/>
      <c r="R4795" s="27"/>
    </row>
    <row r="4796" spans="13:18" x14ac:dyDescent="0.25">
      <c r="M4796" s="27"/>
      <c r="O4796" s="27"/>
      <c r="R4796" s="27"/>
    </row>
    <row r="4797" spans="13:18" x14ac:dyDescent="0.25">
      <c r="M4797" s="27"/>
      <c r="O4797" s="27"/>
      <c r="R4797" s="27"/>
    </row>
    <row r="4798" spans="13:18" x14ac:dyDescent="0.25">
      <c r="M4798" s="27"/>
      <c r="O4798" s="27"/>
      <c r="R4798" s="27"/>
    </row>
    <row r="4799" spans="13:18" x14ac:dyDescent="0.25">
      <c r="M4799" s="27"/>
      <c r="O4799" s="27"/>
      <c r="R4799" s="27"/>
    </row>
    <row r="4800" spans="13:18" x14ac:dyDescent="0.25">
      <c r="M4800" s="27"/>
      <c r="O4800" s="27"/>
      <c r="R4800" s="27"/>
    </row>
    <row r="4801" spans="13:18" x14ac:dyDescent="0.25">
      <c r="M4801" s="27"/>
      <c r="O4801" s="27"/>
      <c r="R4801" s="27"/>
    </row>
    <row r="4802" spans="13:18" x14ac:dyDescent="0.25">
      <c r="M4802" s="27"/>
      <c r="O4802" s="27"/>
      <c r="R4802" s="27"/>
    </row>
    <row r="4803" spans="13:18" x14ac:dyDescent="0.25">
      <c r="M4803" s="27"/>
      <c r="O4803" s="27"/>
      <c r="R4803" s="27"/>
    </row>
    <row r="4804" spans="13:18" x14ac:dyDescent="0.25">
      <c r="M4804" s="27"/>
      <c r="O4804" s="27"/>
      <c r="R4804" s="27"/>
    </row>
    <row r="4805" spans="13:18" x14ac:dyDescent="0.25">
      <c r="M4805" s="27"/>
      <c r="O4805" s="27"/>
      <c r="R4805" s="27"/>
    </row>
    <row r="4806" spans="13:18" x14ac:dyDescent="0.25">
      <c r="M4806" s="27"/>
      <c r="O4806" s="27"/>
      <c r="R4806" s="27"/>
    </row>
    <row r="4807" spans="13:18" x14ac:dyDescent="0.25">
      <c r="M4807" s="27"/>
      <c r="O4807" s="27"/>
      <c r="R4807" s="27"/>
    </row>
    <row r="4808" spans="13:18" x14ac:dyDescent="0.25">
      <c r="M4808" s="27"/>
      <c r="O4808" s="27"/>
      <c r="R4808" s="27"/>
    </row>
    <row r="4809" spans="13:18" x14ac:dyDescent="0.25">
      <c r="M4809" s="27"/>
      <c r="O4809" s="27"/>
      <c r="R4809" s="27"/>
    </row>
    <row r="4810" spans="13:18" x14ac:dyDescent="0.25">
      <c r="M4810" s="27"/>
      <c r="O4810" s="27"/>
      <c r="R4810" s="27"/>
    </row>
    <row r="4811" spans="13:18" x14ac:dyDescent="0.25">
      <c r="M4811" s="27"/>
      <c r="O4811" s="27"/>
      <c r="R4811" s="27"/>
    </row>
    <row r="4812" spans="13:18" x14ac:dyDescent="0.25">
      <c r="M4812" s="27"/>
      <c r="O4812" s="27"/>
      <c r="R4812" s="27"/>
    </row>
    <row r="4813" spans="13:18" x14ac:dyDescent="0.25">
      <c r="M4813" s="27"/>
      <c r="O4813" s="27"/>
      <c r="R4813" s="27"/>
    </row>
    <row r="4814" spans="13:18" x14ac:dyDescent="0.25">
      <c r="M4814" s="27"/>
      <c r="O4814" s="27"/>
      <c r="R4814" s="27"/>
    </row>
    <row r="4815" spans="13:18" x14ac:dyDescent="0.25">
      <c r="M4815" s="27"/>
      <c r="O4815" s="27"/>
      <c r="R4815" s="27"/>
    </row>
    <row r="4816" spans="13:18" x14ac:dyDescent="0.25">
      <c r="M4816" s="27"/>
      <c r="O4816" s="27"/>
      <c r="R4816" s="27"/>
    </row>
    <row r="4817" spans="13:18" x14ac:dyDescent="0.25">
      <c r="M4817" s="27"/>
      <c r="O4817" s="27"/>
      <c r="R4817" s="27"/>
    </row>
    <row r="4818" spans="13:18" x14ac:dyDescent="0.25">
      <c r="M4818" s="27"/>
      <c r="O4818" s="27"/>
      <c r="R4818" s="27"/>
    </row>
    <row r="4819" spans="13:18" x14ac:dyDescent="0.25">
      <c r="M4819" s="27"/>
      <c r="O4819" s="27"/>
      <c r="R4819" s="27"/>
    </row>
    <row r="4820" spans="13:18" x14ac:dyDescent="0.25">
      <c r="M4820" s="27"/>
      <c r="O4820" s="27"/>
      <c r="R4820" s="27"/>
    </row>
    <row r="4821" spans="13:18" x14ac:dyDescent="0.25">
      <c r="M4821" s="27"/>
      <c r="O4821" s="27"/>
      <c r="R4821" s="27"/>
    </row>
    <row r="4822" spans="13:18" x14ac:dyDescent="0.25">
      <c r="M4822" s="27"/>
      <c r="O4822" s="27"/>
      <c r="R4822" s="27"/>
    </row>
    <row r="4823" spans="13:18" x14ac:dyDescent="0.25">
      <c r="M4823" s="27"/>
      <c r="O4823" s="27"/>
      <c r="R4823" s="27"/>
    </row>
    <row r="4824" spans="13:18" x14ac:dyDescent="0.25">
      <c r="M4824" s="27"/>
      <c r="O4824" s="27"/>
      <c r="R4824" s="27"/>
    </row>
    <row r="4825" spans="13:18" x14ac:dyDescent="0.25">
      <c r="M4825" s="27"/>
      <c r="O4825" s="27"/>
      <c r="R4825" s="27"/>
    </row>
    <row r="4826" spans="13:18" x14ac:dyDescent="0.25">
      <c r="M4826" s="27"/>
      <c r="O4826" s="27"/>
      <c r="R4826" s="27"/>
    </row>
    <row r="4827" spans="13:18" x14ac:dyDescent="0.25">
      <c r="M4827" s="27"/>
      <c r="O4827" s="27"/>
      <c r="R4827" s="27"/>
    </row>
    <row r="4828" spans="13:18" x14ac:dyDescent="0.25">
      <c r="M4828" s="27"/>
      <c r="O4828" s="27"/>
      <c r="R4828" s="27"/>
    </row>
    <row r="4829" spans="13:18" x14ac:dyDescent="0.25">
      <c r="M4829" s="27"/>
      <c r="O4829" s="27"/>
      <c r="R4829" s="27"/>
    </row>
    <row r="4830" spans="13:18" x14ac:dyDescent="0.25">
      <c r="M4830" s="27"/>
      <c r="O4830" s="27"/>
      <c r="R4830" s="27"/>
    </row>
    <row r="4831" spans="13:18" x14ac:dyDescent="0.25">
      <c r="M4831" s="27"/>
      <c r="O4831" s="27"/>
      <c r="R4831" s="27"/>
    </row>
    <row r="4832" spans="13:18" x14ac:dyDescent="0.25">
      <c r="M4832" s="27"/>
      <c r="O4832" s="27"/>
      <c r="R4832" s="27"/>
    </row>
    <row r="4833" spans="13:18" x14ac:dyDescent="0.25">
      <c r="M4833" s="27"/>
      <c r="O4833" s="27"/>
      <c r="R4833" s="27"/>
    </row>
    <row r="4834" spans="13:18" x14ac:dyDescent="0.25">
      <c r="M4834" s="27"/>
      <c r="O4834" s="27"/>
      <c r="R4834" s="27"/>
    </row>
    <row r="4835" spans="13:18" x14ac:dyDescent="0.25">
      <c r="M4835" s="27"/>
      <c r="O4835" s="27"/>
      <c r="R4835" s="27"/>
    </row>
    <row r="4836" spans="13:18" x14ac:dyDescent="0.25">
      <c r="M4836" s="27"/>
      <c r="O4836" s="27"/>
      <c r="R4836" s="27"/>
    </row>
    <row r="4837" spans="13:18" x14ac:dyDescent="0.25">
      <c r="M4837" s="27"/>
      <c r="O4837" s="27"/>
      <c r="R4837" s="27"/>
    </row>
    <row r="4838" spans="13:18" x14ac:dyDescent="0.25">
      <c r="M4838" s="27"/>
      <c r="O4838" s="27"/>
      <c r="R4838" s="27"/>
    </row>
    <row r="4839" spans="13:18" x14ac:dyDescent="0.25">
      <c r="M4839" s="27"/>
      <c r="O4839" s="27"/>
      <c r="R4839" s="27"/>
    </row>
    <row r="4840" spans="13:18" x14ac:dyDescent="0.25">
      <c r="M4840" s="27"/>
      <c r="O4840" s="27"/>
      <c r="R4840" s="27"/>
    </row>
    <row r="4841" spans="13:18" x14ac:dyDescent="0.25">
      <c r="M4841" s="27"/>
      <c r="O4841" s="27"/>
      <c r="R4841" s="27"/>
    </row>
    <row r="4842" spans="13:18" x14ac:dyDescent="0.25">
      <c r="M4842" s="27"/>
      <c r="O4842" s="27"/>
      <c r="R4842" s="27"/>
    </row>
    <row r="4843" spans="13:18" x14ac:dyDescent="0.25">
      <c r="M4843" s="27"/>
      <c r="O4843" s="27"/>
      <c r="R4843" s="27"/>
    </row>
    <row r="4844" spans="13:18" x14ac:dyDescent="0.25">
      <c r="M4844" s="27"/>
      <c r="O4844" s="27"/>
      <c r="R4844" s="27"/>
    </row>
    <row r="4845" spans="13:18" x14ac:dyDescent="0.25">
      <c r="M4845" s="27"/>
      <c r="O4845" s="27"/>
      <c r="R4845" s="27"/>
    </row>
    <row r="4846" spans="13:18" x14ac:dyDescent="0.25">
      <c r="M4846" s="27"/>
      <c r="O4846" s="27"/>
      <c r="R4846" s="27"/>
    </row>
    <row r="4847" spans="13:18" x14ac:dyDescent="0.25">
      <c r="M4847" s="27"/>
      <c r="O4847" s="27"/>
      <c r="R4847" s="27"/>
    </row>
    <row r="4848" spans="13:18" x14ac:dyDescent="0.25">
      <c r="M4848" s="27"/>
      <c r="O4848" s="27"/>
      <c r="R4848" s="27"/>
    </row>
    <row r="4849" spans="13:18" x14ac:dyDescent="0.25">
      <c r="M4849" s="27"/>
      <c r="O4849" s="27"/>
      <c r="R4849" s="27"/>
    </row>
    <row r="4850" spans="13:18" x14ac:dyDescent="0.25">
      <c r="M4850" s="27"/>
      <c r="O4850" s="27"/>
      <c r="R4850" s="27"/>
    </row>
    <row r="4851" spans="13:18" x14ac:dyDescent="0.25">
      <c r="M4851" s="27"/>
      <c r="O4851" s="27"/>
      <c r="R4851" s="27"/>
    </row>
    <row r="4852" spans="13:18" x14ac:dyDescent="0.25">
      <c r="M4852" s="27"/>
      <c r="O4852" s="27"/>
      <c r="R4852" s="27"/>
    </row>
    <row r="4853" spans="13:18" x14ac:dyDescent="0.25">
      <c r="M4853" s="27"/>
      <c r="O4853" s="27"/>
      <c r="R4853" s="27"/>
    </row>
    <row r="4854" spans="13:18" x14ac:dyDescent="0.25">
      <c r="M4854" s="27"/>
      <c r="O4854" s="27"/>
      <c r="R4854" s="27"/>
    </row>
    <row r="4855" spans="13:18" x14ac:dyDescent="0.25">
      <c r="M4855" s="27"/>
      <c r="O4855" s="27"/>
      <c r="R4855" s="27"/>
    </row>
    <row r="4856" spans="13:18" x14ac:dyDescent="0.25">
      <c r="M4856" s="27"/>
      <c r="O4856" s="27"/>
      <c r="R4856" s="27"/>
    </row>
    <row r="4857" spans="13:18" x14ac:dyDescent="0.25">
      <c r="M4857" s="27"/>
      <c r="O4857" s="27"/>
      <c r="R4857" s="27"/>
    </row>
    <row r="4858" spans="13:18" x14ac:dyDescent="0.25">
      <c r="M4858" s="27"/>
      <c r="O4858" s="27"/>
      <c r="R4858" s="27"/>
    </row>
    <row r="4859" spans="13:18" x14ac:dyDescent="0.25">
      <c r="M4859" s="27"/>
      <c r="O4859" s="27"/>
      <c r="R4859" s="27"/>
    </row>
    <row r="4860" spans="13:18" x14ac:dyDescent="0.25">
      <c r="M4860" s="27"/>
      <c r="O4860" s="27"/>
      <c r="R4860" s="27"/>
    </row>
    <row r="4861" spans="13:18" x14ac:dyDescent="0.25">
      <c r="M4861" s="27"/>
      <c r="O4861" s="27"/>
      <c r="R4861" s="27"/>
    </row>
    <row r="4862" spans="13:18" x14ac:dyDescent="0.25">
      <c r="M4862" s="27"/>
      <c r="O4862" s="27"/>
      <c r="R4862" s="27"/>
    </row>
    <row r="4863" spans="13:18" x14ac:dyDescent="0.25">
      <c r="M4863" s="27"/>
      <c r="O4863" s="27"/>
      <c r="R4863" s="27"/>
    </row>
    <row r="4864" spans="13:18" x14ac:dyDescent="0.25">
      <c r="M4864" s="27"/>
      <c r="O4864" s="27"/>
      <c r="R4864" s="27"/>
    </row>
    <row r="4865" spans="13:18" x14ac:dyDescent="0.25">
      <c r="M4865" s="27"/>
      <c r="O4865" s="27"/>
      <c r="R4865" s="27"/>
    </row>
    <row r="4866" spans="13:18" x14ac:dyDescent="0.25">
      <c r="M4866" s="27"/>
      <c r="O4866" s="27"/>
      <c r="R4866" s="27"/>
    </row>
    <row r="4867" spans="13:18" x14ac:dyDescent="0.25">
      <c r="M4867" s="27"/>
      <c r="O4867" s="27"/>
      <c r="R4867" s="27"/>
    </row>
    <row r="4868" spans="13:18" x14ac:dyDescent="0.25">
      <c r="M4868" s="27"/>
      <c r="O4868" s="27"/>
      <c r="R4868" s="27"/>
    </row>
    <row r="4869" spans="13:18" x14ac:dyDescent="0.25">
      <c r="M4869" s="27"/>
      <c r="O4869" s="27"/>
      <c r="R4869" s="27"/>
    </row>
    <row r="4870" spans="13:18" x14ac:dyDescent="0.25">
      <c r="M4870" s="27"/>
      <c r="O4870" s="27"/>
      <c r="R4870" s="27"/>
    </row>
    <row r="4871" spans="13:18" x14ac:dyDescent="0.25">
      <c r="M4871" s="27"/>
      <c r="O4871" s="27"/>
      <c r="R4871" s="27"/>
    </row>
    <row r="4872" spans="13:18" x14ac:dyDescent="0.25">
      <c r="M4872" s="27"/>
      <c r="O4872" s="27"/>
      <c r="R4872" s="27"/>
    </row>
    <row r="4873" spans="13:18" x14ac:dyDescent="0.25">
      <c r="M4873" s="27"/>
      <c r="O4873" s="27"/>
      <c r="R4873" s="27"/>
    </row>
    <row r="4874" spans="13:18" x14ac:dyDescent="0.25">
      <c r="M4874" s="27"/>
      <c r="O4874" s="27"/>
      <c r="R4874" s="27"/>
    </row>
    <row r="4875" spans="13:18" x14ac:dyDescent="0.25">
      <c r="M4875" s="27"/>
      <c r="O4875" s="27"/>
      <c r="R4875" s="27"/>
    </row>
    <row r="4876" spans="13:18" x14ac:dyDescent="0.25">
      <c r="M4876" s="27"/>
      <c r="O4876" s="27"/>
      <c r="R4876" s="27"/>
    </row>
    <row r="4877" spans="13:18" x14ac:dyDescent="0.25">
      <c r="M4877" s="27"/>
      <c r="O4877" s="27"/>
      <c r="R4877" s="27"/>
    </row>
    <row r="4878" spans="13:18" x14ac:dyDescent="0.25">
      <c r="M4878" s="27"/>
      <c r="O4878" s="27"/>
      <c r="R4878" s="27"/>
    </row>
    <row r="4879" spans="13:18" x14ac:dyDescent="0.25">
      <c r="M4879" s="27"/>
      <c r="O4879" s="27"/>
      <c r="R4879" s="27"/>
    </row>
    <row r="4880" spans="13:18" x14ac:dyDescent="0.25">
      <c r="M4880" s="27"/>
      <c r="O4880" s="27"/>
      <c r="R4880" s="27"/>
    </row>
    <row r="4881" spans="13:18" x14ac:dyDescent="0.25">
      <c r="M4881" s="27"/>
      <c r="O4881" s="27"/>
      <c r="R4881" s="27"/>
    </row>
    <row r="4882" spans="13:18" x14ac:dyDescent="0.25">
      <c r="M4882" s="27"/>
      <c r="O4882" s="27"/>
      <c r="R4882" s="27"/>
    </row>
    <row r="4883" spans="13:18" x14ac:dyDescent="0.25">
      <c r="M4883" s="27"/>
      <c r="O4883" s="27"/>
      <c r="R4883" s="27"/>
    </row>
    <row r="4884" spans="13:18" x14ac:dyDescent="0.25">
      <c r="M4884" s="27"/>
      <c r="O4884" s="27"/>
      <c r="R4884" s="27"/>
    </row>
    <row r="4885" spans="13:18" x14ac:dyDescent="0.25">
      <c r="M4885" s="27"/>
      <c r="O4885" s="27"/>
      <c r="R4885" s="27"/>
    </row>
    <row r="4886" spans="13:18" x14ac:dyDescent="0.25">
      <c r="M4886" s="27"/>
      <c r="O4886" s="27"/>
      <c r="R4886" s="27"/>
    </row>
    <row r="4887" spans="13:18" x14ac:dyDescent="0.25">
      <c r="M4887" s="27"/>
      <c r="O4887" s="27"/>
      <c r="R4887" s="27"/>
    </row>
    <row r="4888" spans="13:18" x14ac:dyDescent="0.25">
      <c r="M4888" s="27"/>
      <c r="O4888" s="27"/>
      <c r="R4888" s="27"/>
    </row>
    <row r="4889" spans="13:18" x14ac:dyDescent="0.25">
      <c r="M4889" s="27"/>
      <c r="O4889" s="27"/>
      <c r="R4889" s="27"/>
    </row>
    <row r="4890" spans="13:18" x14ac:dyDescent="0.25">
      <c r="M4890" s="27"/>
      <c r="O4890" s="27"/>
      <c r="R4890" s="27"/>
    </row>
    <row r="4891" spans="13:18" x14ac:dyDescent="0.25">
      <c r="M4891" s="27"/>
      <c r="O4891" s="27"/>
      <c r="R4891" s="27"/>
    </row>
    <row r="4892" spans="13:18" x14ac:dyDescent="0.25">
      <c r="M4892" s="27"/>
      <c r="O4892" s="27"/>
      <c r="R4892" s="27"/>
    </row>
    <row r="4893" spans="13:18" x14ac:dyDescent="0.25">
      <c r="M4893" s="27"/>
      <c r="O4893" s="27"/>
      <c r="R4893" s="27"/>
    </row>
    <row r="4894" spans="13:18" x14ac:dyDescent="0.25">
      <c r="M4894" s="27"/>
      <c r="O4894" s="27"/>
      <c r="R4894" s="27"/>
    </row>
    <row r="4895" spans="13:18" x14ac:dyDescent="0.25">
      <c r="M4895" s="27"/>
      <c r="O4895" s="27"/>
      <c r="R4895" s="27"/>
    </row>
    <row r="4896" spans="13:18" x14ac:dyDescent="0.25">
      <c r="M4896" s="27"/>
      <c r="O4896" s="27"/>
      <c r="R4896" s="27"/>
    </row>
    <row r="4897" spans="13:18" x14ac:dyDescent="0.25">
      <c r="M4897" s="27"/>
      <c r="O4897" s="27"/>
      <c r="R4897" s="27"/>
    </row>
    <row r="4898" spans="13:18" x14ac:dyDescent="0.25">
      <c r="M4898" s="27"/>
      <c r="O4898" s="27"/>
      <c r="R4898" s="27"/>
    </row>
    <row r="4899" spans="13:18" x14ac:dyDescent="0.25">
      <c r="M4899" s="27"/>
      <c r="O4899" s="27"/>
      <c r="R4899" s="27"/>
    </row>
    <row r="4900" spans="13:18" x14ac:dyDescent="0.25">
      <c r="M4900" s="27"/>
      <c r="O4900" s="27"/>
      <c r="R4900" s="27"/>
    </row>
    <row r="4901" spans="13:18" x14ac:dyDescent="0.25">
      <c r="M4901" s="27"/>
      <c r="O4901" s="27"/>
      <c r="R4901" s="27"/>
    </row>
    <row r="4902" spans="13:18" x14ac:dyDescent="0.25">
      <c r="M4902" s="27"/>
      <c r="O4902" s="27"/>
      <c r="R4902" s="27"/>
    </row>
    <row r="4903" spans="13:18" x14ac:dyDescent="0.25">
      <c r="M4903" s="27"/>
      <c r="O4903" s="27"/>
      <c r="R4903" s="27"/>
    </row>
    <row r="4904" spans="13:18" x14ac:dyDescent="0.25">
      <c r="M4904" s="27"/>
      <c r="O4904" s="27"/>
      <c r="R4904" s="27"/>
    </row>
    <row r="4905" spans="13:18" x14ac:dyDescent="0.25">
      <c r="M4905" s="27"/>
      <c r="O4905" s="27"/>
      <c r="R4905" s="27"/>
    </row>
    <row r="4906" spans="13:18" x14ac:dyDescent="0.25">
      <c r="M4906" s="27"/>
      <c r="O4906" s="27"/>
      <c r="R4906" s="27"/>
    </row>
    <row r="4907" spans="13:18" x14ac:dyDescent="0.25">
      <c r="M4907" s="27"/>
      <c r="O4907" s="27"/>
      <c r="R4907" s="27"/>
    </row>
    <row r="4908" spans="13:18" x14ac:dyDescent="0.25">
      <c r="M4908" s="27"/>
      <c r="O4908" s="27"/>
      <c r="R4908" s="27"/>
    </row>
    <row r="4909" spans="13:18" x14ac:dyDescent="0.25">
      <c r="M4909" s="27"/>
      <c r="O4909" s="27"/>
      <c r="R4909" s="27"/>
    </row>
    <row r="4910" spans="13:18" x14ac:dyDescent="0.25">
      <c r="M4910" s="27"/>
      <c r="O4910" s="27"/>
      <c r="R4910" s="27"/>
    </row>
    <row r="4911" spans="13:18" x14ac:dyDescent="0.25">
      <c r="M4911" s="27"/>
      <c r="O4911" s="27"/>
      <c r="R4911" s="27"/>
    </row>
    <row r="4912" spans="13:18" x14ac:dyDescent="0.25">
      <c r="M4912" s="27"/>
      <c r="O4912" s="27"/>
      <c r="R4912" s="27"/>
    </row>
    <row r="4913" spans="13:18" x14ac:dyDescent="0.25">
      <c r="M4913" s="27"/>
      <c r="O4913" s="27"/>
      <c r="R4913" s="27"/>
    </row>
    <row r="4914" spans="13:18" x14ac:dyDescent="0.25">
      <c r="M4914" s="27"/>
      <c r="O4914" s="27"/>
      <c r="R4914" s="27"/>
    </row>
    <row r="4915" spans="13:18" x14ac:dyDescent="0.25">
      <c r="M4915" s="27"/>
      <c r="O4915" s="27"/>
      <c r="R4915" s="27"/>
    </row>
    <row r="4916" spans="13:18" x14ac:dyDescent="0.25">
      <c r="M4916" s="27"/>
      <c r="O4916" s="27"/>
      <c r="R4916" s="27"/>
    </row>
    <row r="4917" spans="13:18" x14ac:dyDescent="0.25">
      <c r="M4917" s="27"/>
      <c r="O4917" s="27"/>
      <c r="R4917" s="27"/>
    </row>
    <row r="4918" spans="13:18" x14ac:dyDescent="0.25">
      <c r="M4918" s="27"/>
      <c r="O4918" s="27"/>
      <c r="R4918" s="27"/>
    </row>
    <row r="4919" spans="13:18" x14ac:dyDescent="0.25">
      <c r="M4919" s="27"/>
      <c r="O4919" s="27"/>
      <c r="R4919" s="27"/>
    </row>
    <row r="4920" spans="13:18" x14ac:dyDescent="0.25">
      <c r="M4920" s="27"/>
      <c r="O4920" s="27"/>
      <c r="R4920" s="27"/>
    </row>
    <row r="4921" spans="13:18" x14ac:dyDescent="0.25">
      <c r="M4921" s="27"/>
      <c r="O4921" s="27"/>
      <c r="R4921" s="27"/>
    </row>
    <row r="4922" spans="13:18" x14ac:dyDescent="0.25">
      <c r="M4922" s="27"/>
      <c r="O4922" s="27"/>
      <c r="R4922" s="27"/>
    </row>
    <row r="4923" spans="13:18" x14ac:dyDescent="0.25">
      <c r="M4923" s="27"/>
      <c r="O4923" s="27"/>
      <c r="R4923" s="27"/>
    </row>
    <row r="4924" spans="13:18" x14ac:dyDescent="0.25">
      <c r="M4924" s="27"/>
      <c r="O4924" s="27"/>
      <c r="R4924" s="27"/>
    </row>
    <row r="4925" spans="13:18" x14ac:dyDescent="0.25">
      <c r="M4925" s="27"/>
      <c r="O4925" s="27"/>
      <c r="R4925" s="27"/>
    </row>
    <row r="4926" spans="13:18" x14ac:dyDescent="0.25">
      <c r="M4926" s="27"/>
      <c r="O4926" s="27"/>
      <c r="R4926" s="27"/>
    </row>
    <row r="4927" spans="13:18" x14ac:dyDescent="0.25">
      <c r="M4927" s="27"/>
      <c r="O4927" s="27"/>
      <c r="R4927" s="27"/>
    </row>
    <row r="4928" spans="13:18" x14ac:dyDescent="0.25">
      <c r="M4928" s="27"/>
      <c r="O4928" s="27"/>
      <c r="R4928" s="27"/>
    </row>
    <row r="4929" spans="13:18" x14ac:dyDescent="0.25">
      <c r="M4929" s="27"/>
      <c r="O4929" s="27"/>
      <c r="R4929" s="27"/>
    </row>
    <row r="4930" spans="13:18" x14ac:dyDescent="0.25">
      <c r="M4930" s="27"/>
      <c r="O4930" s="27"/>
      <c r="R4930" s="27"/>
    </row>
    <row r="4931" spans="13:18" x14ac:dyDescent="0.25">
      <c r="M4931" s="27"/>
      <c r="O4931" s="27"/>
      <c r="R4931" s="27"/>
    </row>
    <row r="4932" spans="13:18" x14ac:dyDescent="0.25">
      <c r="M4932" s="27"/>
      <c r="O4932" s="27"/>
      <c r="R4932" s="27"/>
    </row>
    <row r="4933" spans="13:18" x14ac:dyDescent="0.25">
      <c r="M4933" s="27"/>
      <c r="O4933" s="27"/>
      <c r="R4933" s="27"/>
    </row>
    <row r="4934" spans="13:18" x14ac:dyDescent="0.25">
      <c r="M4934" s="27"/>
      <c r="O4934" s="27"/>
      <c r="R4934" s="27"/>
    </row>
    <row r="4935" spans="13:18" x14ac:dyDescent="0.25">
      <c r="M4935" s="27"/>
      <c r="O4935" s="27"/>
      <c r="R4935" s="27"/>
    </row>
    <row r="4936" spans="13:18" x14ac:dyDescent="0.25">
      <c r="M4936" s="27"/>
      <c r="O4936" s="27"/>
      <c r="R4936" s="27"/>
    </row>
    <row r="4937" spans="13:18" x14ac:dyDescent="0.25">
      <c r="M4937" s="27"/>
      <c r="O4937" s="27"/>
      <c r="R4937" s="27"/>
    </row>
    <row r="4938" spans="13:18" x14ac:dyDescent="0.25">
      <c r="M4938" s="27"/>
      <c r="O4938" s="27"/>
      <c r="R4938" s="27"/>
    </row>
    <row r="4939" spans="13:18" x14ac:dyDescent="0.25">
      <c r="M4939" s="27"/>
      <c r="O4939" s="27"/>
      <c r="R4939" s="27"/>
    </row>
    <row r="4940" spans="13:18" x14ac:dyDescent="0.25">
      <c r="M4940" s="27"/>
      <c r="O4940" s="27"/>
      <c r="R4940" s="27"/>
    </row>
    <row r="4941" spans="13:18" x14ac:dyDescent="0.25">
      <c r="M4941" s="27"/>
      <c r="O4941" s="27"/>
      <c r="R4941" s="27"/>
    </row>
    <row r="4942" spans="13:18" x14ac:dyDescent="0.25">
      <c r="M4942" s="27"/>
      <c r="O4942" s="27"/>
      <c r="R4942" s="27"/>
    </row>
    <row r="4943" spans="13:18" x14ac:dyDescent="0.25">
      <c r="M4943" s="27"/>
      <c r="O4943" s="27"/>
      <c r="R4943" s="27"/>
    </row>
    <row r="4944" spans="13:18" x14ac:dyDescent="0.25">
      <c r="M4944" s="27"/>
      <c r="O4944" s="27"/>
      <c r="R4944" s="27"/>
    </row>
    <row r="4945" spans="13:18" x14ac:dyDescent="0.25">
      <c r="M4945" s="27"/>
      <c r="O4945" s="27"/>
      <c r="R4945" s="27"/>
    </row>
    <row r="4946" spans="13:18" x14ac:dyDescent="0.25">
      <c r="M4946" s="27"/>
      <c r="O4946" s="27"/>
      <c r="R4946" s="27"/>
    </row>
    <row r="4947" spans="13:18" x14ac:dyDescent="0.25">
      <c r="M4947" s="27"/>
      <c r="O4947" s="27"/>
      <c r="R4947" s="27"/>
    </row>
    <row r="4948" spans="13:18" x14ac:dyDescent="0.25">
      <c r="M4948" s="27"/>
      <c r="O4948" s="27"/>
      <c r="R4948" s="27"/>
    </row>
    <row r="4949" spans="13:18" x14ac:dyDescent="0.25">
      <c r="M4949" s="27"/>
      <c r="O4949" s="27"/>
      <c r="R4949" s="27"/>
    </row>
    <row r="4950" spans="13:18" x14ac:dyDescent="0.25">
      <c r="M4950" s="27"/>
      <c r="O4950" s="27"/>
      <c r="R4950" s="27"/>
    </row>
    <row r="4951" spans="13:18" x14ac:dyDescent="0.25">
      <c r="M4951" s="27"/>
      <c r="O4951" s="27"/>
      <c r="R4951" s="27"/>
    </row>
    <row r="4952" spans="13:18" x14ac:dyDescent="0.25">
      <c r="M4952" s="27"/>
      <c r="O4952" s="27"/>
      <c r="R4952" s="27"/>
    </row>
    <row r="4953" spans="13:18" x14ac:dyDescent="0.25">
      <c r="M4953" s="27"/>
      <c r="O4953" s="27"/>
      <c r="R4953" s="27"/>
    </row>
    <row r="4954" spans="13:18" x14ac:dyDescent="0.25">
      <c r="M4954" s="27"/>
      <c r="O4954" s="27"/>
      <c r="R4954" s="27"/>
    </row>
    <row r="4955" spans="13:18" x14ac:dyDescent="0.25">
      <c r="M4955" s="27"/>
      <c r="O4955" s="27"/>
      <c r="R4955" s="27"/>
    </row>
    <row r="4956" spans="13:18" x14ac:dyDescent="0.25">
      <c r="M4956" s="27"/>
      <c r="O4956" s="27"/>
      <c r="R4956" s="27"/>
    </row>
    <row r="4957" spans="13:18" x14ac:dyDescent="0.25">
      <c r="M4957" s="27"/>
      <c r="O4957" s="27"/>
      <c r="R4957" s="27"/>
    </row>
    <row r="4958" spans="13:18" x14ac:dyDescent="0.25">
      <c r="M4958" s="27"/>
      <c r="O4958" s="27"/>
      <c r="R4958" s="27"/>
    </row>
    <row r="4959" spans="13:18" x14ac:dyDescent="0.25">
      <c r="M4959" s="27"/>
      <c r="O4959" s="27"/>
      <c r="R4959" s="27"/>
    </row>
    <row r="4960" spans="13:18" x14ac:dyDescent="0.25">
      <c r="M4960" s="27"/>
      <c r="O4960" s="27"/>
      <c r="R4960" s="27"/>
    </row>
    <row r="4961" spans="13:18" x14ac:dyDescent="0.25">
      <c r="M4961" s="27"/>
      <c r="O4961" s="27"/>
      <c r="R4961" s="27"/>
    </row>
    <row r="4962" spans="13:18" x14ac:dyDescent="0.25">
      <c r="M4962" s="27"/>
      <c r="O4962" s="27"/>
      <c r="R4962" s="27"/>
    </row>
    <row r="4963" spans="13:18" x14ac:dyDescent="0.25">
      <c r="M4963" s="27"/>
      <c r="O4963" s="27"/>
      <c r="R4963" s="27"/>
    </row>
    <row r="4964" spans="13:18" x14ac:dyDescent="0.25">
      <c r="M4964" s="27"/>
      <c r="O4964" s="27"/>
      <c r="R4964" s="27"/>
    </row>
    <row r="4965" spans="13:18" x14ac:dyDescent="0.25">
      <c r="M4965" s="27"/>
      <c r="O4965" s="27"/>
      <c r="R4965" s="27"/>
    </row>
    <row r="4966" spans="13:18" x14ac:dyDescent="0.25">
      <c r="M4966" s="27"/>
      <c r="O4966" s="27"/>
      <c r="R4966" s="27"/>
    </row>
    <row r="4967" spans="13:18" x14ac:dyDescent="0.25">
      <c r="M4967" s="27"/>
      <c r="O4967" s="27"/>
      <c r="R4967" s="27"/>
    </row>
    <row r="4968" spans="13:18" x14ac:dyDescent="0.25">
      <c r="M4968" s="27"/>
      <c r="O4968" s="27"/>
      <c r="R4968" s="27"/>
    </row>
    <row r="4969" spans="13:18" x14ac:dyDescent="0.25">
      <c r="M4969" s="27"/>
      <c r="O4969" s="27"/>
      <c r="R4969" s="27"/>
    </row>
    <row r="4970" spans="13:18" x14ac:dyDescent="0.25">
      <c r="M4970" s="27"/>
      <c r="O4970" s="27"/>
      <c r="R4970" s="27"/>
    </row>
    <row r="4971" spans="13:18" x14ac:dyDescent="0.25">
      <c r="M4971" s="27"/>
      <c r="O4971" s="27"/>
      <c r="R4971" s="27"/>
    </row>
    <row r="4972" spans="13:18" x14ac:dyDescent="0.25">
      <c r="M4972" s="27"/>
      <c r="O4972" s="27"/>
      <c r="R4972" s="27"/>
    </row>
    <row r="4973" spans="13:18" x14ac:dyDescent="0.25">
      <c r="M4973" s="27"/>
      <c r="O4973" s="27"/>
      <c r="R4973" s="27"/>
    </row>
    <row r="4974" spans="13:18" x14ac:dyDescent="0.25">
      <c r="M4974" s="27"/>
      <c r="O4974" s="27"/>
      <c r="R4974" s="27"/>
    </row>
    <row r="4975" spans="13:18" x14ac:dyDescent="0.25">
      <c r="M4975" s="27"/>
      <c r="O4975" s="27"/>
      <c r="R4975" s="27"/>
    </row>
    <row r="4976" spans="13:18" x14ac:dyDescent="0.25">
      <c r="M4976" s="27"/>
      <c r="O4976" s="27"/>
      <c r="R4976" s="27"/>
    </row>
    <row r="4977" spans="13:18" x14ac:dyDescent="0.25">
      <c r="M4977" s="27"/>
      <c r="O4977" s="27"/>
      <c r="R4977" s="27"/>
    </row>
    <row r="4978" spans="13:18" x14ac:dyDescent="0.25">
      <c r="M4978" s="27"/>
      <c r="O4978" s="27"/>
      <c r="R4978" s="27"/>
    </row>
    <row r="4979" spans="13:18" x14ac:dyDescent="0.25">
      <c r="M4979" s="27"/>
      <c r="O4979" s="27"/>
      <c r="R4979" s="27"/>
    </row>
    <row r="4980" spans="13:18" x14ac:dyDescent="0.25">
      <c r="M4980" s="27"/>
      <c r="O4980" s="27"/>
      <c r="R4980" s="27"/>
    </row>
    <row r="4981" spans="13:18" x14ac:dyDescent="0.25">
      <c r="M4981" s="27"/>
      <c r="O4981" s="27"/>
      <c r="R4981" s="27"/>
    </row>
    <row r="4982" spans="13:18" x14ac:dyDescent="0.25">
      <c r="M4982" s="27"/>
      <c r="O4982" s="27"/>
      <c r="R4982" s="27"/>
    </row>
    <row r="4983" spans="13:18" x14ac:dyDescent="0.25">
      <c r="M4983" s="27"/>
      <c r="O4983" s="27"/>
      <c r="R4983" s="27"/>
    </row>
    <row r="4984" spans="13:18" x14ac:dyDescent="0.25">
      <c r="M4984" s="27"/>
      <c r="O4984" s="27"/>
      <c r="R4984" s="27"/>
    </row>
    <row r="4985" spans="13:18" x14ac:dyDescent="0.25">
      <c r="M4985" s="27"/>
      <c r="O4985" s="27"/>
      <c r="R4985" s="27"/>
    </row>
    <row r="4986" spans="13:18" x14ac:dyDescent="0.25">
      <c r="M4986" s="27"/>
      <c r="O4986" s="27"/>
      <c r="R4986" s="27"/>
    </row>
    <row r="4987" spans="13:18" x14ac:dyDescent="0.25">
      <c r="M4987" s="27"/>
      <c r="O4987" s="27"/>
      <c r="R4987" s="27"/>
    </row>
    <row r="4988" spans="13:18" x14ac:dyDescent="0.25">
      <c r="M4988" s="27"/>
      <c r="O4988" s="27"/>
      <c r="R4988" s="27"/>
    </row>
    <row r="4989" spans="13:18" x14ac:dyDescent="0.25">
      <c r="M4989" s="27"/>
      <c r="O4989" s="27"/>
      <c r="R4989" s="27"/>
    </row>
    <row r="4990" spans="13:18" x14ac:dyDescent="0.25">
      <c r="M4990" s="27"/>
      <c r="O4990" s="27"/>
      <c r="R4990" s="27"/>
    </row>
    <row r="4991" spans="13:18" x14ac:dyDescent="0.25">
      <c r="M4991" s="27"/>
      <c r="O4991" s="27"/>
      <c r="R4991" s="27"/>
    </row>
    <row r="4992" spans="13:18" x14ac:dyDescent="0.25">
      <c r="M4992" s="27"/>
      <c r="O4992" s="27"/>
      <c r="R4992" s="27"/>
    </row>
    <row r="4993" spans="13:18" x14ac:dyDescent="0.25">
      <c r="M4993" s="27"/>
      <c r="O4993" s="27"/>
      <c r="R4993" s="27"/>
    </row>
    <row r="4994" spans="13:18" x14ac:dyDescent="0.25">
      <c r="M4994" s="27"/>
      <c r="O4994" s="27"/>
      <c r="R4994" s="27"/>
    </row>
    <row r="4995" spans="13:18" x14ac:dyDescent="0.25">
      <c r="M4995" s="27"/>
      <c r="O4995" s="27"/>
      <c r="R4995" s="27"/>
    </row>
    <row r="4996" spans="13:18" x14ac:dyDescent="0.25">
      <c r="M4996" s="27"/>
      <c r="O4996" s="27"/>
      <c r="R4996" s="27"/>
    </row>
    <row r="4997" spans="13:18" x14ac:dyDescent="0.25">
      <c r="M4997" s="27"/>
      <c r="O4997" s="27"/>
      <c r="R4997" s="27"/>
    </row>
    <row r="4998" spans="13:18" x14ac:dyDescent="0.25">
      <c r="M4998" s="27"/>
      <c r="O4998" s="27"/>
      <c r="R4998" s="27"/>
    </row>
    <row r="4999" spans="13:18" x14ac:dyDescent="0.25">
      <c r="M4999" s="27"/>
      <c r="O4999" s="27"/>
      <c r="R4999" s="27"/>
    </row>
    <row r="5000" spans="13:18" x14ac:dyDescent="0.25">
      <c r="M5000" s="27"/>
      <c r="O5000" s="27"/>
      <c r="R5000" s="27"/>
    </row>
    <row r="5001" spans="13:18" x14ac:dyDescent="0.25">
      <c r="M5001" s="27"/>
      <c r="O5001" s="27"/>
      <c r="R5001" s="27"/>
    </row>
    <row r="5002" spans="13:18" x14ac:dyDescent="0.25">
      <c r="M5002" s="27"/>
      <c r="O5002" s="27"/>
      <c r="R5002" s="27"/>
    </row>
    <row r="5003" spans="13:18" x14ac:dyDescent="0.25">
      <c r="M5003" s="27"/>
      <c r="O5003" s="27"/>
      <c r="R5003" s="27"/>
    </row>
    <row r="5004" spans="13:18" x14ac:dyDescent="0.25">
      <c r="M5004" s="27"/>
      <c r="O5004" s="27"/>
      <c r="R5004" s="27"/>
    </row>
    <row r="5005" spans="13:18" x14ac:dyDescent="0.25">
      <c r="M5005" s="27"/>
      <c r="O5005" s="27"/>
      <c r="R5005" s="27"/>
    </row>
    <row r="5006" spans="13:18" x14ac:dyDescent="0.25">
      <c r="M5006" s="27"/>
      <c r="O5006" s="27"/>
      <c r="R5006" s="27"/>
    </row>
    <row r="5007" spans="13:18" x14ac:dyDescent="0.25">
      <c r="M5007" s="27"/>
      <c r="O5007" s="27"/>
      <c r="R5007" s="27"/>
    </row>
    <row r="5008" spans="13:18" x14ac:dyDescent="0.25">
      <c r="M5008" s="27"/>
      <c r="O5008" s="27"/>
      <c r="R5008" s="27"/>
    </row>
    <row r="5009" spans="13:18" x14ac:dyDescent="0.25">
      <c r="M5009" s="27"/>
      <c r="O5009" s="27"/>
      <c r="R5009" s="27"/>
    </row>
    <row r="5010" spans="13:18" x14ac:dyDescent="0.25">
      <c r="M5010" s="27"/>
      <c r="O5010" s="27"/>
      <c r="R5010" s="27"/>
    </row>
    <row r="5011" spans="13:18" x14ac:dyDescent="0.25">
      <c r="M5011" s="27"/>
      <c r="O5011" s="27"/>
      <c r="R5011" s="27"/>
    </row>
    <row r="5012" spans="13:18" x14ac:dyDescent="0.25">
      <c r="M5012" s="27"/>
      <c r="O5012" s="27"/>
      <c r="R5012" s="27"/>
    </row>
    <row r="5013" spans="13:18" x14ac:dyDescent="0.25">
      <c r="M5013" s="27"/>
      <c r="O5013" s="27"/>
      <c r="R5013" s="27"/>
    </row>
    <row r="5014" spans="13:18" x14ac:dyDescent="0.25">
      <c r="M5014" s="27"/>
      <c r="O5014" s="27"/>
      <c r="R5014" s="27"/>
    </row>
    <row r="5015" spans="13:18" x14ac:dyDescent="0.25">
      <c r="M5015" s="27"/>
      <c r="O5015" s="27"/>
      <c r="R5015" s="27"/>
    </row>
    <row r="5016" spans="13:18" x14ac:dyDescent="0.25">
      <c r="M5016" s="27"/>
      <c r="O5016" s="27"/>
      <c r="R5016" s="27"/>
    </row>
    <row r="5017" spans="13:18" x14ac:dyDescent="0.25">
      <c r="M5017" s="27"/>
      <c r="O5017" s="27"/>
      <c r="R5017" s="27"/>
    </row>
    <row r="5018" spans="13:18" x14ac:dyDescent="0.25">
      <c r="M5018" s="27"/>
      <c r="O5018" s="27"/>
      <c r="R5018" s="27"/>
    </row>
    <row r="5019" spans="13:18" x14ac:dyDescent="0.25">
      <c r="M5019" s="27"/>
      <c r="O5019" s="27"/>
      <c r="R5019" s="27"/>
    </row>
    <row r="5020" spans="13:18" x14ac:dyDescent="0.25">
      <c r="M5020" s="27"/>
      <c r="O5020" s="27"/>
      <c r="R5020" s="27"/>
    </row>
    <row r="5021" spans="13:18" x14ac:dyDescent="0.25">
      <c r="M5021" s="27"/>
      <c r="O5021" s="27"/>
      <c r="R5021" s="27"/>
    </row>
    <row r="5022" spans="13:18" x14ac:dyDescent="0.25">
      <c r="M5022" s="27"/>
      <c r="O5022" s="27"/>
      <c r="R5022" s="27"/>
    </row>
    <row r="5023" spans="13:18" x14ac:dyDescent="0.25">
      <c r="M5023" s="27"/>
      <c r="O5023" s="27"/>
      <c r="R5023" s="27"/>
    </row>
    <row r="5024" spans="13:18" x14ac:dyDescent="0.25">
      <c r="M5024" s="27"/>
      <c r="O5024" s="27"/>
      <c r="R5024" s="27"/>
    </row>
    <row r="5025" spans="13:18" x14ac:dyDescent="0.25">
      <c r="M5025" s="27"/>
      <c r="O5025" s="27"/>
      <c r="R5025" s="27"/>
    </row>
    <row r="5026" spans="13:18" x14ac:dyDescent="0.25">
      <c r="M5026" s="27"/>
      <c r="O5026" s="27"/>
      <c r="R5026" s="27"/>
    </row>
    <row r="5027" spans="13:18" x14ac:dyDescent="0.25">
      <c r="M5027" s="27"/>
      <c r="O5027" s="27"/>
      <c r="R5027" s="27"/>
    </row>
    <row r="5028" spans="13:18" x14ac:dyDescent="0.25">
      <c r="M5028" s="27"/>
      <c r="O5028" s="27"/>
      <c r="R5028" s="27"/>
    </row>
    <row r="5029" spans="13:18" x14ac:dyDescent="0.25">
      <c r="M5029" s="27"/>
      <c r="O5029" s="27"/>
      <c r="R5029" s="27"/>
    </row>
    <row r="5030" spans="13:18" x14ac:dyDescent="0.25">
      <c r="M5030" s="27"/>
      <c r="O5030" s="27"/>
      <c r="R5030" s="27"/>
    </row>
    <row r="5031" spans="13:18" x14ac:dyDescent="0.25">
      <c r="M5031" s="27"/>
      <c r="O5031" s="27"/>
      <c r="R5031" s="27"/>
    </row>
    <row r="5032" spans="13:18" x14ac:dyDescent="0.25">
      <c r="M5032" s="27"/>
      <c r="O5032" s="27"/>
      <c r="R5032" s="27"/>
    </row>
    <row r="5033" spans="13:18" x14ac:dyDescent="0.25">
      <c r="M5033" s="27"/>
      <c r="O5033" s="27"/>
      <c r="R5033" s="27"/>
    </row>
    <row r="5034" spans="13:18" x14ac:dyDescent="0.25">
      <c r="M5034" s="27"/>
      <c r="O5034" s="27"/>
      <c r="R5034" s="27"/>
    </row>
    <row r="5035" spans="13:18" x14ac:dyDescent="0.25">
      <c r="M5035" s="27"/>
      <c r="O5035" s="27"/>
      <c r="R5035" s="27"/>
    </row>
    <row r="5036" spans="13:18" x14ac:dyDescent="0.25">
      <c r="M5036" s="27"/>
      <c r="O5036" s="27"/>
      <c r="R5036" s="27"/>
    </row>
    <row r="5037" spans="13:18" x14ac:dyDescent="0.25">
      <c r="M5037" s="27"/>
      <c r="O5037" s="27"/>
      <c r="R5037" s="27"/>
    </row>
    <row r="5038" spans="13:18" x14ac:dyDescent="0.25">
      <c r="M5038" s="27"/>
      <c r="O5038" s="27"/>
      <c r="R5038" s="27"/>
    </row>
    <row r="5039" spans="13:18" x14ac:dyDescent="0.25">
      <c r="M5039" s="27"/>
      <c r="O5039" s="27"/>
      <c r="R5039" s="27"/>
    </row>
    <row r="5040" spans="13:18" x14ac:dyDescent="0.25">
      <c r="M5040" s="27"/>
      <c r="O5040" s="27"/>
      <c r="R5040" s="27"/>
    </row>
    <row r="5041" spans="13:18" x14ac:dyDescent="0.25">
      <c r="M5041" s="27"/>
      <c r="O5041" s="27"/>
      <c r="R5041" s="27"/>
    </row>
    <row r="5042" spans="13:18" x14ac:dyDescent="0.25">
      <c r="M5042" s="27"/>
      <c r="O5042" s="27"/>
      <c r="R5042" s="27"/>
    </row>
    <row r="5043" spans="13:18" x14ac:dyDescent="0.25">
      <c r="M5043" s="27"/>
      <c r="O5043" s="27"/>
      <c r="R5043" s="27"/>
    </row>
    <row r="5044" spans="13:18" x14ac:dyDescent="0.25">
      <c r="M5044" s="27"/>
      <c r="O5044" s="27"/>
      <c r="R5044" s="27"/>
    </row>
    <row r="5045" spans="13:18" x14ac:dyDescent="0.25">
      <c r="M5045" s="27"/>
      <c r="O5045" s="27"/>
      <c r="R5045" s="27"/>
    </row>
    <row r="5046" spans="13:18" x14ac:dyDescent="0.25">
      <c r="M5046" s="27"/>
      <c r="O5046" s="27"/>
      <c r="R5046" s="27"/>
    </row>
    <row r="5047" spans="13:18" x14ac:dyDescent="0.25">
      <c r="M5047" s="27"/>
      <c r="O5047" s="27"/>
      <c r="R5047" s="27"/>
    </row>
    <row r="5048" spans="13:18" x14ac:dyDescent="0.25">
      <c r="M5048" s="27"/>
      <c r="O5048" s="27"/>
      <c r="R5048" s="27"/>
    </row>
    <row r="5049" spans="13:18" x14ac:dyDescent="0.25">
      <c r="M5049" s="27"/>
      <c r="O5049" s="27"/>
      <c r="R5049" s="27"/>
    </row>
    <row r="5050" spans="13:18" x14ac:dyDescent="0.25">
      <c r="M5050" s="27"/>
      <c r="O5050" s="27"/>
      <c r="R5050" s="27"/>
    </row>
    <row r="5051" spans="13:18" x14ac:dyDescent="0.25">
      <c r="M5051" s="27"/>
      <c r="O5051" s="27"/>
      <c r="R5051" s="27"/>
    </row>
    <row r="5052" spans="13:18" x14ac:dyDescent="0.25">
      <c r="M5052" s="27"/>
      <c r="O5052" s="27"/>
      <c r="R5052" s="27"/>
    </row>
    <row r="5053" spans="13:18" x14ac:dyDescent="0.25">
      <c r="M5053" s="27"/>
      <c r="O5053" s="27"/>
      <c r="R5053" s="27"/>
    </row>
    <row r="5054" spans="13:18" x14ac:dyDescent="0.25">
      <c r="M5054" s="27"/>
      <c r="O5054" s="27"/>
      <c r="R5054" s="27"/>
    </row>
    <row r="5055" spans="13:18" x14ac:dyDescent="0.25">
      <c r="M5055" s="27"/>
      <c r="O5055" s="27"/>
      <c r="R5055" s="27"/>
    </row>
    <row r="5056" spans="13:18" x14ac:dyDescent="0.25">
      <c r="M5056" s="27"/>
      <c r="O5056" s="27"/>
      <c r="R5056" s="27"/>
    </row>
    <row r="5057" spans="13:18" x14ac:dyDescent="0.25">
      <c r="M5057" s="27"/>
      <c r="O5057" s="27"/>
      <c r="R5057" s="27"/>
    </row>
    <row r="5058" spans="13:18" x14ac:dyDescent="0.25">
      <c r="M5058" s="27"/>
      <c r="O5058" s="27"/>
      <c r="R5058" s="27"/>
    </row>
    <row r="5059" spans="13:18" x14ac:dyDescent="0.25">
      <c r="M5059" s="27"/>
      <c r="O5059" s="27"/>
      <c r="R5059" s="27"/>
    </row>
    <row r="5060" spans="13:18" x14ac:dyDescent="0.25">
      <c r="M5060" s="27"/>
      <c r="O5060" s="27"/>
      <c r="R5060" s="27"/>
    </row>
    <row r="5061" spans="13:18" x14ac:dyDescent="0.25">
      <c r="M5061" s="27"/>
      <c r="O5061" s="27"/>
      <c r="R5061" s="27"/>
    </row>
    <row r="5062" spans="13:18" x14ac:dyDescent="0.25">
      <c r="M5062" s="27"/>
      <c r="O5062" s="27"/>
      <c r="R5062" s="27"/>
    </row>
    <row r="5063" spans="13:18" x14ac:dyDescent="0.25">
      <c r="M5063" s="27"/>
      <c r="O5063" s="27"/>
      <c r="R5063" s="27"/>
    </row>
    <row r="5064" spans="13:18" x14ac:dyDescent="0.25">
      <c r="M5064" s="27"/>
      <c r="O5064" s="27"/>
      <c r="R5064" s="27"/>
    </row>
    <row r="5065" spans="13:18" x14ac:dyDescent="0.25">
      <c r="M5065" s="27"/>
      <c r="O5065" s="27"/>
      <c r="R5065" s="27"/>
    </row>
    <row r="5066" spans="13:18" x14ac:dyDescent="0.25">
      <c r="M5066" s="27"/>
      <c r="O5066" s="27"/>
      <c r="R5066" s="27"/>
    </row>
    <row r="5067" spans="13:18" x14ac:dyDescent="0.25">
      <c r="M5067" s="27"/>
      <c r="O5067" s="27"/>
      <c r="R5067" s="27"/>
    </row>
    <row r="5068" spans="13:18" x14ac:dyDescent="0.25">
      <c r="M5068" s="27"/>
      <c r="O5068" s="27"/>
      <c r="R5068" s="27"/>
    </row>
    <row r="5069" spans="13:18" x14ac:dyDescent="0.25">
      <c r="M5069" s="27"/>
      <c r="O5069" s="27"/>
      <c r="R5069" s="27"/>
    </row>
    <row r="5070" spans="13:18" x14ac:dyDescent="0.25">
      <c r="M5070" s="27"/>
      <c r="O5070" s="27"/>
      <c r="R5070" s="27"/>
    </row>
    <row r="5071" spans="13:18" x14ac:dyDescent="0.25">
      <c r="M5071" s="27"/>
      <c r="O5071" s="27"/>
      <c r="R5071" s="27"/>
    </row>
    <row r="5072" spans="13:18" x14ac:dyDescent="0.25">
      <c r="M5072" s="27"/>
      <c r="O5072" s="27"/>
      <c r="R5072" s="27"/>
    </row>
    <row r="5073" spans="13:18" x14ac:dyDescent="0.25">
      <c r="M5073" s="27"/>
      <c r="O5073" s="27"/>
      <c r="R5073" s="27"/>
    </row>
    <row r="5074" spans="13:18" x14ac:dyDescent="0.25">
      <c r="M5074" s="27"/>
      <c r="O5074" s="27"/>
      <c r="R5074" s="27"/>
    </row>
    <row r="5075" spans="13:18" x14ac:dyDescent="0.25">
      <c r="M5075" s="27"/>
      <c r="O5075" s="27"/>
      <c r="R5075" s="27"/>
    </row>
    <row r="5076" spans="13:18" x14ac:dyDescent="0.25">
      <c r="M5076" s="27"/>
      <c r="O5076" s="27"/>
      <c r="R5076" s="27"/>
    </row>
    <row r="5077" spans="13:18" x14ac:dyDescent="0.25">
      <c r="M5077" s="27"/>
      <c r="O5077" s="27"/>
      <c r="R5077" s="27"/>
    </row>
    <row r="5078" spans="13:18" x14ac:dyDescent="0.25">
      <c r="M5078" s="27"/>
      <c r="O5078" s="27"/>
      <c r="R5078" s="27"/>
    </row>
    <row r="5079" spans="13:18" x14ac:dyDescent="0.25">
      <c r="M5079" s="27"/>
      <c r="O5079" s="27"/>
      <c r="R5079" s="27"/>
    </row>
    <row r="5080" spans="13:18" x14ac:dyDescent="0.25">
      <c r="M5080" s="27"/>
      <c r="O5080" s="27"/>
      <c r="R5080" s="27"/>
    </row>
    <row r="5081" spans="13:18" x14ac:dyDescent="0.25">
      <c r="M5081" s="27"/>
      <c r="O5081" s="27"/>
      <c r="R5081" s="27"/>
    </row>
    <row r="5082" spans="13:18" x14ac:dyDescent="0.25">
      <c r="M5082" s="27"/>
      <c r="O5082" s="27"/>
      <c r="R5082" s="27"/>
    </row>
    <row r="5083" spans="13:18" x14ac:dyDescent="0.25">
      <c r="M5083" s="27"/>
      <c r="O5083" s="27"/>
      <c r="R5083" s="27"/>
    </row>
    <row r="5084" spans="13:18" x14ac:dyDescent="0.25">
      <c r="M5084" s="27"/>
      <c r="O5084" s="27"/>
      <c r="R5084" s="27"/>
    </row>
    <row r="5085" spans="13:18" x14ac:dyDescent="0.25">
      <c r="M5085" s="27"/>
      <c r="O5085" s="27"/>
      <c r="R5085" s="27"/>
    </row>
    <row r="5086" spans="13:18" x14ac:dyDescent="0.25">
      <c r="M5086" s="27"/>
      <c r="O5086" s="27"/>
      <c r="R5086" s="27"/>
    </row>
    <row r="5087" spans="13:18" x14ac:dyDescent="0.25">
      <c r="M5087" s="27"/>
      <c r="O5087" s="27"/>
      <c r="R5087" s="27"/>
    </row>
    <row r="5088" spans="13:18" x14ac:dyDescent="0.25">
      <c r="M5088" s="27"/>
      <c r="O5088" s="27"/>
      <c r="R5088" s="27"/>
    </row>
    <row r="5089" spans="13:18" x14ac:dyDescent="0.25">
      <c r="M5089" s="27"/>
      <c r="O5089" s="27"/>
      <c r="R5089" s="27"/>
    </row>
    <row r="5090" spans="13:18" x14ac:dyDescent="0.25">
      <c r="M5090" s="27"/>
      <c r="O5090" s="27"/>
      <c r="R5090" s="27"/>
    </row>
    <row r="5091" spans="13:18" x14ac:dyDescent="0.25">
      <c r="M5091" s="27"/>
      <c r="O5091" s="27"/>
      <c r="R5091" s="27"/>
    </row>
    <row r="5092" spans="13:18" x14ac:dyDescent="0.25">
      <c r="M5092" s="27"/>
      <c r="O5092" s="27"/>
      <c r="R5092" s="27"/>
    </row>
    <row r="5093" spans="13:18" x14ac:dyDescent="0.25">
      <c r="M5093" s="27"/>
      <c r="O5093" s="27"/>
      <c r="R5093" s="27"/>
    </row>
    <row r="5094" spans="13:18" x14ac:dyDescent="0.25">
      <c r="M5094" s="27"/>
      <c r="O5094" s="27"/>
      <c r="R5094" s="27"/>
    </row>
    <row r="5095" spans="13:18" x14ac:dyDescent="0.25">
      <c r="M5095" s="27"/>
      <c r="O5095" s="27"/>
      <c r="R5095" s="27"/>
    </row>
    <row r="5096" spans="13:18" x14ac:dyDescent="0.25">
      <c r="M5096" s="27"/>
      <c r="O5096" s="27"/>
      <c r="R5096" s="27"/>
    </row>
    <row r="5097" spans="13:18" x14ac:dyDescent="0.25">
      <c r="M5097" s="27"/>
      <c r="O5097" s="27"/>
      <c r="R5097" s="27"/>
    </row>
    <row r="5098" spans="13:18" x14ac:dyDescent="0.25">
      <c r="M5098" s="27"/>
      <c r="O5098" s="27"/>
      <c r="R5098" s="27"/>
    </row>
    <row r="5099" spans="13:18" x14ac:dyDescent="0.25">
      <c r="M5099" s="27"/>
      <c r="O5099" s="27"/>
      <c r="R5099" s="27"/>
    </row>
    <row r="5100" spans="13:18" x14ac:dyDescent="0.25">
      <c r="M5100" s="27"/>
      <c r="O5100" s="27"/>
      <c r="R5100" s="27"/>
    </row>
    <row r="5101" spans="13:18" x14ac:dyDescent="0.25">
      <c r="M5101" s="27"/>
      <c r="O5101" s="27"/>
      <c r="R5101" s="27"/>
    </row>
    <row r="5102" spans="13:18" x14ac:dyDescent="0.25">
      <c r="M5102" s="27"/>
      <c r="O5102" s="27"/>
      <c r="R5102" s="27"/>
    </row>
    <row r="5103" spans="13:18" x14ac:dyDescent="0.25">
      <c r="M5103" s="27"/>
      <c r="O5103" s="27"/>
      <c r="R5103" s="27"/>
    </row>
    <row r="5104" spans="13:18" x14ac:dyDescent="0.25">
      <c r="M5104" s="27"/>
      <c r="O5104" s="27"/>
      <c r="R5104" s="27"/>
    </row>
    <row r="5105" spans="13:18" x14ac:dyDescent="0.25">
      <c r="M5105" s="27"/>
      <c r="O5105" s="27"/>
      <c r="R5105" s="27"/>
    </row>
    <row r="5106" spans="13:18" x14ac:dyDescent="0.25">
      <c r="M5106" s="27"/>
      <c r="O5106" s="27"/>
      <c r="R5106" s="27"/>
    </row>
    <row r="5107" spans="13:18" x14ac:dyDescent="0.25">
      <c r="M5107" s="27"/>
      <c r="O5107" s="27"/>
      <c r="R5107" s="27"/>
    </row>
    <row r="5108" spans="13:18" x14ac:dyDescent="0.25">
      <c r="M5108" s="27"/>
      <c r="O5108" s="27"/>
      <c r="R5108" s="27"/>
    </row>
    <row r="5109" spans="13:18" x14ac:dyDescent="0.25">
      <c r="M5109" s="27"/>
      <c r="O5109" s="27"/>
      <c r="R5109" s="27"/>
    </row>
    <row r="5110" spans="13:18" x14ac:dyDescent="0.25">
      <c r="M5110" s="27"/>
      <c r="O5110" s="27"/>
      <c r="R5110" s="27"/>
    </row>
    <row r="5111" spans="13:18" x14ac:dyDescent="0.25">
      <c r="M5111" s="27"/>
      <c r="O5111" s="27"/>
      <c r="R5111" s="27"/>
    </row>
    <row r="5112" spans="13:18" x14ac:dyDescent="0.25">
      <c r="M5112" s="27"/>
      <c r="O5112" s="27"/>
      <c r="R5112" s="27"/>
    </row>
    <row r="5113" spans="13:18" x14ac:dyDescent="0.25">
      <c r="M5113" s="27"/>
      <c r="O5113" s="27"/>
      <c r="R5113" s="27"/>
    </row>
    <row r="5114" spans="13:18" x14ac:dyDescent="0.25">
      <c r="M5114" s="27"/>
      <c r="O5114" s="27"/>
      <c r="R5114" s="27"/>
    </row>
    <row r="5115" spans="13:18" x14ac:dyDescent="0.25">
      <c r="M5115" s="27"/>
      <c r="O5115" s="27"/>
      <c r="R5115" s="27"/>
    </row>
    <row r="5116" spans="13:18" x14ac:dyDescent="0.25">
      <c r="M5116" s="27"/>
      <c r="O5116" s="27"/>
      <c r="R5116" s="27"/>
    </row>
    <row r="5117" spans="13:18" x14ac:dyDescent="0.25">
      <c r="M5117" s="27"/>
      <c r="O5117" s="27"/>
      <c r="R5117" s="27"/>
    </row>
    <row r="5118" spans="13:18" x14ac:dyDescent="0.25">
      <c r="M5118" s="27"/>
      <c r="O5118" s="27"/>
      <c r="R5118" s="27"/>
    </row>
    <row r="5119" spans="13:18" x14ac:dyDescent="0.25">
      <c r="M5119" s="27"/>
      <c r="O5119" s="27"/>
      <c r="R5119" s="27"/>
    </row>
    <row r="5120" spans="13:18" x14ac:dyDescent="0.25">
      <c r="M5120" s="27"/>
      <c r="O5120" s="27"/>
      <c r="R5120" s="27"/>
    </row>
    <row r="5121" spans="13:18" x14ac:dyDescent="0.25">
      <c r="M5121" s="27"/>
      <c r="O5121" s="27"/>
      <c r="R5121" s="27"/>
    </row>
    <row r="5122" spans="13:18" x14ac:dyDescent="0.25">
      <c r="M5122" s="27"/>
      <c r="O5122" s="27"/>
      <c r="R5122" s="27"/>
    </row>
    <row r="5123" spans="13:18" x14ac:dyDescent="0.25">
      <c r="M5123" s="27"/>
      <c r="O5123" s="27"/>
      <c r="R5123" s="27"/>
    </row>
    <row r="5124" spans="13:18" x14ac:dyDescent="0.25">
      <c r="M5124" s="27"/>
      <c r="O5124" s="27"/>
      <c r="R5124" s="27"/>
    </row>
    <row r="5125" spans="13:18" x14ac:dyDescent="0.25">
      <c r="M5125" s="27"/>
      <c r="O5125" s="27"/>
      <c r="R5125" s="27"/>
    </row>
    <row r="5126" spans="13:18" x14ac:dyDescent="0.25">
      <c r="M5126" s="27"/>
      <c r="O5126" s="27"/>
      <c r="R5126" s="27"/>
    </row>
    <row r="5127" spans="13:18" x14ac:dyDescent="0.25">
      <c r="M5127" s="27"/>
      <c r="O5127" s="27"/>
      <c r="R5127" s="27"/>
    </row>
    <row r="5128" spans="13:18" x14ac:dyDescent="0.25">
      <c r="M5128" s="27"/>
      <c r="O5128" s="27"/>
      <c r="R5128" s="27"/>
    </row>
    <row r="5129" spans="13:18" x14ac:dyDescent="0.25">
      <c r="M5129" s="27"/>
      <c r="O5129" s="27"/>
      <c r="R5129" s="27"/>
    </row>
    <row r="5130" spans="13:18" x14ac:dyDescent="0.25">
      <c r="M5130" s="27"/>
      <c r="O5130" s="27"/>
      <c r="R5130" s="27"/>
    </row>
    <row r="5131" spans="13:18" x14ac:dyDescent="0.25">
      <c r="M5131" s="27"/>
      <c r="O5131" s="27"/>
      <c r="R5131" s="27"/>
    </row>
    <row r="5132" spans="13:18" x14ac:dyDescent="0.25">
      <c r="M5132" s="27"/>
      <c r="O5132" s="27"/>
      <c r="R5132" s="27"/>
    </row>
    <row r="5133" spans="13:18" x14ac:dyDescent="0.25">
      <c r="M5133" s="27"/>
      <c r="O5133" s="27"/>
      <c r="R5133" s="27"/>
    </row>
    <row r="5134" spans="13:18" x14ac:dyDescent="0.25">
      <c r="M5134" s="27"/>
      <c r="O5134" s="27"/>
      <c r="R5134" s="27"/>
    </row>
    <row r="5135" spans="13:18" x14ac:dyDescent="0.25">
      <c r="M5135" s="27"/>
      <c r="O5135" s="27"/>
      <c r="R5135" s="27"/>
    </row>
    <row r="5136" spans="13:18" x14ac:dyDescent="0.25">
      <c r="M5136" s="27"/>
      <c r="O5136" s="27"/>
      <c r="R5136" s="27"/>
    </row>
    <row r="5137" spans="13:18" x14ac:dyDescent="0.25">
      <c r="M5137" s="27"/>
      <c r="O5137" s="27"/>
      <c r="R5137" s="27"/>
    </row>
    <row r="5138" spans="13:18" x14ac:dyDescent="0.25">
      <c r="M5138" s="27"/>
      <c r="O5138" s="27"/>
      <c r="R5138" s="27"/>
    </row>
    <row r="5139" spans="13:18" x14ac:dyDescent="0.25">
      <c r="M5139" s="27"/>
      <c r="O5139" s="27"/>
      <c r="R5139" s="27"/>
    </row>
    <row r="5140" spans="13:18" x14ac:dyDescent="0.25">
      <c r="M5140" s="27"/>
      <c r="O5140" s="27"/>
      <c r="R5140" s="27"/>
    </row>
    <row r="5141" spans="13:18" x14ac:dyDescent="0.25">
      <c r="M5141" s="27"/>
      <c r="O5141" s="27"/>
      <c r="R5141" s="27"/>
    </row>
    <row r="5142" spans="13:18" x14ac:dyDescent="0.25">
      <c r="M5142" s="27"/>
      <c r="O5142" s="27"/>
      <c r="R5142" s="27"/>
    </row>
    <row r="5143" spans="13:18" x14ac:dyDescent="0.25">
      <c r="M5143" s="27"/>
      <c r="O5143" s="27"/>
      <c r="R5143" s="27"/>
    </row>
    <row r="5144" spans="13:18" x14ac:dyDescent="0.25">
      <c r="M5144" s="27"/>
      <c r="O5144" s="27"/>
      <c r="R5144" s="27"/>
    </row>
    <row r="5145" spans="13:18" x14ac:dyDescent="0.25">
      <c r="M5145" s="27"/>
      <c r="O5145" s="27"/>
      <c r="R5145" s="27"/>
    </row>
    <row r="5146" spans="13:18" x14ac:dyDescent="0.25">
      <c r="M5146" s="27"/>
      <c r="O5146" s="27"/>
      <c r="R5146" s="27"/>
    </row>
    <row r="5147" spans="13:18" x14ac:dyDescent="0.25">
      <c r="M5147" s="27"/>
      <c r="O5147" s="27"/>
      <c r="R5147" s="27"/>
    </row>
    <row r="5148" spans="13:18" x14ac:dyDescent="0.25">
      <c r="M5148" s="27"/>
      <c r="O5148" s="27"/>
      <c r="R5148" s="27"/>
    </row>
    <row r="5149" spans="13:18" x14ac:dyDescent="0.25">
      <c r="M5149" s="27"/>
      <c r="O5149" s="27"/>
      <c r="R5149" s="27"/>
    </row>
    <row r="5150" spans="13:18" x14ac:dyDescent="0.25">
      <c r="M5150" s="27"/>
      <c r="O5150" s="27"/>
      <c r="R5150" s="27"/>
    </row>
    <row r="5151" spans="13:18" x14ac:dyDescent="0.25">
      <c r="M5151" s="27"/>
      <c r="O5151" s="27"/>
      <c r="R5151" s="27"/>
    </row>
    <row r="5152" spans="13:18" x14ac:dyDescent="0.25">
      <c r="M5152" s="27"/>
      <c r="O5152" s="27"/>
      <c r="R5152" s="27"/>
    </row>
    <row r="5153" spans="13:18" x14ac:dyDescent="0.25">
      <c r="M5153" s="27"/>
      <c r="O5153" s="27"/>
      <c r="R5153" s="27"/>
    </row>
    <row r="5154" spans="13:18" x14ac:dyDescent="0.25">
      <c r="M5154" s="27"/>
      <c r="O5154" s="27"/>
      <c r="R5154" s="27"/>
    </row>
    <row r="5155" spans="13:18" x14ac:dyDescent="0.25">
      <c r="M5155" s="27"/>
      <c r="O5155" s="27"/>
      <c r="R5155" s="27"/>
    </row>
    <row r="5156" spans="13:18" x14ac:dyDescent="0.25">
      <c r="M5156" s="27"/>
      <c r="O5156" s="27"/>
      <c r="R5156" s="27"/>
    </row>
    <row r="5157" spans="13:18" x14ac:dyDescent="0.25">
      <c r="M5157" s="27"/>
      <c r="O5157" s="27"/>
      <c r="R5157" s="27"/>
    </row>
    <row r="5158" spans="13:18" x14ac:dyDescent="0.25">
      <c r="M5158" s="27"/>
      <c r="O5158" s="27"/>
      <c r="R5158" s="27"/>
    </row>
    <row r="5159" spans="13:18" x14ac:dyDescent="0.25">
      <c r="M5159" s="27"/>
      <c r="O5159" s="27"/>
      <c r="R5159" s="27"/>
    </row>
    <row r="5160" spans="13:18" x14ac:dyDescent="0.25">
      <c r="M5160" s="27"/>
      <c r="O5160" s="27"/>
      <c r="R5160" s="27"/>
    </row>
    <row r="5161" spans="13:18" x14ac:dyDescent="0.25">
      <c r="M5161" s="27"/>
      <c r="O5161" s="27"/>
      <c r="R5161" s="27"/>
    </row>
    <row r="5162" spans="13:18" x14ac:dyDescent="0.25">
      <c r="M5162" s="27"/>
      <c r="O5162" s="27"/>
      <c r="R5162" s="27"/>
    </row>
    <row r="5163" spans="13:18" x14ac:dyDescent="0.25">
      <c r="M5163" s="27"/>
      <c r="O5163" s="27"/>
      <c r="R5163" s="27"/>
    </row>
    <row r="5164" spans="13:18" x14ac:dyDescent="0.25">
      <c r="M5164" s="27"/>
      <c r="O5164" s="27"/>
      <c r="R5164" s="27"/>
    </row>
    <row r="5165" spans="13:18" x14ac:dyDescent="0.25">
      <c r="M5165" s="27"/>
      <c r="O5165" s="27"/>
      <c r="R5165" s="27"/>
    </row>
    <row r="5166" spans="13:18" x14ac:dyDescent="0.25">
      <c r="M5166" s="27"/>
      <c r="O5166" s="27"/>
      <c r="R5166" s="27"/>
    </row>
    <row r="5167" spans="13:18" x14ac:dyDescent="0.25">
      <c r="M5167" s="27"/>
      <c r="O5167" s="27"/>
      <c r="R5167" s="27"/>
    </row>
    <row r="5168" spans="13:18" x14ac:dyDescent="0.25">
      <c r="M5168" s="27"/>
      <c r="O5168" s="27"/>
      <c r="R5168" s="27"/>
    </row>
    <row r="5169" spans="13:18" x14ac:dyDescent="0.25">
      <c r="M5169" s="27"/>
      <c r="O5169" s="27"/>
      <c r="R5169" s="27"/>
    </row>
    <row r="5170" spans="13:18" x14ac:dyDescent="0.25">
      <c r="M5170" s="27"/>
      <c r="O5170" s="27"/>
      <c r="R5170" s="27"/>
    </row>
    <row r="5171" spans="13:18" x14ac:dyDescent="0.25">
      <c r="M5171" s="27"/>
      <c r="O5171" s="27"/>
      <c r="R5171" s="27"/>
    </row>
    <row r="5172" spans="13:18" x14ac:dyDescent="0.25">
      <c r="M5172" s="27"/>
      <c r="O5172" s="27"/>
      <c r="R5172" s="27"/>
    </row>
    <row r="5173" spans="13:18" x14ac:dyDescent="0.25">
      <c r="M5173" s="27"/>
      <c r="O5173" s="27"/>
      <c r="R5173" s="27"/>
    </row>
    <row r="5174" spans="13:18" x14ac:dyDescent="0.25">
      <c r="M5174" s="27"/>
      <c r="O5174" s="27"/>
      <c r="R5174" s="27"/>
    </row>
    <row r="5175" spans="13:18" x14ac:dyDescent="0.25">
      <c r="M5175" s="27"/>
      <c r="O5175" s="27"/>
      <c r="R5175" s="27"/>
    </row>
    <row r="5176" spans="13:18" x14ac:dyDescent="0.25">
      <c r="M5176" s="27"/>
      <c r="O5176" s="27"/>
      <c r="R5176" s="27"/>
    </row>
    <row r="5177" spans="13:18" x14ac:dyDescent="0.25">
      <c r="M5177" s="27"/>
      <c r="O5177" s="27"/>
      <c r="R5177" s="27"/>
    </row>
    <row r="5178" spans="13:18" x14ac:dyDescent="0.25">
      <c r="M5178" s="27"/>
      <c r="O5178" s="27"/>
      <c r="R5178" s="27"/>
    </row>
    <row r="5179" spans="13:18" x14ac:dyDescent="0.25">
      <c r="M5179" s="27"/>
      <c r="O5179" s="27"/>
      <c r="R5179" s="27"/>
    </row>
    <row r="5180" spans="13:18" x14ac:dyDescent="0.25">
      <c r="M5180" s="27"/>
      <c r="O5180" s="27"/>
      <c r="R5180" s="27"/>
    </row>
    <row r="5181" spans="13:18" x14ac:dyDescent="0.25">
      <c r="M5181" s="27"/>
      <c r="O5181" s="27"/>
      <c r="R5181" s="27"/>
    </row>
    <row r="5182" spans="13:18" x14ac:dyDescent="0.25">
      <c r="M5182" s="27"/>
      <c r="O5182" s="27"/>
      <c r="R5182" s="27"/>
    </row>
    <row r="5183" spans="13:18" x14ac:dyDescent="0.25">
      <c r="M5183" s="27"/>
      <c r="O5183" s="27"/>
      <c r="R5183" s="27"/>
    </row>
    <row r="5184" spans="13:18" x14ac:dyDescent="0.25">
      <c r="M5184" s="27"/>
      <c r="O5184" s="27"/>
      <c r="R5184" s="27"/>
    </row>
    <row r="5185" spans="13:18" x14ac:dyDescent="0.25">
      <c r="M5185" s="27"/>
      <c r="O5185" s="27"/>
      <c r="R5185" s="27"/>
    </row>
    <row r="5186" spans="13:18" x14ac:dyDescent="0.25">
      <c r="M5186" s="27"/>
      <c r="O5186" s="27"/>
      <c r="R5186" s="27"/>
    </row>
    <row r="5187" spans="13:18" x14ac:dyDescent="0.25">
      <c r="M5187" s="27"/>
      <c r="O5187" s="27"/>
      <c r="R5187" s="27"/>
    </row>
    <row r="5188" spans="13:18" x14ac:dyDescent="0.25">
      <c r="M5188" s="27"/>
      <c r="O5188" s="27"/>
      <c r="R5188" s="27"/>
    </row>
    <row r="5189" spans="13:18" x14ac:dyDescent="0.25">
      <c r="M5189" s="27"/>
      <c r="O5189" s="27"/>
      <c r="R5189" s="27"/>
    </row>
    <row r="5190" spans="13:18" x14ac:dyDescent="0.25">
      <c r="M5190" s="27"/>
      <c r="O5190" s="27"/>
      <c r="R5190" s="27"/>
    </row>
    <row r="5191" spans="13:18" x14ac:dyDescent="0.25">
      <c r="M5191" s="27"/>
      <c r="O5191" s="27"/>
      <c r="R5191" s="27"/>
    </row>
    <row r="5192" spans="13:18" x14ac:dyDescent="0.25">
      <c r="M5192" s="27"/>
      <c r="O5192" s="27"/>
      <c r="R5192" s="27"/>
    </row>
    <row r="5193" spans="13:18" x14ac:dyDescent="0.25">
      <c r="M5193" s="27"/>
      <c r="O5193" s="27"/>
      <c r="R5193" s="27"/>
    </row>
    <row r="5194" spans="13:18" x14ac:dyDescent="0.25">
      <c r="M5194" s="27"/>
      <c r="O5194" s="27"/>
      <c r="R5194" s="27"/>
    </row>
    <row r="5195" spans="13:18" x14ac:dyDescent="0.25">
      <c r="M5195" s="27"/>
      <c r="O5195" s="27"/>
      <c r="R5195" s="27"/>
    </row>
    <row r="5196" spans="13:18" x14ac:dyDescent="0.25">
      <c r="M5196" s="27"/>
      <c r="O5196" s="27"/>
      <c r="R5196" s="27"/>
    </row>
    <row r="5197" spans="13:18" x14ac:dyDescent="0.25">
      <c r="M5197" s="27"/>
      <c r="O5197" s="27"/>
      <c r="R5197" s="27"/>
    </row>
    <row r="5198" spans="13:18" x14ac:dyDescent="0.25">
      <c r="M5198" s="27"/>
      <c r="O5198" s="27"/>
      <c r="R5198" s="27"/>
    </row>
    <row r="5199" spans="13:18" x14ac:dyDescent="0.25">
      <c r="M5199" s="27"/>
      <c r="O5199" s="27"/>
      <c r="R5199" s="27"/>
    </row>
    <row r="5200" spans="13:18" x14ac:dyDescent="0.25">
      <c r="M5200" s="27"/>
      <c r="O5200" s="27"/>
      <c r="R5200" s="27"/>
    </row>
    <row r="5201" spans="13:18" x14ac:dyDescent="0.25">
      <c r="M5201" s="27"/>
      <c r="O5201" s="27"/>
      <c r="R5201" s="27"/>
    </row>
    <row r="5202" spans="13:18" x14ac:dyDescent="0.25">
      <c r="M5202" s="27"/>
      <c r="O5202" s="27"/>
      <c r="R5202" s="27"/>
    </row>
    <row r="5203" spans="13:18" x14ac:dyDescent="0.25">
      <c r="M5203" s="27"/>
      <c r="O5203" s="27"/>
      <c r="R5203" s="27"/>
    </row>
    <row r="5204" spans="13:18" x14ac:dyDescent="0.25">
      <c r="M5204" s="27"/>
      <c r="O5204" s="27"/>
      <c r="R5204" s="27"/>
    </row>
    <row r="5205" spans="13:18" x14ac:dyDescent="0.25">
      <c r="M5205" s="27"/>
      <c r="O5205" s="27"/>
      <c r="R5205" s="27"/>
    </row>
    <row r="5206" spans="13:18" x14ac:dyDescent="0.25">
      <c r="M5206" s="27"/>
      <c r="O5206" s="27"/>
      <c r="R5206" s="27"/>
    </row>
    <row r="5207" spans="13:18" x14ac:dyDescent="0.25">
      <c r="M5207" s="27"/>
      <c r="O5207" s="27"/>
      <c r="R5207" s="27"/>
    </row>
    <row r="5208" spans="13:18" x14ac:dyDescent="0.25">
      <c r="M5208" s="27"/>
      <c r="O5208" s="27"/>
      <c r="R5208" s="27"/>
    </row>
    <row r="5209" spans="13:18" x14ac:dyDescent="0.25">
      <c r="M5209" s="27"/>
      <c r="O5209" s="27"/>
      <c r="R5209" s="27"/>
    </row>
    <row r="5210" spans="13:18" x14ac:dyDescent="0.25">
      <c r="M5210" s="27"/>
      <c r="O5210" s="27"/>
      <c r="R5210" s="27"/>
    </row>
    <row r="5211" spans="13:18" x14ac:dyDescent="0.25">
      <c r="M5211" s="27"/>
      <c r="O5211" s="27"/>
      <c r="R5211" s="27"/>
    </row>
    <row r="5212" spans="13:18" x14ac:dyDescent="0.25">
      <c r="M5212" s="27"/>
      <c r="O5212" s="27"/>
      <c r="R5212" s="27"/>
    </row>
    <row r="5213" spans="13:18" x14ac:dyDescent="0.25">
      <c r="M5213" s="27"/>
      <c r="O5213" s="27"/>
      <c r="R5213" s="27"/>
    </row>
    <row r="5214" spans="13:18" x14ac:dyDescent="0.25">
      <c r="M5214" s="27"/>
      <c r="O5214" s="27"/>
      <c r="R5214" s="27"/>
    </row>
    <row r="5215" spans="13:18" x14ac:dyDescent="0.25">
      <c r="M5215" s="27"/>
      <c r="O5215" s="27"/>
      <c r="R5215" s="27"/>
    </row>
    <row r="5216" spans="13:18" x14ac:dyDescent="0.25">
      <c r="M5216" s="27"/>
      <c r="O5216" s="27"/>
      <c r="R5216" s="27"/>
    </row>
    <row r="5217" spans="13:18" x14ac:dyDescent="0.25">
      <c r="M5217" s="27"/>
      <c r="O5217" s="27"/>
      <c r="R5217" s="27"/>
    </row>
    <row r="5218" spans="13:18" x14ac:dyDescent="0.25">
      <c r="M5218" s="27"/>
      <c r="O5218" s="27"/>
      <c r="R5218" s="27"/>
    </row>
    <row r="5219" spans="13:18" x14ac:dyDescent="0.25">
      <c r="M5219" s="27"/>
      <c r="O5219" s="27"/>
      <c r="R5219" s="27"/>
    </row>
    <row r="5220" spans="13:18" x14ac:dyDescent="0.25">
      <c r="M5220" s="27"/>
      <c r="O5220" s="27"/>
      <c r="R5220" s="27"/>
    </row>
    <row r="5221" spans="13:18" x14ac:dyDescent="0.25">
      <c r="M5221" s="27"/>
      <c r="O5221" s="27"/>
      <c r="R5221" s="27"/>
    </row>
    <row r="5222" spans="13:18" x14ac:dyDescent="0.25">
      <c r="M5222" s="27"/>
      <c r="O5222" s="27"/>
      <c r="R5222" s="27"/>
    </row>
    <row r="5223" spans="13:18" x14ac:dyDescent="0.25">
      <c r="M5223" s="27"/>
      <c r="O5223" s="27"/>
      <c r="R5223" s="27"/>
    </row>
    <row r="5224" spans="13:18" x14ac:dyDescent="0.25">
      <c r="M5224" s="27"/>
      <c r="O5224" s="27"/>
      <c r="R5224" s="27"/>
    </row>
    <row r="5225" spans="13:18" x14ac:dyDescent="0.25">
      <c r="M5225" s="27"/>
      <c r="O5225" s="27"/>
      <c r="R5225" s="27"/>
    </row>
    <row r="5226" spans="13:18" x14ac:dyDescent="0.25">
      <c r="M5226" s="27"/>
      <c r="O5226" s="27"/>
      <c r="R5226" s="27"/>
    </row>
    <row r="5227" spans="13:18" x14ac:dyDescent="0.25">
      <c r="M5227" s="27"/>
      <c r="O5227" s="27"/>
      <c r="R5227" s="27"/>
    </row>
    <row r="5228" spans="13:18" x14ac:dyDescent="0.25">
      <c r="M5228" s="27"/>
      <c r="O5228" s="27"/>
      <c r="R5228" s="27"/>
    </row>
    <row r="5229" spans="13:18" x14ac:dyDescent="0.25">
      <c r="M5229" s="27"/>
      <c r="O5229" s="27"/>
      <c r="R5229" s="27"/>
    </row>
    <row r="5230" spans="13:18" x14ac:dyDescent="0.25">
      <c r="M5230" s="27"/>
      <c r="O5230" s="27"/>
      <c r="R5230" s="27"/>
    </row>
    <row r="5231" spans="13:18" x14ac:dyDescent="0.25">
      <c r="M5231" s="27"/>
      <c r="O5231" s="27"/>
      <c r="R5231" s="27"/>
    </row>
    <row r="5232" spans="13:18" x14ac:dyDescent="0.25">
      <c r="M5232" s="27"/>
      <c r="O5232" s="27"/>
      <c r="R5232" s="27"/>
    </row>
    <row r="5233" spans="13:18" x14ac:dyDescent="0.25">
      <c r="M5233" s="27"/>
      <c r="O5233" s="27"/>
      <c r="R5233" s="27"/>
    </row>
    <row r="5234" spans="13:18" x14ac:dyDescent="0.25">
      <c r="M5234" s="27"/>
      <c r="O5234" s="27"/>
      <c r="R5234" s="27"/>
    </row>
    <row r="5235" spans="13:18" x14ac:dyDescent="0.25">
      <c r="M5235" s="27"/>
      <c r="O5235" s="27"/>
      <c r="R5235" s="27"/>
    </row>
    <row r="5236" spans="13:18" x14ac:dyDescent="0.25">
      <c r="M5236" s="27"/>
      <c r="O5236" s="27"/>
      <c r="R5236" s="27"/>
    </row>
    <row r="5237" spans="13:18" x14ac:dyDescent="0.25">
      <c r="M5237" s="27"/>
      <c r="O5237" s="27"/>
      <c r="R5237" s="27"/>
    </row>
    <row r="5238" spans="13:18" x14ac:dyDescent="0.25">
      <c r="M5238" s="27"/>
      <c r="O5238" s="27"/>
      <c r="R5238" s="27"/>
    </row>
    <row r="5239" spans="13:18" x14ac:dyDescent="0.25">
      <c r="M5239" s="27"/>
      <c r="O5239" s="27"/>
      <c r="R5239" s="27"/>
    </row>
    <row r="5240" spans="13:18" x14ac:dyDescent="0.25">
      <c r="M5240" s="27"/>
      <c r="O5240" s="27"/>
      <c r="R5240" s="27"/>
    </row>
    <row r="5241" spans="13:18" x14ac:dyDescent="0.25">
      <c r="M5241" s="27"/>
      <c r="O5241" s="27"/>
      <c r="R5241" s="27"/>
    </row>
    <row r="5242" spans="13:18" x14ac:dyDescent="0.25">
      <c r="M5242" s="27"/>
      <c r="O5242" s="27"/>
      <c r="R5242" s="27"/>
    </row>
    <row r="5243" spans="13:18" x14ac:dyDescent="0.25">
      <c r="M5243" s="27"/>
      <c r="O5243" s="27"/>
      <c r="R5243" s="27"/>
    </row>
    <row r="5244" spans="13:18" x14ac:dyDescent="0.25">
      <c r="M5244" s="27"/>
      <c r="O5244" s="27"/>
      <c r="R5244" s="27"/>
    </row>
    <row r="5245" spans="13:18" x14ac:dyDescent="0.25">
      <c r="M5245" s="27"/>
      <c r="O5245" s="27"/>
      <c r="R5245" s="27"/>
    </row>
    <row r="5246" spans="13:18" x14ac:dyDescent="0.25">
      <c r="M5246" s="27"/>
      <c r="O5246" s="27"/>
      <c r="R5246" s="27"/>
    </row>
    <row r="5247" spans="13:18" x14ac:dyDescent="0.25">
      <c r="M5247" s="27"/>
      <c r="O5247" s="27"/>
      <c r="R5247" s="27"/>
    </row>
    <row r="5248" spans="13:18" x14ac:dyDescent="0.25">
      <c r="M5248" s="27"/>
      <c r="O5248" s="27"/>
      <c r="R5248" s="27"/>
    </row>
    <row r="5249" spans="13:18" x14ac:dyDescent="0.25">
      <c r="M5249" s="27"/>
      <c r="O5249" s="27"/>
      <c r="R5249" s="27"/>
    </row>
    <row r="5250" spans="13:18" x14ac:dyDescent="0.25">
      <c r="M5250" s="27"/>
      <c r="O5250" s="27"/>
      <c r="R5250" s="27"/>
    </row>
    <row r="5251" spans="13:18" x14ac:dyDescent="0.25">
      <c r="M5251" s="27"/>
      <c r="O5251" s="27"/>
      <c r="R5251" s="27"/>
    </row>
    <row r="5252" spans="13:18" x14ac:dyDescent="0.25">
      <c r="M5252" s="27"/>
      <c r="O5252" s="27"/>
      <c r="R5252" s="27"/>
    </row>
    <row r="5253" spans="13:18" x14ac:dyDescent="0.25">
      <c r="M5253" s="27"/>
      <c r="O5253" s="27"/>
      <c r="R5253" s="27"/>
    </row>
    <row r="5254" spans="13:18" x14ac:dyDescent="0.25">
      <c r="M5254" s="27"/>
      <c r="O5254" s="27"/>
      <c r="R5254" s="27"/>
    </row>
    <row r="5255" spans="13:18" x14ac:dyDescent="0.25">
      <c r="M5255" s="27"/>
      <c r="O5255" s="27"/>
      <c r="R5255" s="27"/>
    </row>
    <row r="5256" spans="13:18" x14ac:dyDescent="0.25">
      <c r="M5256" s="27"/>
      <c r="O5256" s="27"/>
      <c r="R5256" s="27"/>
    </row>
    <row r="5257" spans="13:18" x14ac:dyDescent="0.25">
      <c r="M5257" s="27"/>
      <c r="O5257" s="27"/>
      <c r="R5257" s="27"/>
    </row>
    <row r="5258" spans="13:18" x14ac:dyDescent="0.25">
      <c r="M5258" s="27"/>
      <c r="O5258" s="27"/>
      <c r="R5258" s="27"/>
    </row>
    <row r="5259" spans="13:18" x14ac:dyDescent="0.25">
      <c r="M5259" s="27"/>
      <c r="O5259" s="27"/>
      <c r="R5259" s="27"/>
    </row>
    <row r="5260" spans="13:18" x14ac:dyDescent="0.25">
      <c r="M5260" s="27"/>
      <c r="O5260" s="27"/>
      <c r="R5260" s="27"/>
    </row>
    <row r="5261" spans="13:18" x14ac:dyDescent="0.25">
      <c r="M5261" s="27"/>
      <c r="O5261" s="27"/>
      <c r="R5261" s="27"/>
    </row>
    <row r="5262" spans="13:18" x14ac:dyDescent="0.25">
      <c r="M5262" s="27"/>
      <c r="O5262" s="27"/>
      <c r="R5262" s="27"/>
    </row>
    <row r="5263" spans="13:18" x14ac:dyDescent="0.25">
      <c r="M5263" s="27"/>
      <c r="O5263" s="27"/>
      <c r="R5263" s="27"/>
    </row>
    <row r="5264" spans="13:18" x14ac:dyDescent="0.25">
      <c r="M5264" s="27"/>
      <c r="O5264" s="27"/>
      <c r="R5264" s="27"/>
    </row>
    <row r="5265" spans="13:18" x14ac:dyDescent="0.25">
      <c r="M5265" s="27"/>
      <c r="O5265" s="27"/>
      <c r="R5265" s="27"/>
    </row>
    <row r="5266" spans="13:18" x14ac:dyDescent="0.25">
      <c r="M5266" s="27"/>
      <c r="O5266" s="27"/>
      <c r="R5266" s="27"/>
    </row>
    <row r="5267" spans="13:18" x14ac:dyDescent="0.25">
      <c r="M5267" s="27"/>
      <c r="O5267" s="27"/>
      <c r="R5267" s="27"/>
    </row>
    <row r="5268" spans="13:18" x14ac:dyDescent="0.25">
      <c r="M5268" s="27"/>
      <c r="O5268" s="27"/>
      <c r="R5268" s="27"/>
    </row>
    <row r="5269" spans="13:18" x14ac:dyDescent="0.25">
      <c r="M5269" s="27"/>
      <c r="O5269" s="27"/>
      <c r="R5269" s="27"/>
    </row>
    <row r="5270" spans="13:18" x14ac:dyDescent="0.25">
      <c r="M5270" s="27"/>
      <c r="O5270" s="27"/>
      <c r="R5270" s="27"/>
    </row>
    <row r="5271" spans="13:18" x14ac:dyDescent="0.25">
      <c r="M5271" s="27"/>
      <c r="O5271" s="27"/>
      <c r="R5271" s="27"/>
    </row>
    <row r="5272" spans="13:18" x14ac:dyDescent="0.25">
      <c r="M5272" s="27"/>
      <c r="O5272" s="27"/>
      <c r="R5272" s="27"/>
    </row>
    <row r="5273" spans="13:18" x14ac:dyDescent="0.25">
      <c r="M5273" s="27"/>
      <c r="O5273" s="27"/>
      <c r="R5273" s="27"/>
    </row>
    <row r="5274" spans="13:18" x14ac:dyDescent="0.25">
      <c r="M5274" s="27"/>
      <c r="O5274" s="27"/>
      <c r="R5274" s="27"/>
    </row>
    <row r="5275" spans="13:18" x14ac:dyDescent="0.25">
      <c r="M5275" s="27"/>
      <c r="O5275" s="27"/>
      <c r="R5275" s="27"/>
    </row>
    <row r="5276" spans="13:18" x14ac:dyDescent="0.25">
      <c r="M5276" s="27"/>
      <c r="O5276" s="27"/>
      <c r="R5276" s="27"/>
    </row>
    <row r="5277" spans="13:18" x14ac:dyDescent="0.25">
      <c r="M5277" s="27"/>
      <c r="O5277" s="27"/>
      <c r="R5277" s="27"/>
    </row>
    <row r="5278" spans="13:18" x14ac:dyDescent="0.25">
      <c r="M5278" s="27"/>
      <c r="O5278" s="27"/>
      <c r="R5278" s="27"/>
    </row>
    <row r="5279" spans="13:18" x14ac:dyDescent="0.25">
      <c r="M5279" s="27"/>
      <c r="O5279" s="27"/>
      <c r="R5279" s="27"/>
    </row>
    <row r="5280" spans="13:18" x14ac:dyDescent="0.25">
      <c r="M5280" s="27"/>
      <c r="O5280" s="27"/>
      <c r="R5280" s="27"/>
    </row>
    <row r="5281" spans="13:18" x14ac:dyDescent="0.25">
      <c r="M5281" s="27"/>
      <c r="O5281" s="27"/>
      <c r="R5281" s="27"/>
    </row>
    <row r="5282" spans="13:18" x14ac:dyDescent="0.25">
      <c r="M5282" s="27"/>
      <c r="O5282" s="27"/>
      <c r="R5282" s="27"/>
    </row>
    <row r="5283" spans="13:18" x14ac:dyDescent="0.25">
      <c r="M5283" s="27"/>
      <c r="O5283" s="27"/>
      <c r="R5283" s="27"/>
    </row>
    <row r="5284" spans="13:18" x14ac:dyDescent="0.25">
      <c r="M5284" s="27"/>
      <c r="O5284" s="27"/>
      <c r="R5284" s="27"/>
    </row>
    <row r="5285" spans="13:18" x14ac:dyDescent="0.25">
      <c r="M5285" s="27"/>
      <c r="O5285" s="27"/>
      <c r="R5285" s="27"/>
    </row>
    <row r="5286" spans="13:18" x14ac:dyDescent="0.25">
      <c r="M5286" s="27"/>
      <c r="O5286" s="27"/>
      <c r="R5286" s="27"/>
    </row>
    <row r="5287" spans="13:18" x14ac:dyDescent="0.25">
      <c r="M5287" s="27"/>
      <c r="O5287" s="27"/>
      <c r="R5287" s="27"/>
    </row>
    <row r="5288" spans="13:18" x14ac:dyDescent="0.25">
      <c r="M5288" s="27"/>
      <c r="O5288" s="27"/>
      <c r="R5288" s="27"/>
    </row>
    <row r="5289" spans="13:18" x14ac:dyDescent="0.25">
      <c r="M5289" s="27"/>
      <c r="O5289" s="27"/>
      <c r="R5289" s="27"/>
    </row>
    <row r="5290" spans="13:18" x14ac:dyDescent="0.25">
      <c r="M5290" s="27"/>
      <c r="O5290" s="27"/>
      <c r="R5290" s="27"/>
    </row>
    <row r="5291" spans="13:18" x14ac:dyDescent="0.25">
      <c r="M5291" s="27"/>
      <c r="O5291" s="27"/>
      <c r="R5291" s="27"/>
    </row>
    <row r="5292" spans="13:18" x14ac:dyDescent="0.25">
      <c r="M5292" s="27"/>
      <c r="O5292" s="27"/>
      <c r="R5292" s="27"/>
    </row>
    <row r="5293" spans="13:18" x14ac:dyDescent="0.25">
      <c r="M5293" s="27"/>
      <c r="O5293" s="27"/>
      <c r="R5293" s="27"/>
    </row>
    <row r="5294" spans="13:18" x14ac:dyDescent="0.25">
      <c r="M5294" s="27"/>
      <c r="O5294" s="27"/>
      <c r="R5294" s="27"/>
    </row>
    <row r="5295" spans="13:18" x14ac:dyDescent="0.25">
      <c r="M5295" s="27"/>
      <c r="O5295" s="27"/>
      <c r="R5295" s="27"/>
    </row>
    <row r="5296" spans="13:18" x14ac:dyDescent="0.25">
      <c r="M5296" s="27"/>
      <c r="O5296" s="27"/>
      <c r="R5296" s="27"/>
    </row>
    <row r="5297" spans="13:18" x14ac:dyDescent="0.25">
      <c r="M5297" s="27"/>
      <c r="O5297" s="27"/>
      <c r="R5297" s="27"/>
    </row>
    <row r="5298" spans="13:18" x14ac:dyDescent="0.25">
      <c r="M5298" s="27"/>
      <c r="O5298" s="27"/>
      <c r="R5298" s="27"/>
    </row>
    <row r="5299" spans="13:18" x14ac:dyDescent="0.25">
      <c r="M5299" s="27"/>
      <c r="O5299" s="27"/>
      <c r="R5299" s="27"/>
    </row>
    <row r="5300" spans="13:18" x14ac:dyDescent="0.25">
      <c r="M5300" s="27"/>
      <c r="O5300" s="27"/>
      <c r="R5300" s="27"/>
    </row>
    <row r="5301" spans="13:18" x14ac:dyDescent="0.25">
      <c r="M5301" s="27"/>
      <c r="O5301" s="27"/>
      <c r="R5301" s="27"/>
    </row>
    <row r="5302" spans="13:18" x14ac:dyDescent="0.25">
      <c r="M5302" s="27"/>
      <c r="O5302" s="27"/>
      <c r="R5302" s="27"/>
    </row>
    <row r="5303" spans="13:18" x14ac:dyDescent="0.25">
      <c r="M5303" s="27"/>
      <c r="O5303" s="27"/>
      <c r="R5303" s="27"/>
    </row>
    <row r="5304" spans="13:18" x14ac:dyDescent="0.25">
      <c r="M5304" s="27"/>
      <c r="O5304" s="27"/>
      <c r="R5304" s="27"/>
    </row>
    <row r="5305" spans="13:18" x14ac:dyDescent="0.25">
      <c r="M5305" s="27"/>
      <c r="O5305" s="27"/>
      <c r="R5305" s="27"/>
    </row>
    <row r="5306" spans="13:18" x14ac:dyDescent="0.25">
      <c r="M5306" s="27"/>
      <c r="O5306" s="27"/>
      <c r="R5306" s="27"/>
    </row>
    <row r="5307" spans="13:18" x14ac:dyDescent="0.25">
      <c r="M5307" s="27"/>
      <c r="O5307" s="27"/>
      <c r="R5307" s="27"/>
    </row>
    <row r="5308" spans="13:18" x14ac:dyDescent="0.25">
      <c r="M5308" s="27"/>
      <c r="O5308" s="27"/>
      <c r="R5308" s="27"/>
    </row>
    <row r="5309" spans="13:18" x14ac:dyDescent="0.25">
      <c r="M5309" s="27"/>
      <c r="O5309" s="27"/>
      <c r="R5309" s="27"/>
    </row>
    <row r="5310" spans="13:18" x14ac:dyDescent="0.25">
      <c r="M5310" s="27"/>
      <c r="O5310" s="27"/>
      <c r="R5310" s="27"/>
    </row>
    <row r="5311" spans="13:18" x14ac:dyDescent="0.25">
      <c r="M5311" s="27"/>
      <c r="O5311" s="27"/>
      <c r="R5311" s="27"/>
    </row>
    <row r="5312" spans="13:18" x14ac:dyDescent="0.25">
      <c r="M5312" s="27"/>
      <c r="O5312" s="27"/>
      <c r="R5312" s="27"/>
    </row>
    <row r="5313" spans="13:18" x14ac:dyDescent="0.25">
      <c r="M5313" s="27"/>
      <c r="O5313" s="27"/>
      <c r="R5313" s="27"/>
    </row>
    <row r="5314" spans="13:18" x14ac:dyDescent="0.25">
      <c r="M5314" s="27"/>
      <c r="O5314" s="27"/>
      <c r="R5314" s="27"/>
    </row>
    <row r="5315" spans="13:18" x14ac:dyDescent="0.25">
      <c r="M5315" s="27"/>
      <c r="O5315" s="27"/>
      <c r="R5315" s="27"/>
    </row>
    <row r="5316" spans="13:18" x14ac:dyDescent="0.25">
      <c r="M5316" s="27"/>
      <c r="O5316" s="27"/>
      <c r="R5316" s="27"/>
    </row>
    <row r="5317" spans="13:18" x14ac:dyDescent="0.25">
      <c r="M5317" s="27"/>
      <c r="O5317" s="27"/>
      <c r="R5317" s="27"/>
    </row>
    <row r="5318" spans="13:18" x14ac:dyDescent="0.25">
      <c r="M5318" s="27"/>
      <c r="O5318" s="27"/>
      <c r="R5318" s="27"/>
    </row>
    <row r="5319" spans="13:18" x14ac:dyDescent="0.25">
      <c r="M5319" s="27"/>
      <c r="O5319" s="27"/>
      <c r="R5319" s="27"/>
    </row>
    <row r="5320" spans="13:18" x14ac:dyDescent="0.25">
      <c r="M5320" s="27"/>
      <c r="O5320" s="27"/>
      <c r="R5320" s="27"/>
    </row>
    <row r="5321" spans="13:18" x14ac:dyDescent="0.25">
      <c r="M5321" s="27"/>
      <c r="O5321" s="27"/>
      <c r="R5321" s="27"/>
    </row>
    <row r="5322" spans="13:18" x14ac:dyDescent="0.25">
      <c r="M5322" s="27"/>
      <c r="O5322" s="27"/>
      <c r="R5322" s="27"/>
    </row>
    <row r="5323" spans="13:18" x14ac:dyDescent="0.25">
      <c r="M5323" s="27"/>
      <c r="O5323" s="27"/>
      <c r="R5323" s="27"/>
    </row>
    <row r="5324" spans="13:18" x14ac:dyDescent="0.25">
      <c r="M5324" s="27"/>
      <c r="O5324" s="27"/>
      <c r="R5324" s="27"/>
    </row>
    <row r="5325" spans="13:18" x14ac:dyDescent="0.25">
      <c r="M5325" s="27"/>
      <c r="O5325" s="27"/>
      <c r="R5325" s="27"/>
    </row>
    <row r="5326" spans="13:18" x14ac:dyDescent="0.25">
      <c r="M5326" s="27"/>
      <c r="O5326" s="27"/>
      <c r="R5326" s="27"/>
    </row>
    <row r="5327" spans="13:18" x14ac:dyDescent="0.25">
      <c r="M5327" s="27"/>
      <c r="O5327" s="27"/>
      <c r="R5327" s="27"/>
    </row>
    <row r="5328" spans="13:18" x14ac:dyDescent="0.25">
      <c r="M5328" s="27"/>
      <c r="O5328" s="27"/>
      <c r="R5328" s="27"/>
    </row>
    <row r="5329" spans="13:18" x14ac:dyDescent="0.25">
      <c r="M5329" s="27"/>
      <c r="O5329" s="27"/>
      <c r="R5329" s="27"/>
    </row>
    <row r="5330" spans="13:18" x14ac:dyDescent="0.25">
      <c r="M5330" s="27"/>
      <c r="O5330" s="27"/>
      <c r="R5330" s="27"/>
    </row>
    <row r="5331" spans="13:18" x14ac:dyDescent="0.25">
      <c r="M5331" s="27"/>
      <c r="O5331" s="27"/>
      <c r="R5331" s="27"/>
    </row>
    <row r="5332" spans="13:18" x14ac:dyDescent="0.25">
      <c r="M5332" s="27"/>
      <c r="O5332" s="27"/>
      <c r="R5332" s="27"/>
    </row>
    <row r="5333" spans="13:18" x14ac:dyDescent="0.25">
      <c r="M5333" s="27"/>
      <c r="O5333" s="27"/>
      <c r="R5333" s="27"/>
    </row>
    <row r="5334" spans="13:18" x14ac:dyDescent="0.25">
      <c r="M5334" s="27"/>
      <c r="O5334" s="27"/>
      <c r="R5334" s="27"/>
    </row>
    <row r="5335" spans="13:18" x14ac:dyDescent="0.25">
      <c r="M5335" s="27"/>
      <c r="O5335" s="27"/>
      <c r="R5335" s="27"/>
    </row>
    <row r="5336" spans="13:18" x14ac:dyDescent="0.25">
      <c r="M5336" s="27"/>
      <c r="O5336" s="27"/>
      <c r="R5336" s="27"/>
    </row>
    <row r="5337" spans="13:18" x14ac:dyDescent="0.25">
      <c r="M5337" s="27"/>
      <c r="O5337" s="27"/>
      <c r="R5337" s="27"/>
    </row>
    <row r="5338" spans="13:18" x14ac:dyDescent="0.25">
      <c r="M5338" s="27"/>
      <c r="O5338" s="27"/>
      <c r="R5338" s="27"/>
    </row>
    <row r="5339" spans="13:18" x14ac:dyDescent="0.25">
      <c r="M5339" s="27"/>
      <c r="O5339" s="27"/>
      <c r="R5339" s="27"/>
    </row>
    <row r="5340" spans="13:18" x14ac:dyDescent="0.25">
      <c r="M5340" s="27"/>
      <c r="O5340" s="27"/>
      <c r="R5340" s="27"/>
    </row>
    <row r="5341" spans="13:18" x14ac:dyDescent="0.25">
      <c r="M5341" s="27"/>
      <c r="O5341" s="27"/>
      <c r="R5341" s="27"/>
    </row>
    <row r="5342" spans="13:18" x14ac:dyDescent="0.25">
      <c r="M5342" s="27"/>
      <c r="O5342" s="27"/>
      <c r="R5342" s="27"/>
    </row>
    <row r="5343" spans="13:18" x14ac:dyDescent="0.25">
      <c r="M5343" s="27"/>
      <c r="O5343" s="27"/>
      <c r="R5343" s="27"/>
    </row>
    <row r="5344" spans="13:18" x14ac:dyDescent="0.25">
      <c r="M5344" s="27"/>
      <c r="O5344" s="27"/>
      <c r="R5344" s="27"/>
    </row>
    <row r="5345" spans="13:18" x14ac:dyDescent="0.25">
      <c r="M5345" s="27"/>
      <c r="O5345" s="27"/>
      <c r="R5345" s="27"/>
    </row>
    <row r="5346" spans="13:18" x14ac:dyDescent="0.25">
      <c r="M5346" s="27"/>
      <c r="O5346" s="27"/>
      <c r="R5346" s="27"/>
    </row>
    <row r="5347" spans="13:18" x14ac:dyDescent="0.25">
      <c r="M5347" s="27"/>
      <c r="O5347" s="27"/>
      <c r="R5347" s="27"/>
    </row>
    <row r="5348" spans="13:18" x14ac:dyDescent="0.25">
      <c r="M5348" s="27"/>
      <c r="O5348" s="27"/>
      <c r="R5348" s="27"/>
    </row>
    <row r="5349" spans="13:18" x14ac:dyDescent="0.25">
      <c r="M5349" s="27"/>
      <c r="O5349" s="27"/>
      <c r="R5349" s="27"/>
    </row>
    <row r="5350" spans="13:18" x14ac:dyDescent="0.25">
      <c r="M5350" s="27"/>
      <c r="O5350" s="27"/>
      <c r="R5350" s="27"/>
    </row>
    <row r="5351" spans="13:18" x14ac:dyDescent="0.25">
      <c r="M5351" s="27"/>
      <c r="O5351" s="27"/>
      <c r="R5351" s="27"/>
    </row>
    <row r="5352" spans="13:18" x14ac:dyDescent="0.25">
      <c r="M5352" s="27"/>
      <c r="O5352" s="27"/>
      <c r="R5352" s="27"/>
    </row>
    <row r="5353" spans="13:18" x14ac:dyDescent="0.25">
      <c r="M5353" s="27"/>
      <c r="O5353" s="27"/>
      <c r="R5353" s="27"/>
    </row>
    <row r="5354" spans="13:18" x14ac:dyDescent="0.25">
      <c r="M5354" s="27"/>
      <c r="O5354" s="27"/>
      <c r="R5354" s="27"/>
    </row>
    <row r="5355" spans="13:18" x14ac:dyDescent="0.25">
      <c r="M5355" s="27"/>
      <c r="O5355" s="27"/>
      <c r="R5355" s="27"/>
    </row>
    <row r="5356" spans="13:18" x14ac:dyDescent="0.25">
      <c r="M5356" s="27"/>
      <c r="O5356" s="27"/>
      <c r="R5356" s="27"/>
    </row>
    <row r="5357" spans="13:18" x14ac:dyDescent="0.25">
      <c r="M5357" s="27"/>
      <c r="O5357" s="27"/>
      <c r="R5357" s="27"/>
    </row>
    <row r="5358" spans="13:18" x14ac:dyDescent="0.25">
      <c r="M5358" s="27"/>
      <c r="O5358" s="27"/>
      <c r="R5358" s="27"/>
    </row>
    <row r="5359" spans="13:18" x14ac:dyDescent="0.25">
      <c r="M5359" s="27"/>
      <c r="O5359" s="27"/>
      <c r="R5359" s="27"/>
    </row>
    <row r="5360" spans="13:18" x14ac:dyDescent="0.25">
      <c r="M5360" s="27"/>
      <c r="O5360" s="27"/>
      <c r="R5360" s="27"/>
    </row>
    <row r="5361" spans="13:18" x14ac:dyDescent="0.25">
      <c r="M5361" s="27"/>
      <c r="O5361" s="27"/>
      <c r="R5361" s="27"/>
    </row>
    <row r="5362" spans="13:18" x14ac:dyDescent="0.25">
      <c r="M5362" s="27"/>
      <c r="O5362" s="27"/>
      <c r="R5362" s="27"/>
    </row>
    <row r="5363" spans="13:18" x14ac:dyDescent="0.25">
      <c r="M5363" s="27"/>
      <c r="O5363" s="27"/>
      <c r="R5363" s="27"/>
    </row>
    <row r="5364" spans="13:18" x14ac:dyDescent="0.25">
      <c r="M5364" s="27"/>
      <c r="O5364" s="27"/>
      <c r="R5364" s="27"/>
    </row>
    <row r="5365" spans="13:18" x14ac:dyDescent="0.25">
      <c r="M5365" s="27"/>
      <c r="O5365" s="27"/>
      <c r="R5365" s="27"/>
    </row>
    <row r="5366" spans="13:18" x14ac:dyDescent="0.25">
      <c r="M5366" s="27"/>
      <c r="O5366" s="27"/>
      <c r="R5366" s="27"/>
    </row>
    <row r="5367" spans="13:18" x14ac:dyDescent="0.25">
      <c r="M5367" s="27"/>
      <c r="O5367" s="27"/>
      <c r="R5367" s="27"/>
    </row>
    <row r="5368" spans="13:18" x14ac:dyDescent="0.25">
      <c r="M5368" s="27"/>
      <c r="O5368" s="27"/>
      <c r="R5368" s="27"/>
    </row>
    <row r="5369" spans="13:18" x14ac:dyDescent="0.25">
      <c r="M5369" s="27"/>
      <c r="O5369" s="27"/>
      <c r="R5369" s="27"/>
    </row>
    <row r="5370" spans="13:18" x14ac:dyDescent="0.25">
      <c r="M5370" s="27"/>
      <c r="O5370" s="27"/>
      <c r="R5370" s="27"/>
    </row>
    <row r="5371" spans="13:18" x14ac:dyDescent="0.25">
      <c r="M5371" s="27"/>
      <c r="O5371" s="27"/>
      <c r="R5371" s="27"/>
    </row>
    <row r="5372" spans="13:18" x14ac:dyDescent="0.25">
      <c r="M5372" s="27"/>
      <c r="O5372" s="27"/>
      <c r="R5372" s="27"/>
    </row>
    <row r="5373" spans="13:18" x14ac:dyDescent="0.25">
      <c r="M5373" s="27"/>
      <c r="O5373" s="27"/>
      <c r="R5373" s="27"/>
    </row>
    <row r="5374" spans="13:18" x14ac:dyDescent="0.25">
      <c r="M5374" s="27"/>
      <c r="O5374" s="27"/>
      <c r="R5374" s="27"/>
    </row>
    <row r="5375" spans="13:18" x14ac:dyDescent="0.25">
      <c r="M5375" s="27"/>
      <c r="O5375" s="27"/>
      <c r="R5375" s="27"/>
    </row>
    <row r="5376" spans="13:18" x14ac:dyDescent="0.25">
      <c r="M5376" s="27"/>
      <c r="O5376" s="27"/>
      <c r="R5376" s="27"/>
    </row>
    <row r="5377" spans="13:18" x14ac:dyDescent="0.25">
      <c r="M5377" s="27"/>
      <c r="O5377" s="27"/>
      <c r="R5377" s="27"/>
    </row>
    <row r="5378" spans="13:18" x14ac:dyDescent="0.25">
      <c r="M5378" s="27"/>
      <c r="O5378" s="27"/>
      <c r="R5378" s="27"/>
    </row>
    <row r="5379" spans="13:18" x14ac:dyDescent="0.25">
      <c r="M5379" s="27"/>
      <c r="O5379" s="27"/>
      <c r="R5379" s="27"/>
    </row>
    <row r="5380" spans="13:18" x14ac:dyDescent="0.25">
      <c r="M5380" s="27"/>
      <c r="O5380" s="27"/>
      <c r="R5380" s="27"/>
    </row>
    <row r="5381" spans="13:18" x14ac:dyDescent="0.25">
      <c r="M5381" s="27"/>
      <c r="O5381" s="27"/>
      <c r="R5381" s="27"/>
    </row>
    <row r="5382" spans="13:18" x14ac:dyDescent="0.25">
      <c r="M5382" s="27"/>
      <c r="O5382" s="27"/>
      <c r="R5382" s="27"/>
    </row>
    <row r="5383" spans="13:18" x14ac:dyDescent="0.25">
      <c r="M5383" s="27"/>
      <c r="O5383" s="27"/>
      <c r="R5383" s="27"/>
    </row>
    <row r="5384" spans="13:18" x14ac:dyDescent="0.25">
      <c r="M5384" s="27"/>
      <c r="O5384" s="27"/>
      <c r="R5384" s="27"/>
    </row>
    <row r="5385" spans="13:18" x14ac:dyDescent="0.25">
      <c r="M5385" s="27"/>
      <c r="O5385" s="27"/>
      <c r="R5385" s="27"/>
    </row>
    <row r="5386" spans="13:18" x14ac:dyDescent="0.25">
      <c r="M5386" s="27"/>
      <c r="O5386" s="27"/>
      <c r="R5386" s="27"/>
    </row>
    <row r="5387" spans="13:18" x14ac:dyDescent="0.25">
      <c r="M5387" s="27"/>
      <c r="O5387" s="27"/>
      <c r="R5387" s="27"/>
    </row>
    <row r="5388" spans="13:18" x14ac:dyDescent="0.25">
      <c r="M5388" s="27"/>
      <c r="O5388" s="27"/>
      <c r="R5388" s="27"/>
    </row>
    <row r="5389" spans="13:18" x14ac:dyDescent="0.25">
      <c r="M5389" s="27"/>
      <c r="O5389" s="27"/>
      <c r="R5389" s="27"/>
    </row>
    <row r="5390" spans="13:18" x14ac:dyDescent="0.25">
      <c r="M5390" s="27"/>
      <c r="O5390" s="27"/>
      <c r="R5390" s="27"/>
    </row>
    <row r="5391" spans="13:18" x14ac:dyDescent="0.25">
      <c r="M5391" s="27"/>
      <c r="O5391" s="27"/>
      <c r="R5391" s="27"/>
    </row>
    <row r="5392" spans="13:18" x14ac:dyDescent="0.25">
      <c r="M5392" s="27"/>
      <c r="O5392" s="27"/>
      <c r="R5392" s="27"/>
    </row>
    <row r="5393" spans="13:18" x14ac:dyDescent="0.25">
      <c r="M5393" s="27"/>
      <c r="O5393" s="27"/>
      <c r="R5393" s="27"/>
    </row>
    <row r="5394" spans="13:18" x14ac:dyDescent="0.25">
      <c r="M5394" s="27"/>
      <c r="O5394" s="27"/>
      <c r="R5394" s="27"/>
    </row>
    <row r="5395" spans="13:18" x14ac:dyDescent="0.25">
      <c r="M5395" s="27"/>
      <c r="O5395" s="27"/>
      <c r="R5395" s="27"/>
    </row>
    <row r="5396" spans="13:18" x14ac:dyDescent="0.25">
      <c r="M5396" s="27"/>
      <c r="O5396" s="27"/>
      <c r="R5396" s="27"/>
    </row>
    <row r="5397" spans="13:18" x14ac:dyDescent="0.25">
      <c r="M5397" s="27"/>
      <c r="O5397" s="27"/>
      <c r="R5397" s="27"/>
    </row>
    <row r="5398" spans="13:18" x14ac:dyDescent="0.25">
      <c r="M5398" s="27"/>
      <c r="O5398" s="27"/>
      <c r="R5398" s="27"/>
    </row>
    <row r="5399" spans="13:18" x14ac:dyDescent="0.25">
      <c r="M5399" s="27"/>
      <c r="O5399" s="27"/>
      <c r="R5399" s="27"/>
    </row>
    <row r="5400" spans="13:18" x14ac:dyDescent="0.25">
      <c r="M5400" s="27"/>
      <c r="O5400" s="27"/>
      <c r="R5400" s="27"/>
    </row>
    <row r="5401" spans="13:18" x14ac:dyDescent="0.25">
      <c r="M5401" s="27"/>
      <c r="O5401" s="27"/>
      <c r="R5401" s="27"/>
    </row>
    <row r="5402" spans="13:18" x14ac:dyDescent="0.25">
      <c r="M5402" s="27"/>
      <c r="O5402" s="27"/>
      <c r="R5402" s="27"/>
    </row>
    <row r="5403" spans="13:18" x14ac:dyDescent="0.25">
      <c r="M5403" s="27"/>
      <c r="O5403" s="27"/>
      <c r="R5403" s="27"/>
    </row>
    <row r="5404" spans="13:18" x14ac:dyDescent="0.25">
      <c r="M5404" s="27"/>
      <c r="O5404" s="27"/>
      <c r="R5404" s="27"/>
    </row>
    <row r="5405" spans="13:18" x14ac:dyDescent="0.25">
      <c r="M5405" s="27"/>
      <c r="O5405" s="27"/>
      <c r="R5405" s="27"/>
    </row>
    <row r="5406" spans="13:18" x14ac:dyDescent="0.25">
      <c r="M5406" s="27"/>
      <c r="O5406" s="27"/>
      <c r="R5406" s="27"/>
    </row>
    <row r="5407" spans="13:18" x14ac:dyDescent="0.25">
      <c r="M5407" s="27"/>
      <c r="O5407" s="27"/>
      <c r="R5407" s="27"/>
    </row>
    <row r="5408" spans="13:18" x14ac:dyDescent="0.25">
      <c r="M5408" s="27"/>
      <c r="O5408" s="27"/>
      <c r="R5408" s="27"/>
    </row>
    <row r="5409" spans="13:18" x14ac:dyDescent="0.25">
      <c r="M5409" s="27"/>
      <c r="O5409" s="27"/>
      <c r="R5409" s="27"/>
    </row>
    <row r="5410" spans="13:18" x14ac:dyDescent="0.25">
      <c r="M5410" s="27"/>
      <c r="O5410" s="27"/>
      <c r="R5410" s="27"/>
    </row>
    <row r="5411" spans="13:18" x14ac:dyDescent="0.25">
      <c r="M5411" s="27"/>
      <c r="O5411" s="27"/>
      <c r="R5411" s="27"/>
    </row>
    <row r="5412" spans="13:18" x14ac:dyDescent="0.25">
      <c r="M5412" s="27"/>
      <c r="O5412" s="27"/>
      <c r="R5412" s="27"/>
    </row>
    <row r="5413" spans="13:18" x14ac:dyDescent="0.25">
      <c r="M5413" s="27"/>
      <c r="O5413" s="27"/>
      <c r="R5413" s="27"/>
    </row>
    <row r="5414" spans="13:18" x14ac:dyDescent="0.25">
      <c r="M5414" s="27"/>
      <c r="O5414" s="27"/>
      <c r="R5414" s="27"/>
    </row>
    <row r="5415" spans="13:18" x14ac:dyDescent="0.25">
      <c r="M5415" s="27"/>
      <c r="O5415" s="27"/>
      <c r="R5415" s="27"/>
    </row>
    <row r="5416" spans="13:18" x14ac:dyDescent="0.25">
      <c r="M5416" s="27"/>
      <c r="O5416" s="27"/>
      <c r="R5416" s="27"/>
    </row>
    <row r="5417" spans="13:18" x14ac:dyDescent="0.25">
      <c r="M5417" s="27"/>
      <c r="O5417" s="27"/>
      <c r="R5417" s="27"/>
    </row>
    <row r="5418" spans="13:18" x14ac:dyDescent="0.25">
      <c r="M5418" s="27"/>
      <c r="O5418" s="27"/>
      <c r="R5418" s="27"/>
    </row>
    <row r="5419" spans="13:18" x14ac:dyDescent="0.25">
      <c r="M5419" s="27"/>
      <c r="O5419" s="27"/>
      <c r="R5419" s="27"/>
    </row>
    <row r="5420" spans="13:18" x14ac:dyDescent="0.25">
      <c r="M5420" s="27"/>
      <c r="O5420" s="27"/>
      <c r="R5420" s="27"/>
    </row>
    <row r="5421" spans="13:18" x14ac:dyDescent="0.25">
      <c r="M5421" s="27"/>
      <c r="O5421" s="27"/>
      <c r="R5421" s="27"/>
    </row>
    <row r="5422" spans="13:18" x14ac:dyDescent="0.25">
      <c r="M5422" s="27"/>
      <c r="O5422" s="27"/>
      <c r="R5422" s="27"/>
    </row>
    <row r="5423" spans="13:18" x14ac:dyDescent="0.25">
      <c r="M5423" s="27"/>
      <c r="O5423" s="27"/>
      <c r="R5423" s="27"/>
    </row>
    <row r="5424" spans="13:18" x14ac:dyDescent="0.25">
      <c r="M5424" s="27"/>
      <c r="O5424" s="27"/>
      <c r="R5424" s="27"/>
    </row>
    <row r="5425" spans="13:18" x14ac:dyDescent="0.25">
      <c r="M5425" s="27"/>
      <c r="O5425" s="27"/>
      <c r="R5425" s="27"/>
    </row>
    <row r="5426" spans="13:18" x14ac:dyDescent="0.25">
      <c r="M5426" s="27"/>
      <c r="O5426" s="27"/>
      <c r="R5426" s="27"/>
    </row>
    <row r="5427" spans="13:18" x14ac:dyDescent="0.25">
      <c r="M5427" s="27"/>
      <c r="O5427" s="27"/>
      <c r="R5427" s="27"/>
    </row>
    <row r="5428" spans="13:18" x14ac:dyDescent="0.25">
      <c r="M5428" s="27"/>
      <c r="O5428" s="27"/>
      <c r="R5428" s="27"/>
    </row>
    <row r="5429" spans="13:18" x14ac:dyDescent="0.25">
      <c r="M5429" s="27"/>
      <c r="O5429" s="27"/>
      <c r="R5429" s="27"/>
    </row>
    <row r="5430" spans="13:18" x14ac:dyDescent="0.25">
      <c r="M5430" s="27"/>
      <c r="O5430" s="27"/>
      <c r="R5430" s="27"/>
    </row>
    <row r="5431" spans="13:18" x14ac:dyDescent="0.25">
      <c r="M5431" s="27"/>
      <c r="O5431" s="27"/>
      <c r="R5431" s="27"/>
    </row>
    <row r="5432" spans="13:18" x14ac:dyDescent="0.25">
      <c r="M5432" s="27"/>
      <c r="O5432" s="27"/>
      <c r="R5432" s="27"/>
    </row>
    <row r="5433" spans="13:18" x14ac:dyDescent="0.25">
      <c r="M5433" s="27"/>
      <c r="O5433" s="27"/>
      <c r="R5433" s="27"/>
    </row>
    <row r="5434" spans="13:18" x14ac:dyDescent="0.25">
      <c r="M5434" s="27"/>
      <c r="O5434" s="27"/>
      <c r="R5434" s="27"/>
    </row>
    <row r="5435" spans="13:18" x14ac:dyDescent="0.25">
      <c r="M5435" s="27"/>
      <c r="O5435" s="27"/>
      <c r="R5435" s="27"/>
    </row>
    <row r="5436" spans="13:18" x14ac:dyDescent="0.25">
      <c r="M5436" s="27"/>
      <c r="O5436" s="27"/>
      <c r="R5436" s="27"/>
    </row>
    <row r="5437" spans="13:18" x14ac:dyDescent="0.25">
      <c r="M5437" s="27"/>
      <c r="O5437" s="27"/>
      <c r="R5437" s="27"/>
    </row>
    <row r="5438" spans="13:18" x14ac:dyDescent="0.25">
      <c r="M5438" s="27"/>
      <c r="O5438" s="27"/>
      <c r="R5438" s="27"/>
    </row>
    <row r="5439" spans="13:18" x14ac:dyDescent="0.25">
      <c r="M5439" s="27"/>
      <c r="O5439" s="27"/>
      <c r="R5439" s="27"/>
    </row>
    <row r="5440" spans="13:18" x14ac:dyDescent="0.25">
      <c r="M5440" s="27"/>
      <c r="O5440" s="27"/>
      <c r="R5440" s="27"/>
    </row>
    <row r="5441" spans="13:18" x14ac:dyDescent="0.25">
      <c r="M5441" s="27"/>
      <c r="O5441" s="27"/>
      <c r="R5441" s="27"/>
    </row>
    <row r="5442" spans="13:18" x14ac:dyDescent="0.25">
      <c r="M5442" s="27"/>
      <c r="O5442" s="27"/>
      <c r="R5442" s="27"/>
    </row>
    <row r="5443" spans="13:18" x14ac:dyDescent="0.25">
      <c r="M5443" s="27"/>
      <c r="O5443" s="27"/>
      <c r="R5443" s="27"/>
    </row>
    <row r="5444" spans="13:18" x14ac:dyDescent="0.25">
      <c r="M5444" s="27"/>
      <c r="O5444" s="27"/>
      <c r="R5444" s="27"/>
    </row>
    <row r="5445" spans="13:18" x14ac:dyDescent="0.25">
      <c r="M5445" s="27"/>
      <c r="O5445" s="27"/>
      <c r="R5445" s="27"/>
    </row>
    <row r="5446" spans="13:18" x14ac:dyDescent="0.25">
      <c r="M5446" s="27"/>
      <c r="O5446" s="27"/>
      <c r="R5446" s="27"/>
    </row>
    <row r="5447" spans="13:18" x14ac:dyDescent="0.25">
      <c r="M5447" s="27"/>
      <c r="O5447" s="27"/>
      <c r="R5447" s="27"/>
    </row>
    <row r="5448" spans="13:18" x14ac:dyDescent="0.25">
      <c r="M5448" s="27"/>
      <c r="O5448" s="27"/>
      <c r="R5448" s="27"/>
    </row>
    <row r="5449" spans="13:18" x14ac:dyDescent="0.25">
      <c r="M5449" s="27"/>
      <c r="O5449" s="27"/>
      <c r="R5449" s="27"/>
    </row>
    <row r="5450" spans="13:18" x14ac:dyDescent="0.25">
      <c r="M5450" s="27"/>
      <c r="O5450" s="27"/>
      <c r="R5450" s="27"/>
    </row>
    <row r="5451" spans="13:18" x14ac:dyDescent="0.25">
      <c r="M5451" s="27"/>
      <c r="O5451" s="27"/>
      <c r="R5451" s="27"/>
    </row>
    <row r="5452" spans="13:18" x14ac:dyDescent="0.25">
      <c r="M5452" s="27"/>
      <c r="O5452" s="27"/>
      <c r="R5452" s="27"/>
    </row>
    <row r="5453" spans="13:18" x14ac:dyDescent="0.25">
      <c r="M5453" s="27"/>
      <c r="O5453" s="27"/>
      <c r="R5453" s="27"/>
    </row>
    <row r="5454" spans="13:18" x14ac:dyDescent="0.25">
      <c r="M5454" s="27"/>
      <c r="O5454" s="27"/>
      <c r="R5454" s="27"/>
    </row>
    <row r="5455" spans="13:18" x14ac:dyDescent="0.25">
      <c r="M5455" s="27"/>
      <c r="O5455" s="27"/>
      <c r="R5455" s="27"/>
    </row>
    <row r="5456" spans="13:18" x14ac:dyDescent="0.25">
      <c r="M5456" s="27"/>
      <c r="O5456" s="27"/>
      <c r="R5456" s="27"/>
    </row>
    <row r="5457" spans="13:18" x14ac:dyDescent="0.25">
      <c r="M5457" s="27"/>
      <c r="O5457" s="27"/>
      <c r="R5457" s="27"/>
    </row>
    <row r="5458" spans="13:18" x14ac:dyDescent="0.25">
      <c r="M5458" s="27"/>
      <c r="O5458" s="27"/>
      <c r="R5458" s="27"/>
    </row>
    <row r="5459" spans="13:18" x14ac:dyDescent="0.25">
      <c r="M5459" s="27"/>
      <c r="O5459" s="27"/>
      <c r="R5459" s="27"/>
    </row>
    <row r="5460" spans="13:18" x14ac:dyDescent="0.25">
      <c r="M5460" s="27"/>
      <c r="O5460" s="27"/>
      <c r="R5460" s="27"/>
    </row>
    <row r="5461" spans="13:18" x14ac:dyDescent="0.25">
      <c r="M5461" s="27"/>
      <c r="O5461" s="27"/>
      <c r="R5461" s="27"/>
    </row>
    <row r="5462" spans="13:18" x14ac:dyDescent="0.25">
      <c r="M5462" s="27"/>
      <c r="O5462" s="27"/>
      <c r="R5462" s="27"/>
    </row>
    <row r="5463" spans="13:18" x14ac:dyDescent="0.25">
      <c r="M5463" s="27"/>
      <c r="O5463" s="27"/>
      <c r="R5463" s="27"/>
    </row>
    <row r="5464" spans="13:18" x14ac:dyDescent="0.25">
      <c r="M5464" s="27"/>
      <c r="O5464" s="27"/>
      <c r="R5464" s="27"/>
    </row>
    <row r="5465" spans="13:18" x14ac:dyDescent="0.25">
      <c r="M5465" s="27"/>
      <c r="O5465" s="27"/>
      <c r="R5465" s="27"/>
    </row>
    <row r="5466" spans="13:18" x14ac:dyDescent="0.25">
      <c r="M5466" s="27"/>
      <c r="O5466" s="27"/>
      <c r="R5466" s="27"/>
    </row>
    <row r="5467" spans="13:18" x14ac:dyDescent="0.25">
      <c r="M5467" s="27"/>
      <c r="O5467" s="27"/>
      <c r="R5467" s="27"/>
    </row>
    <row r="5468" spans="13:18" x14ac:dyDescent="0.25">
      <c r="M5468" s="27"/>
      <c r="O5468" s="27"/>
      <c r="R5468" s="27"/>
    </row>
    <row r="5469" spans="13:18" x14ac:dyDescent="0.25">
      <c r="M5469" s="27"/>
      <c r="O5469" s="27"/>
      <c r="R5469" s="27"/>
    </row>
    <row r="5470" spans="13:18" x14ac:dyDescent="0.25">
      <c r="M5470" s="27"/>
      <c r="O5470" s="27"/>
      <c r="R5470" s="27"/>
    </row>
    <row r="5471" spans="13:18" x14ac:dyDescent="0.25">
      <c r="M5471" s="27"/>
      <c r="O5471" s="27"/>
      <c r="R5471" s="27"/>
    </row>
    <row r="5472" spans="13:18" x14ac:dyDescent="0.25">
      <c r="M5472" s="27"/>
      <c r="O5472" s="27"/>
      <c r="R5472" s="27"/>
    </row>
    <row r="5473" spans="13:18" x14ac:dyDescent="0.25">
      <c r="M5473" s="27"/>
      <c r="O5473" s="27"/>
      <c r="R5473" s="27"/>
    </row>
    <row r="5474" spans="13:18" x14ac:dyDescent="0.25">
      <c r="M5474" s="27"/>
      <c r="O5474" s="27"/>
      <c r="R5474" s="27"/>
    </row>
    <row r="5475" spans="13:18" x14ac:dyDescent="0.25">
      <c r="M5475" s="27"/>
      <c r="O5475" s="27"/>
      <c r="R5475" s="27"/>
    </row>
    <row r="5476" spans="13:18" x14ac:dyDescent="0.25">
      <c r="M5476" s="27"/>
      <c r="O5476" s="27"/>
      <c r="R5476" s="27"/>
    </row>
    <row r="5477" spans="13:18" x14ac:dyDescent="0.25">
      <c r="M5477" s="27"/>
      <c r="O5477" s="27"/>
      <c r="R5477" s="27"/>
    </row>
    <row r="5478" spans="13:18" x14ac:dyDescent="0.25">
      <c r="M5478" s="27"/>
      <c r="O5478" s="27"/>
      <c r="R5478" s="27"/>
    </row>
    <row r="5479" spans="13:18" x14ac:dyDescent="0.25">
      <c r="M5479" s="27"/>
      <c r="O5479" s="27"/>
      <c r="R5479" s="27"/>
    </row>
    <row r="5480" spans="13:18" x14ac:dyDescent="0.25">
      <c r="M5480" s="27"/>
      <c r="O5480" s="27"/>
      <c r="R5480" s="27"/>
    </row>
    <row r="5481" spans="13:18" x14ac:dyDescent="0.25">
      <c r="M5481" s="27"/>
      <c r="O5481" s="27"/>
      <c r="R5481" s="27"/>
    </row>
    <row r="5482" spans="13:18" x14ac:dyDescent="0.25">
      <c r="M5482" s="27"/>
      <c r="O5482" s="27"/>
      <c r="R5482" s="27"/>
    </row>
    <row r="5483" spans="13:18" x14ac:dyDescent="0.25">
      <c r="M5483" s="27"/>
      <c r="O5483" s="27"/>
      <c r="R5483" s="27"/>
    </row>
    <row r="5484" spans="13:18" x14ac:dyDescent="0.25">
      <c r="M5484" s="27"/>
      <c r="O5484" s="27"/>
      <c r="R5484" s="27"/>
    </row>
    <row r="5485" spans="13:18" x14ac:dyDescent="0.25">
      <c r="M5485" s="27"/>
      <c r="O5485" s="27"/>
      <c r="R5485" s="27"/>
    </row>
    <row r="5486" spans="13:18" x14ac:dyDescent="0.25">
      <c r="M5486" s="27"/>
      <c r="O5486" s="27"/>
      <c r="R5486" s="27"/>
    </row>
    <row r="5487" spans="13:18" x14ac:dyDescent="0.25">
      <c r="M5487" s="27"/>
      <c r="O5487" s="27"/>
      <c r="R5487" s="27"/>
    </row>
    <row r="5488" spans="13:18" x14ac:dyDescent="0.25">
      <c r="M5488" s="27"/>
      <c r="O5488" s="27"/>
      <c r="R5488" s="27"/>
    </row>
    <row r="5489" spans="13:18" x14ac:dyDescent="0.25">
      <c r="M5489" s="27"/>
      <c r="O5489" s="27"/>
      <c r="R5489" s="27"/>
    </row>
    <row r="5490" spans="13:18" x14ac:dyDescent="0.25">
      <c r="M5490" s="27"/>
      <c r="O5490" s="27"/>
      <c r="R5490" s="27"/>
    </row>
    <row r="5491" spans="13:18" x14ac:dyDescent="0.25">
      <c r="M5491" s="27"/>
      <c r="O5491" s="27"/>
      <c r="R5491" s="27"/>
    </row>
    <row r="5492" spans="13:18" x14ac:dyDescent="0.25">
      <c r="M5492" s="27"/>
      <c r="O5492" s="27"/>
      <c r="R5492" s="27"/>
    </row>
    <row r="5493" spans="13:18" x14ac:dyDescent="0.25">
      <c r="M5493" s="27"/>
      <c r="O5493" s="27"/>
      <c r="R5493" s="27"/>
    </row>
    <row r="5494" spans="13:18" x14ac:dyDescent="0.25">
      <c r="M5494" s="27"/>
      <c r="O5494" s="27"/>
      <c r="R5494" s="27"/>
    </row>
    <row r="5495" spans="13:18" x14ac:dyDescent="0.25">
      <c r="M5495" s="27"/>
      <c r="O5495" s="27"/>
      <c r="R5495" s="27"/>
    </row>
    <row r="5496" spans="13:18" x14ac:dyDescent="0.25">
      <c r="M5496" s="27"/>
      <c r="O5496" s="27"/>
      <c r="R5496" s="27"/>
    </row>
    <row r="5497" spans="13:18" x14ac:dyDescent="0.25">
      <c r="M5497" s="27"/>
      <c r="O5497" s="27"/>
      <c r="R5497" s="27"/>
    </row>
    <row r="5498" spans="13:18" x14ac:dyDescent="0.25">
      <c r="M5498" s="27"/>
      <c r="O5498" s="27"/>
      <c r="R5498" s="27"/>
    </row>
    <row r="5499" spans="13:18" x14ac:dyDescent="0.25">
      <c r="M5499" s="27"/>
      <c r="O5499" s="27"/>
      <c r="R5499" s="27"/>
    </row>
    <row r="5500" spans="13:18" x14ac:dyDescent="0.25">
      <c r="M5500" s="27"/>
      <c r="O5500" s="27"/>
      <c r="R5500" s="27"/>
    </row>
    <row r="5501" spans="13:18" x14ac:dyDescent="0.25">
      <c r="M5501" s="27"/>
      <c r="O5501" s="27"/>
      <c r="R5501" s="27"/>
    </row>
    <row r="5502" spans="13:18" x14ac:dyDescent="0.25">
      <c r="M5502" s="27"/>
      <c r="O5502" s="27"/>
      <c r="R5502" s="27"/>
    </row>
    <row r="5503" spans="13:18" x14ac:dyDescent="0.25">
      <c r="M5503" s="27"/>
      <c r="O5503" s="27"/>
      <c r="R5503" s="27"/>
    </row>
    <row r="5504" spans="13:18" x14ac:dyDescent="0.25">
      <c r="M5504" s="27"/>
      <c r="O5504" s="27"/>
      <c r="R5504" s="27"/>
    </row>
    <row r="5505" spans="13:18" x14ac:dyDescent="0.25">
      <c r="M5505" s="27"/>
      <c r="O5505" s="27"/>
      <c r="R5505" s="27"/>
    </row>
    <row r="5506" spans="13:18" x14ac:dyDescent="0.25">
      <c r="M5506" s="27"/>
      <c r="O5506" s="27"/>
      <c r="R5506" s="27"/>
    </row>
    <row r="5507" spans="13:18" x14ac:dyDescent="0.25">
      <c r="M5507" s="27"/>
      <c r="O5507" s="27"/>
      <c r="R5507" s="27"/>
    </row>
    <row r="5508" spans="13:18" x14ac:dyDescent="0.25">
      <c r="M5508" s="27"/>
      <c r="O5508" s="27"/>
      <c r="R5508" s="27"/>
    </row>
    <row r="5509" spans="13:18" x14ac:dyDescent="0.25">
      <c r="M5509" s="27"/>
      <c r="O5509" s="27"/>
      <c r="R5509" s="27"/>
    </row>
    <row r="5510" spans="13:18" x14ac:dyDescent="0.25">
      <c r="M5510" s="27"/>
      <c r="O5510" s="27"/>
      <c r="R5510" s="27"/>
    </row>
    <row r="5511" spans="13:18" x14ac:dyDescent="0.25">
      <c r="M5511" s="27"/>
      <c r="O5511" s="27"/>
      <c r="R5511" s="27"/>
    </row>
    <row r="5512" spans="13:18" x14ac:dyDescent="0.25">
      <c r="M5512" s="27"/>
      <c r="O5512" s="27"/>
      <c r="R5512" s="27"/>
    </row>
    <row r="5513" spans="13:18" x14ac:dyDescent="0.25">
      <c r="M5513" s="27"/>
      <c r="O5513" s="27"/>
      <c r="R5513" s="27"/>
    </row>
    <row r="5514" spans="13:18" x14ac:dyDescent="0.25">
      <c r="M5514" s="27"/>
      <c r="O5514" s="27"/>
      <c r="R5514" s="27"/>
    </row>
    <row r="5515" spans="13:18" x14ac:dyDescent="0.25">
      <c r="M5515" s="27"/>
      <c r="O5515" s="27"/>
      <c r="R5515" s="27"/>
    </row>
    <row r="5516" spans="13:18" x14ac:dyDescent="0.25">
      <c r="M5516" s="27"/>
      <c r="O5516" s="27"/>
      <c r="R5516" s="27"/>
    </row>
    <row r="5517" spans="13:18" x14ac:dyDescent="0.25">
      <c r="M5517" s="27"/>
      <c r="O5517" s="27"/>
      <c r="R5517" s="27"/>
    </row>
    <row r="5518" spans="13:18" x14ac:dyDescent="0.25">
      <c r="M5518" s="27"/>
      <c r="O5518" s="27"/>
      <c r="R5518" s="27"/>
    </row>
    <row r="5519" spans="13:18" x14ac:dyDescent="0.25">
      <c r="M5519" s="27"/>
      <c r="O5519" s="27"/>
      <c r="R5519" s="27"/>
    </row>
    <row r="5520" spans="13:18" x14ac:dyDescent="0.25">
      <c r="M5520" s="27"/>
      <c r="O5520" s="27"/>
      <c r="R5520" s="27"/>
    </row>
    <row r="5521" spans="13:18" x14ac:dyDescent="0.25">
      <c r="M5521" s="27"/>
      <c r="O5521" s="27"/>
      <c r="R5521" s="27"/>
    </row>
    <row r="5522" spans="13:18" x14ac:dyDescent="0.25">
      <c r="M5522" s="27"/>
      <c r="O5522" s="27"/>
      <c r="R5522" s="27"/>
    </row>
    <row r="5523" spans="13:18" x14ac:dyDescent="0.25">
      <c r="M5523" s="27"/>
      <c r="O5523" s="27"/>
      <c r="R5523" s="27"/>
    </row>
    <row r="5524" spans="13:18" x14ac:dyDescent="0.25">
      <c r="M5524" s="27"/>
      <c r="O5524" s="27"/>
      <c r="R5524" s="27"/>
    </row>
    <row r="5525" spans="13:18" x14ac:dyDescent="0.25">
      <c r="M5525" s="27"/>
      <c r="O5525" s="27"/>
      <c r="R5525" s="27"/>
    </row>
    <row r="5526" spans="13:18" x14ac:dyDescent="0.25">
      <c r="M5526" s="27"/>
      <c r="O5526" s="27"/>
      <c r="R5526" s="27"/>
    </row>
    <row r="5527" spans="13:18" x14ac:dyDescent="0.25">
      <c r="M5527" s="27"/>
      <c r="O5527" s="27"/>
      <c r="R5527" s="27"/>
    </row>
    <row r="5528" spans="13:18" x14ac:dyDescent="0.25">
      <c r="M5528" s="27"/>
      <c r="O5528" s="27"/>
      <c r="R5528" s="27"/>
    </row>
    <row r="5529" spans="13:18" x14ac:dyDescent="0.25">
      <c r="M5529" s="27"/>
      <c r="O5529" s="27"/>
      <c r="R5529" s="27"/>
    </row>
    <row r="5530" spans="13:18" x14ac:dyDescent="0.25">
      <c r="M5530" s="27"/>
      <c r="O5530" s="27"/>
      <c r="R5530" s="27"/>
    </row>
    <row r="5531" spans="13:18" x14ac:dyDescent="0.25">
      <c r="M5531" s="27"/>
      <c r="O5531" s="27"/>
      <c r="R5531" s="27"/>
    </row>
    <row r="5532" spans="13:18" x14ac:dyDescent="0.25">
      <c r="M5532" s="27"/>
      <c r="O5532" s="27"/>
      <c r="R5532" s="27"/>
    </row>
    <row r="5533" spans="13:18" x14ac:dyDescent="0.25">
      <c r="M5533" s="27"/>
      <c r="O5533" s="27"/>
      <c r="R5533" s="27"/>
    </row>
    <row r="5534" spans="13:18" x14ac:dyDescent="0.25">
      <c r="M5534" s="27"/>
      <c r="O5534" s="27"/>
      <c r="R5534" s="27"/>
    </row>
    <row r="5535" spans="13:18" x14ac:dyDescent="0.25">
      <c r="M5535" s="27"/>
      <c r="O5535" s="27"/>
      <c r="R5535" s="27"/>
    </row>
    <row r="5536" spans="13:18" x14ac:dyDescent="0.25">
      <c r="M5536" s="27"/>
      <c r="O5536" s="27"/>
      <c r="R5536" s="27"/>
    </row>
    <row r="5537" spans="13:18" x14ac:dyDescent="0.25">
      <c r="M5537" s="27"/>
      <c r="O5537" s="27"/>
      <c r="R5537" s="27"/>
    </row>
    <row r="5538" spans="13:18" x14ac:dyDescent="0.25">
      <c r="M5538" s="27"/>
      <c r="O5538" s="27"/>
      <c r="R5538" s="27"/>
    </row>
    <row r="5539" spans="13:18" x14ac:dyDescent="0.25">
      <c r="M5539" s="27"/>
      <c r="O5539" s="27"/>
      <c r="R5539" s="27"/>
    </row>
    <row r="5540" spans="13:18" x14ac:dyDescent="0.25">
      <c r="M5540" s="27"/>
      <c r="O5540" s="27"/>
      <c r="R5540" s="27"/>
    </row>
    <row r="5541" spans="13:18" x14ac:dyDescent="0.25">
      <c r="M5541" s="27"/>
      <c r="O5541" s="27"/>
      <c r="R5541" s="27"/>
    </row>
    <row r="5542" spans="13:18" x14ac:dyDescent="0.25">
      <c r="M5542" s="27"/>
      <c r="O5542" s="27"/>
      <c r="R5542" s="27"/>
    </row>
    <row r="5543" spans="13:18" x14ac:dyDescent="0.25">
      <c r="M5543" s="27"/>
      <c r="O5543" s="27"/>
      <c r="R5543" s="27"/>
    </row>
    <row r="5544" spans="13:18" x14ac:dyDescent="0.25">
      <c r="M5544" s="27"/>
      <c r="O5544" s="27"/>
      <c r="R5544" s="27"/>
    </row>
    <row r="5545" spans="13:18" x14ac:dyDescent="0.25">
      <c r="M5545" s="27"/>
      <c r="O5545" s="27"/>
      <c r="R5545" s="27"/>
    </row>
    <row r="5546" spans="13:18" x14ac:dyDescent="0.25">
      <c r="M5546" s="27"/>
      <c r="O5546" s="27"/>
      <c r="R5546" s="27"/>
    </row>
    <row r="5547" spans="13:18" x14ac:dyDescent="0.25">
      <c r="M5547" s="27"/>
      <c r="O5547" s="27"/>
      <c r="R5547" s="27"/>
    </row>
    <row r="5548" spans="13:18" x14ac:dyDescent="0.25">
      <c r="M5548" s="27"/>
      <c r="O5548" s="27"/>
      <c r="R5548" s="27"/>
    </row>
    <row r="5549" spans="13:18" x14ac:dyDescent="0.25">
      <c r="M5549" s="27"/>
      <c r="O5549" s="27"/>
      <c r="R5549" s="27"/>
    </row>
    <row r="5550" spans="13:18" x14ac:dyDescent="0.25">
      <c r="M5550" s="27"/>
      <c r="O5550" s="27"/>
      <c r="R5550" s="27"/>
    </row>
    <row r="5551" spans="13:18" x14ac:dyDescent="0.25">
      <c r="M5551" s="27"/>
      <c r="O5551" s="27"/>
      <c r="R5551" s="27"/>
    </row>
    <row r="5552" spans="13:18" x14ac:dyDescent="0.25">
      <c r="M5552" s="27"/>
      <c r="O5552" s="27"/>
      <c r="R5552" s="27"/>
    </row>
    <row r="5553" spans="13:18" x14ac:dyDescent="0.25">
      <c r="M5553" s="27"/>
      <c r="O5553" s="27"/>
      <c r="R5553" s="27"/>
    </row>
    <row r="5554" spans="13:18" x14ac:dyDescent="0.25">
      <c r="M5554" s="27"/>
      <c r="O5554" s="27"/>
      <c r="R5554" s="27"/>
    </row>
    <row r="5555" spans="13:18" x14ac:dyDescent="0.25">
      <c r="M5555" s="27"/>
      <c r="O5555" s="27"/>
      <c r="R5555" s="27"/>
    </row>
    <row r="5556" spans="13:18" x14ac:dyDescent="0.25">
      <c r="M5556" s="27"/>
      <c r="O5556" s="27"/>
      <c r="R5556" s="27"/>
    </row>
    <row r="5557" spans="13:18" x14ac:dyDescent="0.25">
      <c r="M5557" s="27"/>
      <c r="O5557" s="27"/>
      <c r="R5557" s="27"/>
    </row>
    <row r="5558" spans="13:18" x14ac:dyDescent="0.25">
      <c r="M5558" s="27"/>
      <c r="O5558" s="27"/>
      <c r="R5558" s="27"/>
    </row>
    <row r="5559" spans="13:18" x14ac:dyDescent="0.25">
      <c r="M5559" s="27"/>
      <c r="O5559" s="27"/>
      <c r="R5559" s="27"/>
    </row>
    <row r="5560" spans="13:18" x14ac:dyDescent="0.25">
      <c r="M5560" s="27"/>
      <c r="O5560" s="27"/>
      <c r="R5560" s="27"/>
    </row>
    <row r="5561" spans="13:18" x14ac:dyDescent="0.25">
      <c r="M5561" s="27"/>
      <c r="O5561" s="27"/>
      <c r="R5561" s="27"/>
    </row>
    <row r="5562" spans="13:18" x14ac:dyDescent="0.25">
      <c r="M5562" s="27"/>
      <c r="O5562" s="27"/>
      <c r="R5562" s="27"/>
    </row>
    <row r="5563" spans="13:18" x14ac:dyDescent="0.25">
      <c r="M5563" s="27"/>
      <c r="O5563" s="27"/>
      <c r="R5563" s="27"/>
    </row>
    <row r="5564" spans="13:18" x14ac:dyDescent="0.25">
      <c r="M5564" s="27"/>
      <c r="O5564" s="27"/>
      <c r="R5564" s="27"/>
    </row>
    <row r="5565" spans="13:18" x14ac:dyDescent="0.25">
      <c r="M5565" s="27"/>
      <c r="O5565" s="27"/>
      <c r="R5565" s="27"/>
    </row>
    <row r="5566" spans="13:18" x14ac:dyDescent="0.25">
      <c r="M5566" s="27"/>
      <c r="O5566" s="27"/>
      <c r="R5566" s="27"/>
    </row>
    <row r="5567" spans="13:18" x14ac:dyDescent="0.25">
      <c r="M5567" s="27"/>
      <c r="O5567" s="27"/>
      <c r="R5567" s="27"/>
    </row>
    <row r="5568" spans="13:18" x14ac:dyDescent="0.25">
      <c r="M5568" s="27"/>
      <c r="O5568" s="27"/>
      <c r="R5568" s="27"/>
    </row>
    <row r="5569" spans="13:18" x14ac:dyDescent="0.25">
      <c r="M5569" s="27"/>
      <c r="O5569" s="27"/>
      <c r="R5569" s="27"/>
    </row>
    <row r="5570" spans="13:18" x14ac:dyDescent="0.25">
      <c r="M5570" s="27"/>
      <c r="O5570" s="27"/>
      <c r="R5570" s="27"/>
    </row>
    <row r="5571" spans="13:18" x14ac:dyDescent="0.25">
      <c r="M5571" s="27"/>
      <c r="O5571" s="27"/>
      <c r="R5571" s="27"/>
    </row>
    <row r="5572" spans="13:18" x14ac:dyDescent="0.25">
      <c r="M5572" s="27"/>
      <c r="O5572" s="27"/>
      <c r="R5572" s="27"/>
    </row>
    <row r="5573" spans="13:18" x14ac:dyDescent="0.25">
      <c r="M5573" s="27"/>
      <c r="O5573" s="27"/>
      <c r="R5573" s="27"/>
    </row>
    <row r="5574" spans="13:18" x14ac:dyDescent="0.25">
      <c r="M5574" s="27"/>
      <c r="O5574" s="27"/>
      <c r="R5574" s="27"/>
    </row>
    <row r="5575" spans="13:18" x14ac:dyDescent="0.25">
      <c r="M5575" s="27"/>
      <c r="O5575" s="27"/>
      <c r="R5575" s="27"/>
    </row>
    <row r="5576" spans="13:18" x14ac:dyDescent="0.25">
      <c r="M5576" s="27"/>
      <c r="O5576" s="27"/>
      <c r="R5576" s="27"/>
    </row>
    <row r="5577" spans="13:18" x14ac:dyDescent="0.25">
      <c r="M5577" s="27"/>
      <c r="O5577" s="27"/>
      <c r="R5577" s="27"/>
    </row>
    <row r="5578" spans="13:18" x14ac:dyDescent="0.25">
      <c r="M5578" s="27"/>
      <c r="O5578" s="27"/>
      <c r="R5578" s="27"/>
    </row>
    <row r="5579" spans="13:18" x14ac:dyDescent="0.25">
      <c r="M5579" s="27"/>
      <c r="O5579" s="27"/>
      <c r="R5579" s="27"/>
    </row>
    <row r="5580" spans="13:18" x14ac:dyDescent="0.25">
      <c r="M5580" s="27"/>
      <c r="O5580" s="27"/>
      <c r="R5580" s="27"/>
    </row>
    <row r="5581" spans="13:18" x14ac:dyDescent="0.25">
      <c r="M5581" s="27"/>
      <c r="O5581" s="27"/>
      <c r="R5581" s="27"/>
    </row>
    <row r="5582" spans="13:18" x14ac:dyDescent="0.25">
      <c r="M5582" s="27"/>
      <c r="O5582" s="27"/>
      <c r="R5582" s="27"/>
    </row>
    <row r="5583" spans="13:18" x14ac:dyDescent="0.25">
      <c r="M5583" s="27"/>
      <c r="O5583" s="27"/>
      <c r="R5583" s="27"/>
    </row>
    <row r="5584" spans="13:18" x14ac:dyDescent="0.25">
      <c r="M5584" s="27"/>
      <c r="O5584" s="27"/>
      <c r="R5584" s="27"/>
    </row>
    <row r="5585" spans="13:18" x14ac:dyDescent="0.25">
      <c r="M5585" s="27"/>
      <c r="O5585" s="27"/>
      <c r="R5585" s="27"/>
    </row>
    <row r="5586" spans="13:18" x14ac:dyDescent="0.25">
      <c r="M5586" s="27"/>
      <c r="O5586" s="27"/>
      <c r="R5586" s="27"/>
    </row>
    <row r="5587" spans="13:18" x14ac:dyDescent="0.25">
      <c r="M5587" s="27"/>
      <c r="O5587" s="27"/>
      <c r="R5587" s="27"/>
    </row>
    <row r="5588" spans="13:18" x14ac:dyDescent="0.25">
      <c r="M5588" s="27"/>
      <c r="O5588" s="27"/>
      <c r="R5588" s="27"/>
    </row>
    <row r="5589" spans="13:18" x14ac:dyDescent="0.25">
      <c r="M5589" s="27"/>
      <c r="O5589" s="27"/>
      <c r="R5589" s="27"/>
    </row>
    <row r="5590" spans="13:18" x14ac:dyDescent="0.25">
      <c r="M5590" s="27"/>
      <c r="O5590" s="27"/>
      <c r="R5590" s="27"/>
    </row>
    <row r="5591" spans="13:18" x14ac:dyDescent="0.25">
      <c r="M5591" s="27"/>
      <c r="O5591" s="27"/>
      <c r="R5591" s="27"/>
    </row>
    <row r="5592" spans="13:18" x14ac:dyDescent="0.25">
      <c r="M5592" s="27"/>
      <c r="O5592" s="27"/>
      <c r="R5592" s="27"/>
    </row>
    <row r="5593" spans="13:18" x14ac:dyDescent="0.25">
      <c r="M5593" s="27"/>
      <c r="O5593" s="27"/>
      <c r="R5593" s="27"/>
    </row>
    <row r="5594" spans="13:18" x14ac:dyDescent="0.25">
      <c r="M5594" s="27"/>
      <c r="O5594" s="27"/>
      <c r="R5594" s="27"/>
    </row>
    <row r="5595" spans="13:18" x14ac:dyDescent="0.25">
      <c r="M5595" s="27"/>
      <c r="O5595" s="27"/>
      <c r="R5595" s="27"/>
    </row>
    <row r="5596" spans="13:18" x14ac:dyDescent="0.25">
      <c r="M5596" s="27"/>
      <c r="O5596" s="27"/>
      <c r="R5596" s="27"/>
    </row>
    <row r="5597" spans="13:18" x14ac:dyDescent="0.25">
      <c r="M5597" s="27"/>
      <c r="O5597" s="27"/>
      <c r="R5597" s="27"/>
    </row>
    <row r="5598" spans="13:18" x14ac:dyDescent="0.25">
      <c r="M5598" s="27"/>
      <c r="O5598" s="27"/>
      <c r="R5598" s="27"/>
    </row>
    <row r="5599" spans="13:18" x14ac:dyDescent="0.25">
      <c r="M5599" s="27"/>
      <c r="O5599" s="27"/>
      <c r="R5599" s="27"/>
    </row>
    <row r="5600" spans="13:18" x14ac:dyDescent="0.25">
      <c r="M5600" s="27"/>
      <c r="O5600" s="27"/>
      <c r="R5600" s="27"/>
    </row>
    <row r="5601" spans="13:18" x14ac:dyDescent="0.25">
      <c r="M5601" s="27"/>
      <c r="O5601" s="27"/>
      <c r="R5601" s="27"/>
    </row>
    <row r="5602" spans="13:18" x14ac:dyDescent="0.25">
      <c r="M5602" s="27"/>
      <c r="O5602" s="27"/>
      <c r="R5602" s="27"/>
    </row>
    <row r="5603" spans="13:18" x14ac:dyDescent="0.25">
      <c r="M5603" s="27"/>
      <c r="O5603" s="27"/>
      <c r="R5603" s="27"/>
    </row>
    <row r="5604" spans="13:18" x14ac:dyDescent="0.25">
      <c r="M5604" s="27"/>
      <c r="O5604" s="27"/>
      <c r="R5604" s="27"/>
    </row>
    <row r="5605" spans="13:18" x14ac:dyDescent="0.25">
      <c r="M5605" s="27"/>
      <c r="O5605" s="27"/>
      <c r="R5605" s="27"/>
    </row>
    <row r="5606" spans="13:18" x14ac:dyDescent="0.25">
      <c r="M5606" s="27"/>
      <c r="O5606" s="27"/>
      <c r="R5606" s="27"/>
    </row>
    <row r="5607" spans="13:18" x14ac:dyDescent="0.25">
      <c r="M5607" s="27"/>
      <c r="O5607" s="27"/>
      <c r="R5607" s="27"/>
    </row>
    <row r="5608" spans="13:18" x14ac:dyDescent="0.25">
      <c r="M5608" s="27"/>
      <c r="O5608" s="27"/>
      <c r="R5608" s="27"/>
    </row>
    <row r="5609" spans="13:18" x14ac:dyDescent="0.25">
      <c r="M5609" s="27"/>
      <c r="O5609" s="27"/>
      <c r="R5609" s="27"/>
    </row>
    <row r="5610" spans="13:18" x14ac:dyDescent="0.25">
      <c r="M5610" s="27"/>
      <c r="O5610" s="27"/>
      <c r="R5610" s="27"/>
    </row>
    <row r="5611" spans="13:18" x14ac:dyDescent="0.25">
      <c r="M5611" s="27"/>
      <c r="O5611" s="27"/>
      <c r="R5611" s="27"/>
    </row>
    <row r="5612" spans="13:18" x14ac:dyDescent="0.25">
      <c r="M5612" s="27"/>
      <c r="O5612" s="27"/>
      <c r="R5612" s="27"/>
    </row>
    <row r="5613" spans="13:18" x14ac:dyDescent="0.25">
      <c r="M5613" s="27"/>
      <c r="O5613" s="27"/>
      <c r="R5613" s="27"/>
    </row>
    <row r="5614" spans="13:18" x14ac:dyDescent="0.25">
      <c r="M5614" s="27"/>
      <c r="O5614" s="27"/>
      <c r="R5614" s="27"/>
    </row>
    <row r="5615" spans="13:18" x14ac:dyDescent="0.25">
      <c r="M5615" s="27"/>
      <c r="O5615" s="27"/>
      <c r="R5615" s="27"/>
    </row>
    <row r="5616" spans="13:18" x14ac:dyDescent="0.25">
      <c r="M5616" s="27"/>
      <c r="O5616" s="27"/>
      <c r="R5616" s="27"/>
    </row>
    <row r="5617" spans="13:18" x14ac:dyDescent="0.25">
      <c r="M5617" s="27"/>
      <c r="O5617" s="27"/>
      <c r="R5617" s="27"/>
    </row>
    <row r="5618" spans="13:18" x14ac:dyDescent="0.25">
      <c r="M5618" s="27"/>
      <c r="O5618" s="27"/>
      <c r="R5618" s="27"/>
    </row>
    <row r="5619" spans="13:18" x14ac:dyDescent="0.25">
      <c r="M5619" s="27"/>
      <c r="O5619" s="27"/>
      <c r="R5619" s="27"/>
    </row>
    <row r="5620" spans="13:18" x14ac:dyDescent="0.25">
      <c r="M5620" s="27"/>
      <c r="O5620" s="27"/>
      <c r="R5620" s="27"/>
    </row>
    <row r="5621" spans="13:18" x14ac:dyDescent="0.25">
      <c r="M5621" s="27"/>
      <c r="O5621" s="27"/>
      <c r="R5621" s="27"/>
    </row>
    <row r="5622" spans="13:18" x14ac:dyDescent="0.25">
      <c r="M5622" s="27"/>
      <c r="O5622" s="27"/>
      <c r="R5622" s="27"/>
    </row>
    <row r="5623" spans="13:18" x14ac:dyDescent="0.25">
      <c r="M5623" s="27"/>
      <c r="O5623" s="27"/>
      <c r="R5623" s="27"/>
    </row>
    <row r="5624" spans="13:18" x14ac:dyDescent="0.25">
      <c r="M5624" s="27"/>
      <c r="O5624" s="27"/>
      <c r="R5624" s="27"/>
    </row>
    <row r="5625" spans="13:18" x14ac:dyDescent="0.25">
      <c r="M5625" s="27"/>
      <c r="O5625" s="27"/>
      <c r="R5625" s="27"/>
    </row>
    <row r="5626" spans="13:18" x14ac:dyDescent="0.25">
      <c r="M5626" s="27"/>
      <c r="O5626" s="27"/>
      <c r="R5626" s="27"/>
    </row>
    <row r="5627" spans="13:18" x14ac:dyDescent="0.25">
      <c r="M5627" s="27"/>
      <c r="O5627" s="27"/>
      <c r="R5627" s="27"/>
    </row>
    <row r="5628" spans="13:18" x14ac:dyDescent="0.25">
      <c r="M5628" s="27"/>
      <c r="O5628" s="27"/>
      <c r="R5628" s="27"/>
    </row>
    <row r="5629" spans="13:18" x14ac:dyDescent="0.25">
      <c r="M5629" s="27"/>
      <c r="O5629" s="27"/>
      <c r="R5629" s="27"/>
    </row>
    <row r="5630" spans="13:18" x14ac:dyDescent="0.25">
      <c r="M5630" s="27"/>
      <c r="O5630" s="27"/>
      <c r="R5630" s="27"/>
    </row>
    <row r="5631" spans="13:18" x14ac:dyDescent="0.25">
      <c r="M5631" s="27"/>
      <c r="O5631" s="27"/>
      <c r="R5631" s="27"/>
    </row>
    <row r="5632" spans="13:18" x14ac:dyDescent="0.25">
      <c r="M5632" s="27"/>
      <c r="O5632" s="27"/>
      <c r="R5632" s="27"/>
    </row>
    <row r="5633" spans="13:18" x14ac:dyDescent="0.25">
      <c r="M5633" s="27"/>
      <c r="O5633" s="27"/>
      <c r="R5633" s="27"/>
    </row>
    <row r="5634" spans="13:18" x14ac:dyDescent="0.25">
      <c r="M5634" s="27"/>
      <c r="O5634" s="27"/>
      <c r="R5634" s="27"/>
    </row>
    <row r="5635" spans="13:18" x14ac:dyDescent="0.25">
      <c r="M5635" s="27"/>
      <c r="O5635" s="27"/>
      <c r="R5635" s="27"/>
    </row>
    <row r="5636" spans="13:18" x14ac:dyDescent="0.25">
      <c r="M5636" s="27"/>
      <c r="O5636" s="27"/>
      <c r="R5636" s="27"/>
    </row>
    <row r="5637" spans="13:18" x14ac:dyDescent="0.25">
      <c r="M5637" s="27"/>
      <c r="O5637" s="27"/>
      <c r="R5637" s="27"/>
    </row>
    <row r="5638" spans="13:18" x14ac:dyDescent="0.25">
      <c r="M5638" s="27"/>
      <c r="O5638" s="27"/>
      <c r="R5638" s="27"/>
    </row>
    <row r="5639" spans="13:18" x14ac:dyDescent="0.25">
      <c r="M5639" s="27"/>
      <c r="O5639" s="27"/>
      <c r="R5639" s="27"/>
    </row>
    <row r="5640" spans="13:18" x14ac:dyDescent="0.25">
      <c r="M5640" s="27"/>
      <c r="O5640" s="27"/>
      <c r="R5640" s="27"/>
    </row>
    <row r="5641" spans="13:18" x14ac:dyDescent="0.25">
      <c r="M5641" s="27"/>
      <c r="O5641" s="27"/>
      <c r="R5641" s="27"/>
    </row>
    <row r="5642" spans="13:18" x14ac:dyDescent="0.25">
      <c r="M5642" s="27"/>
      <c r="O5642" s="27"/>
      <c r="R5642" s="27"/>
    </row>
    <row r="5643" spans="13:18" x14ac:dyDescent="0.25">
      <c r="M5643" s="27"/>
      <c r="O5643" s="27"/>
      <c r="R5643" s="27"/>
    </row>
    <row r="5644" spans="13:18" x14ac:dyDescent="0.25">
      <c r="M5644" s="27"/>
      <c r="O5644" s="27"/>
      <c r="R5644" s="27"/>
    </row>
    <row r="5645" spans="13:18" x14ac:dyDescent="0.25">
      <c r="M5645" s="27"/>
      <c r="O5645" s="27"/>
      <c r="R5645" s="27"/>
    </row>
    <row r="5646" spans="13:18" x14ac:dyDescent="0.25">
      <c r="M5646" s="27"/>
      <c r="O5646" s="27"/>
      <c r="R5646" s="27"/>
    </row>
    <row r="5647" spans="13:18" x14ac:dyDescent="0.25">
      <c r="M5647" s="27"/>
      <c r="O5647" s="27"/>
      <c r="R5647" s="27"/>
    </row>
    <row r="5648" spans="13:18" x14ac:dyDescent="0.25">
      <c r="M5648" s="27"/>
      <c r="O5648" s="27"/>
      <c r="R5648" s="27"/>
    </row>
    <row r="5649" spans="13:18" x14ac:dyDescent="0.25">
      <c r="M5649" s="27"/>
      <c r="O5649" s="27"/>
      <c r="R5649" s="27"/>
    </row>
    <row r="5650" spans="13:18" x14ac:dyDescent="0.25">
      <c r="M5650" s="27"/>
      <c r="O5650" s="27"/>
      <c r="R5650" s="27"/>
    </row>
    <row r="5651" spans="13:18" x14ac:dyDescent="0.25">
      <c r="M5651" s="27"/>
      <c r="O5651" s="27"/>
      <c r="R5651" s="27"/>
    </row>
    <row r="5652" spans="13:18" x14ac:dyDescent="0.25">
      <c r="M5652" s="27"/>
      <c r="O5652" s="27"/>
      <c r="R5652" s="27"/>
    </row>
    <row r="5653" spans="13:18" x14ac:dyDescent="0.25">
      <c r="M5653" s="27"/>
      <c r="O5653" s="27"/>
      <c r="R5653" s="27"/>
    </row>
    <row r="5654" spans="13:18" x14ac:dyDescent="0.25">
      <c r="M5654" s="27"/>
      <c r="O5654" s="27"/>
      <c r="R5654" s="27"/>
    </row>
    <row r="5655" spans="13:18" x14ac:dyDescent="0.25">
      <c r="M5655" s="27"/>
      <c r="O5655" s="27"/>
      <c r="R5655" s="27"/>
    </row>
    <row r="5656" spans="13:18" x14ac:dyDescent="0.25">
      <c r="M5656" s="27"/>
      <c r="O5656" s="27"/>
      <c r="R5656" s="27"/>
    </row>
    <row r="5657" spans="13:18" x14ac:dyDescent="0.25">
      <c r="M5657" s="27"/>
      <c r="O5657" s="27"/>
      <c r="R5657" s="27"/>
    </row>
    <row r="5658" spans="13:18" x14ac:dyDescent="0.25">
      <c r="M5658" s="27"/>
      <c r="O5658" s="27"/>
      <c r="R5658" s="27"/>
    </row>
    <row r="5659" spans="13:18" x14ac:dyDescent="0.25">
      <c r="M5659" s="27"/>
      <c r="O5659" s="27"/>
      <c r="R5659" s="27"/>
    </row>
    <row r="5660" spans="13:18" x14ac:dyDescent="0.25">
      <c r="M5660" s="27"/>
      <c r="O5660" s="27"/>
      <c r="R5660" s="27"/>
    </row>
    <row r="5661" spans="13:18" x14ac:dyDescent="0.25">
      <c r="M5661" s="27"/>
      <c r="O5661" s="27"/>
      <c r="R5661" s="27"/>
    </row>
    <row r="5662" spans="13:18" x14ac:dyDescent="0.25">
      <c r="M5662" s="27"/>
      <c r="O5662" s="27"/>
      <c r="R5662" s="27"/>
    </row>
    <row r="5663" spans="13:18" x14ac:dyDescent="0.25">
      <c r="M5663" s="27"/>
      <c r="O5663" s="27"/>
      <c r="R5663" s="27"/>
    </row>
    <row r="5664" spans="13:18" x14ac:dyDescent="0.25">
      <c r="M5664" s="27"/>
      <c r="O5664" s="27"/>
      <c r="R5664" s="27"/>
    </row>
    <row r="5665" spans="13:18" x14ac:dyDescent="0.25">
      <c r="M5665" s="27"/>
      <c r="O5665" s="27"/>
      <c r="R5665" s="27"/>
    </row>
    <row r="5666" spans="13:18" x14ac:dyDescent="0.25">
      <c r="M5666" s="27"/>
      <c r="O5666" s="27"/>
      <c r="R5666" s="27"/>
    </row>
    <row r="5667" spans="13:18" x14ac:dyDescent="0.25">
      <c r="M5667" s="27"/>
      <c r="O5667" s="27"/>
      <c r="R5667" s="27"/>
    </row>
    <row r="5668" spans="13:18" x14ac:dyDescent="0.25">
      <c r="M5668" s="27"/>
      <c r="O5668" s="27"/>
      <c r="R5668" s="27"/>
    </row>
    <row r="5669" spans="13:18" x14ac:dyDescent="0.25">
      <c r="M5669" s="27"/>
      <c r="O5669" s="27"/>
      <c r="R5669" s="27"/>
    </row>
    <row r="5670" spans="13:18" x14ac:dyDescent="0.25">
      <c r="M5670" s="27"/>
      <c r="O5670" s="27"/>
      <c r="R5670" s="27"/>
    </row>
    <row r="5671" spans="13:18" x14ac:dyDescent="0.25">
      <c r="M5671" s="27"/>
      <c r="O5671" s="27"/>
      <c r="R5671" s="27"/>
    </row>
    <row r="5672" spans="13:18" x14ac:dyDescent="0.25">
      <c r="M5672" s="27"/>
      <c r="O5672" s="27"/>
      <c r="R5672" s="27"/>
    </row>
    <row r="5673" spans="13:18" x14ac:dyDescent="0.25">
      <c r="M5673" s="27"/>
      <c r="O5673" s="27"/>
      <c r="R5673" s="27"/>
    </row>
    <row r="5674" spans="13:18" x14ac:dyDescent="0.25">
      <c r="M5674" s="27"/>
      <c r="O5674" s="27"/>
      <c r="R5674" s="27"/>
    </row>
    <row r="5675" spans="13:18" x14ac:dyDescent="0.25">
      <c r="M5675" s="27"/>
      <c r="O5675" s="27"/>
      <c r="R5675" s="27"/>
    </row>
    <row r="5676" spans="13:18" x14ac:dyDescent="0.25">
      <c r="M5676" s="27"/>
      <c r="O5676" s="27"/>
      <c r="R5676" s="27"/>
    </row>
    <row r="5677" spans="13:18" x14ac:dyDescent="0.25">
      <c r="M5677" s="27"/>
      <c r="O5677" s="27"/>
      <c r="R5677" s="27"/>
    </row>
    <row r="5678" spans="13:18" x14ac:dyDescent="0.25">
      <c r="M5678" s="27"/>
      <c r="O5678" s="27"/>
      <c r="R5678" s="27"/>
    </row>
    <row r="5679" spans="13:18" x14ac:dyDescent="0.25">
      <c r="M5679" s="27"/>
      <c r="O5679" s="27"/>
      <c r="R5679" s="27"/>
    </row>
    <row r="5680" spans="13:18" x14ac:dyDescent="0.25">
      <c r="M5680" s="27"/>
      <c r="O5680" s="27"/>
      <c r="R5680" s="27"/>
    </row>
    <row r="5681" spans="13:18" x14ac:dyDescent="0.25">
      <c r="M5681" s="27"/>
      <c r="O5681" s="27"/>
      <c r="R5681" s="27"/>
    </row>
    <row r="5682" spans="13:18" x14ac:dyDescent="0.25">
      <c r="M5682" s="27"/>
      <c r="O5682" s="27"/>
      <c r="R5682" s="27"/>
    </row>
    <row r="5683" spans="13:18" x14ac:dyDescent="0.25">
      <c r="M5683" s="27"/>
      <c r="O5683" s="27"/>
      <c r="R5683" s="27"/>
    </row>
    <row r="5684" spans="13:18" x14ac:dyDescent="0.25">
      <c r="M5684" s="27"/>
      <c r="O5684" s="27"/>
      <c r="R5684" s="27"/>
    </row>
    <row r="5685" spans="13:18" x14ac:dyDescent="0.25">
      <c r="M5685" s="27"/>
      <c r="O5685" s="27"/>
      <c r="R5685" s="27"/>
    </row>
    <row r="5686" spans="13:18" x14ac:dyDescent="0.25">
      <c r="M5686" s="27"/>
      <c r="O5686" s="27"/>
      <c r="R5686" s="27"/>
    </row>
    <row r="5687" spans="13:18" x14ac:dyDescent="0.25">
      <c r="M5687" s="27"/>
      <c r="O5687" s="27"/>
      <c r="R5687" s="27"/>
    </row>
    <row r="5688" spans="13:18" x14ac:dyDescent="0.25">
      <c r="M5688" s="27"/>
      <c r="O5688" s="27"/>
      <c r="R5688" s="27"/>
    </row>
    <row r="5689" spans="13:18" x14ac:dyDescent="0.25">
      <c r="M5689" s="27"/>
      <c r="O5689" s="27"/>
      <c r="R5689" s="27"/>
    </row>
    <row r="5690" spans="13:18" x14ac:dyDescent="0.25">
      <c r="M5690" s="27"/>
      <c r="O5690" s="27"/>
      <c r="R5690" s="27"/>
    </row>
    <row r="5691" spans="13:18" x14ac:dyDescent="0.25">
      <c r="M5691" s="27"/>
      <c r="O5691" s="27"/>
      <c r="R5691" s="27"/>
    </row>
    <row r="5692" spans="13:18" x14ac:dyDescent="0.25">
      <c r="M5692" s="27"/>
      <c r="O5692" s="27"/>
      <c r="R5692" s="27"/>
    </row>
    <row r="5693" spans="13:18" x14ac:dyDescent="0.25">
      <c r="M5693" s="27"/>
      <c r="O5693" s="27"/>
      <c r="R5693" s="27"/>
    </row>
    <row r="5694" spans="13:18" x14ac:dyDescent="0.25">
      <c r="M5694" s="27"/>
      <c r="O5694" s="27"/>
      <c r="R5694" s="27"/>
    </row>
    <row r="5695" spans="13:18" x14ac:dyDescent="0.25">
      <c r="M5695" s="27"/>
      <c r="O5695" s="27"/>
      <c r="R5695" s="27"/>
    </row>
    <row r="5696" spans="13:18" x14ac:dyDescent="0.25">
      <c r="M5696" s="27"/>
      <c r="O5696" s="27"/>
      <c r="R5696" s="27"/>
    </row>
    <row r="5697" spans="13:18" x14ac:dyDescent="0.25">
      <c r="M5697" s="27"/>
      <c r="O5697" s="27"/>
      <c r="R5697" s="27"/>
    </row>
    <row r="5698" spans="13:18" x14ac:dyDescent="0.25">
      <c r="M5698" s="27"/>
      <c r="O5698" s="27"/>
      <c r="R5698" s="27"/>
    </row>
    <row r="5699" spans="13:18" x14ac:dyDescent="0.25">
      <c r="M5699" s="27"/>
      <c r="O5699" s="27"/>
      <c r="R5699" s="27"/>
    </row>
    <row r="5700" spans="13:18" x14ac:dyDescent="0.25">
      <c r="M5700" s="27"/>
      <c r="O5700" s="27"/>
      <c r="R5700" s="27"/>
    </row>
    <row r="5701" spans="13:18" x14ac:dyDescent="0.25">
      <c r="M5701" s="27"/>
      <c r="O5701" s="27"/>
      <c r="R5701" s="27"/>
    </row>
    <row r="5702" spans="13:18" x14ac:dyDescent="0.25">
      <c r="M5702" s="27"/>
      <c r="O5702" s="27"/>
      <c r="R5702" s="27"/>
    </row>
    <row r="5703" spans="13:18" x14ac:dyDescent="0.25">
      <c r="M5703" s="27"/>
      <c r="O5703" s="27"/>
      <c r="R5703" s="27"/>
    </row>
    <row r="5704" spans="13:18" x14ac:dyDescent="0.25">
      <c r="M5704" s="27"/>
      <c r="O5704" s="27"/>
      <c r="R5704" s="27"/>
    </row>
    <row r="5705" spans="13:18" x14ac:dyDescent="0.25">
      <c r="M5705" s="27"/>
      <c r="O5705" s="27"/>
      <c r="R5705" s="27"/>
    </row>
    <row r="5706" spans="13:18" x14ac:dyDescent="0.25">
      <c r="M5706" s="27"/>
      <c r="O5706" s="27"/>
      <c r="R5706" s="27"/>
    </row>
    <row r="5707" spans="13:18" x14ac:dyDescent="0.25">
      <c r="M5707" s="27"/>
      <c r="O5707" s="27"/>
      <c r="R5707" s="27"/>
    </row>
    <row r="5708" spans="13:18" x14ac:dyDescent="0.25">
      <c r="M5708" s="27"/>
      <c r="O5708" s="27"/>
      <c r="R5708" s="27"/>
    </row>
    <row r="5709" spans="13:18" x14ac:dyDescent="0.25">
      <c r="M5709" s="27"/>
      <c r="O5709" s="27"/>
      <c r="R5709" s="27"/>
    </row>
    <row r="5710" spans="13:18" x14ac:dyDescent="0.25">
      <c r="M5710" s="27"/>
      <c r="O5710" s="27"/>
      <c r="R5710" s="27"/>
    </row>
    <row r="5711" spans="13:18" x14ac:dyDescent="0.25">
      <c r="M5711" s="27"/>
      <c r="O5711" s="27"/>
      <c r="R5711" s="27"/>
    </row>
    <row r="5712" spans="13:18" x14ac:dyDescent="0.25">
      <c r="M5712" s="27"/>
      <c r="O5712" s="27"/>
      <c r="R5712" s="27"/>
    </row>
    <row r="5713" spans="13:18" x14ac:dyDescent="0.25">
      <c r="M5713" s="27"/>
      <c r="O5713" s="27"/>
      <c r="R5713" s="27"/>
    </row>
    <row r="5714" spans="13:18" x14ac:dyDescent="0.25">
      <c r="M5714" s="27"/>
      <c r="O5714" s="27"/>
      <c r="R5714" s="27"/>
    </row>
    <row r="5715" spans="13:18" x14ac:dyDescent="0.25">
      <c r="M5715" s="27"/>
      <c r="O5715" s="27"/>
      <c r="R5715" s="27"/>
    </row>
    <row r="5716" spans="13:18" x14ac:dyDescent="0.25">
      <c r="M5716" s="27"/>
      <c r="O5716" s="27"/>
      <c r="R5716" s="27"/>
    </row>
    <row r="5717" spans="13:18" x14ac:dyDescent="0.25">
      <c r="M5717" s="27"/>
      <c r="O5717" s="27"/>
      <c r="R5717" s="27"/>
    </row>
    <row r="5718" spans="13:18" x14ac:dyDescent="0.25">
      <c r="M5718" s="27"/>
      <c r="O5718" s="27"/>
      <c r="R5718" s="27"/>
    </row>
    <row r="5719" spans="13:18" x14ac:dyDescent="0.25">
      <c r="M5719" s="27"/>
      <c r="O5719" s="27"/>
      <c r="R5719" s="27"/>
    </row>
    <row r="5720" spans="13:18" x14ac:dyDescent="0.25">
      <c r="M5720" s="27"/>
      <c r="O5720" s="27"/>
      <c r="R5720" s="27"/>
    </row>
    <row r="5721" spans="13:18" x14ac:dyDescent="0.25">
      <c r="M5721" s="27"/>
      <c r="O5721" s="27"/>
      <c r="R5721" s="27"/>
    </row>
    <row r="5722" spans="13:18" x14ac:dyDescent="0.25">
      <c r="M5722" s="27"/>
      <c r="O5722" s="27"/>
      <c r="R5722" s="27"/>
    </row>
    <row r="5723" spans="13:18" x14ac:dyDescent="0.25">
      <c r="M5723" s="27"/>
      <c r="O5723" s="27"/>
      <c r="R5723" s="27"/>
    </row>
    <row r="5724" spans="13:18" x14ac:dyDescent="0.25">
      <c r="M5724" s="27"/>
      <c r="O5724" s="27"/>
      <c r="R5724" s="27"/>
    </row>
    <row r="5725" spans="13:18" x14ac:dyDescent="0.25">
      <c r="M5725" s="27"/>
      <c r="O5725" s="27"/>
      <c r="R5725" s="27"/>
    </row>
    <row r="5726" spans="13:18" x14ac:dyDescent="0.25">
      <c r="M5726" s="27"/>
      <c r="O5726" s="27"/>
      <c r="R5726" s="27"/>
    </row>
    <row r="5727" spans="13:18" x14ac:dyDescent="0.25">
      <c r="M5727" s="27"/>
      <c r="O5727" s="27"/>
      <c r="R5727" s="27"/>
    </row>
    <row r="5728" spans="13:18" x14ac:dyDescent="0.25">
      <c r="M5728" s="27"/>
      <c r="O5728" s="27"/>
      <c r="R5728" s="27"/>
    </row>
    <row r="5729" spans="13:18" x14ac:dyDescent="0.25">
      <c r="M5729" s="27"/>
      <c r="O5729" s="27"/>
      <c r="R5729" s="27"/>
    </row>
    <row r="5730" spans="13:18" x14ac:dyDescent="0.25">
      <c r="M5730" s="27"/>
      <c r="O5730" s="27"/>
      <c r="R5730" s="27"/>
    </row>
    <row r="5731" spans="13:18" x14ac:dyDescent="0.25">
      <c r="M5731" s="27"/>
      <c r="O5731" s="27"/>
      <c r="R5731" s="27"/>
    </row>
    <row r="5732" spans="13:18" x14ac:dyDescent="0.25">
      <c r="M5732" s="27"/>
      <c r="O5732" s="27"/>
      <c r="R5732" s="27"/>
    </row>
    <row r="5733" spans="13:18" x14ac:dyDescent="0.25">
      <c r="M5733" s="27"/>
      <c r="O5733" s="27"/>
      <c r="R5733" s="27"/>
    </row>
    <row r="5734" spans="13:18" x14ac:dyDescent="0.25">
      <c r="M5734" s="27"/>
      <c r="O5734" s="27"/>
      <c r="R5734" s="27"/>
    </row>
    <row r="5735" spans="13:18" x14ac:dyDescent="0.25">
      <c r="M5735" s="27"/>
      <c r="O5735" s="27"/>
      <c r="R5735" s="27"/>
    </row>
    <row r="5736" spans="13:18" x14ac:dyDescent="0.25">
      <c r="M5736" s="27"/>
      <c r="O5736" s="27"/>
      <c r="R5736" s="27"/>
    </row>
    <row r="5737" spans="13:18" x14ac:dyDescent="0.25">
      <c r="M5737" s="27"/>
      <c r="O5737" s="27"/>
      <c r="R5737" s="27"/>
    </row>
    <row r="5738" spans="13:18" x14ac:dyDescent="0.25">
      <c r="M5738" s="27"/>
      <c r="O5738" s="27"/>
      <c r="R5738" s="27"/>
    </row>
    <row r="5739" spans="13:18" x14ac:dyDescent="0.25">
      <c r="M5739" s="27"/>
      <c r="O5739" s="27"/>
      <c r="R5739" s="27"/>
    </row>
    <row r="5740" spans="13:18" x14ac:dyDescent="0.25">
      <c r="M5740" s="27"/>
      <c r="O5740" s="27"/>
      <c r="R5740" s="27"/>
    </row>
    <row r="5741" spans="13:18" x14ac:dyDescent="0.25">
      <c r="M5741" s="27"/>
      <c r="O5741" s="27"/>
      <c r="R5741" s="27"/>
    </row>
    <row r="5742" spans="13:18" x14ac:dyDescent="0.25">
      <c r="M5742" s="27"/>
      <c r="O5742" s="27"/>
      <c r="R5742" s="27"/>
    </row>
    <row r="5743" spans="13:18" x14ac:dyDescent="0.25">
      <c r="M5743" s="27"/>
      <c r="O5743" s="27"/>
      <c r="R5743" s="27"/>
    </row>
    <row r="5744" spans="13:18" x14ac:dyDescent="0.25">
      <c r="M5744" s="27"/>
      <c r="O5744" s="27"/>
      <c r="R5744" s="27"/>
    </row>
    <row r="5745" spans="13:18" x14ac:dyDescent="0.25">
      <c r="M5745" s="27"/>
      <c r="O5745" s="27"/>
      <c r="R5745" s="27"/>
    </row>
    <row r="5746" spans="13:18" x14ac:dyDescent="0.25">
      <c r="M5746" s="27"/>
      <c r="O5746" s="27"/>
      <c r="R5746" s="27"/>
    </row>
    <row r="5747" spans="13:18" x14ac:dyDescent="0.25">
      <c r="M5747" s="27"/>
      <c r="O5747" s="27"/>
      <c r="R5747" s="27"/>
    </row>
    <row r="5748" spans="13:18" x14ac:dyDescent="0.25">
      <c r="M5748" s="27"/>
      <c r="O5748" s="27"/>
      <c r="R5748" s="27"/>
    </row>
    <row r="5749" spans="13:18" x14ac:dyDescent="0.25">
      <c r="M5749" s="27"/>
      <c r="O5749" s="27"/>
      <c r="R5749" s="27"/>
    </row>
    <row r="5750" spans="13:18" x14ac:dyDescent="0.25">
      <c r="M5750" s="27"/>
      <c r="O5750" s="27"/>
      <c r="R5750" s="27"/>
    </row>
    <row r="5751" spans="13:18" x14ac:dyDescent="0.25">
      <c r="M5751" s="27"/>
      <c r="O5751" s="27"/>
      <c r="R5751" s="27"/>
    </row>
    <row r="5752" spans="13:18" x14ac:dyDescent="0.25">
      <c r="M5752" s="27"/>
      <c r="O5752" s="27"/>
      <c r="R5752" s="27"/>
    </row>
    <row r="5753" spans="13:18" x14ac:dyDescent="0.25">
      <c r="M5753" s="27"/>
      <c r="O5753" s="27"/>
      <c r="R5753" s="27"/>
    </row>
    <row r="5754" spans="13:18" x14ac:dyDescent="0.25">
      <c r="M5754" s="27"/>
      <c r="O5754" s="27"/>
      <c r="R5754" s="27"/>
    </row>
    <row r="5755" spans="13:18" x14ac:dyDescent="0.25">
      <c r="M5755" s="27"/>
      <c r="O5755" s="27"/>
      <c r="R5755" s="27"/>
    </row>
    <row r="5756" spans="13:18" x14ac:dyDescent="0.25">
      <c r="M5756" s="27"/>
      <c r="O5756" s="27"/>
      <c r="R5756" s="27"/>
    </row>
    <row r="5757" spans="13:18" x14ac:dyDescent="0.25">
      <c r="M5757" s="27"/>
      <c r="O5757" s="27"/>
      <c r="R5757" s="27"/>
    </row>
    <row r="5758" spans="13:18" x14ac:dyDescent="0.25">
      <c r="M5758" s="27"/>
      <c r="O5758" s="27"/>
      <c r="R5758" s="27"/>
    </row>
    <row r="5759" spans="13:18" x14ac:dyDescent="0.25">
      <c r="M5759" s="27"/>
      <c r="O5759" s="27"/>
      <c r="R5759" s="27"/>
    </row>
    <row r="5760" spans="13:18" x14ac:dyDescent="0.25">
      <c r="M5760" s="27"/>
      <c r="O5760" s="27"/>
      <c r="R5760" s="27"/>
    </row>
    <row r="5761" spans="13:18" x14ac:dyDescent="0.25">
      <c r="M5761" s="27"/>
      <c r="O5761" s="27"/>
      <c r="R5761" s="27"/>
    </row>
    <row r="5762" spans="13:18" x14ac:dyDescent="0.25">
      <c r="M5762" s="27"/>
      <c r="O5762" s="27"/>
      <c r="R5762" s="27"/>
    </row>
    <row r="5763" spans="13:18" x14ac:dyDescent="0.25">
      <c r="M5763" s="27"/>
      <c r="O5763" s="27"/>
      <c r="R5763" s="27"/>
    </row>
    <row r="5764" spans="13:18" x14ac:dyDescent="0.25">
      <c r="M5764" s="27"/>
      <c r="O5764" s="27"/>
      <c r="R5764" s="27"/>
    </row>
    <row r="5765" spans="13:18" x14ac:dyDescent="0.25">
      <c r="M5765" s="27"/>
      <c r="O5765" s="27"/>
      <c r="R5765" s="27"/>
    </row>
    <row r="5766" spans="13:18" x14ac:dyDescent="0.25">
      <c r="M5766" s="27"/>
      <c r="O5766" s="27"/>
      <c r="R5766" s="27"/>
    </row>
    <row r="5767" spans="13:18" x14ac:dyDescent="0.25">
      <c r="M5767" s="27"/>
      <c r="O5767" s="27"/>
      <c r="R5767" s="27"/>
    </row>
    <row r="5768" spans="13:18" x14ac:dyDescent="0.25">
      <c r="M5768" s="27"/>
      <c r="O5768" s="27"/>
      <c r="R5768" s="27"/>
    </row>
    <row r="5769" spans="13:18" x14ac:dyDescent="0.25">
      <c r="M5769" s="27"/>
      <c r="O5769" s="27"/>
      <c r="R5769" s="27"/>
    </row>
    <row r="5770" spans="13:18" x14ac:dyDescent="0.25">
      <c r="M5770" s="27"/>
      <c r="O5770" s="27"/>
      <c r="R5770" s="27"/>
    </row>
    <row r="5771" spans="13:18" x14ac:dyDescent="0.25">
      <c r="M5771" s="27"/>
      <c r="O5771" s="27"/>
      <c r="R5771" s="27"/>
    </row>
    <row r="5772" spans="13:18" x14ac:dyDescent="0.25">
      <c r="M5772" s="27"/>
      <c r="O5772" s="27"/>
      <c r="R5772" s="27"/>
    </row>
    <row r="5773" spans="13:18" x14ac:dyDescent="0.25">
      <c r="M5773" s="27"/>
      <c r="O5773" s="27"/>
      <c r="R5773" s="27"/>
    </row>
    <row r="5774" spans="13:18" x14ac:dyDescent="0.25">
      <c r="M5774" s="27"/>
      <c r="O5774" s="27"/>
      <c r="R5774" s="27"/>
    </row>
    <row r="5775" spans="13:18" x14ac:dyDescent="0.25">
      <c r="M5775" s="27"/>
      <c r="O5775" s="27"/>
      <c r="R5775" s="27"/>
    </row>
    <row r="5776" spans="13:18" x14ac:dyDescent="0.25">
      <c r="M5776" s="27"/>
      <c r="O5776" s="27"/>
      <c r="R5776" s="27"/>
    </row>
    <row r="5777" spans="13:18" x14ac:dyDescent="0.25">
      <c r="M5777" s="27"/>
      <c r="O5777" s="27"/>
      <c r="R5777" s="27"/>
    </row>
    <row r="5778" spans="13:18" x14ac:dyDescent="0.25">
      <c r="M5778" s="27"/>
      <c r="O5778" s="27"/>
      <c r="R5778" s="27"/>
    </row>
    <row r="5779" spans="13:18" x14ac:dyDescent="0.25">
      <c r="M5779" s="27"/>
      <c r="O5779" s="27"/>
      <c r="R5779" s="27"/>
    </row>
    <row r="5780" spans="13:18" x14ac:dyDescent="0.25">
      <c r="M5780" s="27"/>
      <c r="O5780" s="27"/>
      <c r="R5780" s="27"/>
    </row>
    <row r="5781" spans="13:18" x14ac:dyDescent="0.25">
      <c r="M5781" s="27"/>
      <c r="O5781" s="27"/>
      <c r="R5781" s="27"/>
    </row>
    <row r="5782" spans="13:18" x14ac:dyDescent="0.25">
      <c r="M5782" s="27"/>
      <c r="O5782" s="27"/>
      <c r="R5782" s="27"/>
    </row>
    <row r="5783" spans="13:18" x14ac:dyDescent="0.25">
      <c r="M5783" s="27"/>
      <c r="O5783" s="27"/>
      <c r="R5783" s="27"/>
    </row>
    <row r="5784" spans="13:18" x14ac:dyDescent="0.25">
      <c r="M5784" s="27"/>
      <c r="O5784" s="27"/>
      <c r="R5784" s="27"/>
    </row>
    <row r="5785" spans="13:18" x14ac:dyDescent="0.25">
      <c r="M5785" s="27"/>
      <c r="O5785" s="27"/>
      <c r="R5785" s="27"/>
    </row>
    <row r="5786" spans="13:18" x14ac:dyDescent="0.25">
      <c r="M5786" s="27"/>
      <c r="O5786" s="27"/>
      <c r="R5786" s="27"/>
    </row>
    <row r="5787" spans="13:18" x14ac:dyDescent="0.25">
      <c r="M5787" s="27"/>
      <c r="O5787" s="27"/>
      <c r="R5787" s="27"/>
    </row>
    <row r="5788" spans="13:18" x14ac:dyDescent="0.25">
      <c r="M5788" s="27"/>
      <c r="O5788" s="27"/>
      <c r="R5788" s="27"/>
    </row>
    <row r="5789" spans="13:18" x14ac:dyDescent="0.25">
      <c r="M5789" s="27"/>
      <c r="O5789" s="27"/>
      <c r="R5789" s="27"/>
    </row>
    <row r="5790" spans="13:18" x14ac:dyDescent="0.25">
      <c r="M5790" s="27"/>
      <c r="O5790" s="27"/>
      <c r="R5790" s="27"/>
    </row>
    <row r="5791" spans="13:18" x14ac:dyDescent="0.25">
      <c r="M5791" s="27"/>
      <c r="O5791" s="27"/>
      <c r="R5791" s="27"/>
    </row>
    <row r="5792" spans="13:18" x14ac:dyDescent="0.25">
      <c r="M5792" s="27"/>
      <c r="O5792" s="27"/>
      <c r="R5792" s="27"/>
    </row>
    <row r="5793" spans="13:18" x14ac:dyDescent="0.25">
      <c r="M5793" s="27"/>
      <c r="O5793" s="27"/>
      <c r="R5793" s="27"/>
    </row>
    <row r="5794" spans="13:18" x14ac:dyDescent="0.25">
      <c r="M5794" s="27"/>
      <c r="O5794" s="27"/>
      <c r="R5794" s="27"/>
    </row>
    <row r="5795" spans="13:18" x14ac:dyDescent="0.25">
      <c r="M5795" s="27"/>
      <c r="O5795" s="27"/>
      <c r="R5795" s="27"/>
    </row>
    <row r="5796" spans="13:18" x14ac:dyDescent="0.25">
      <c r="M5796" s="27"/>
      <c r="O5796" s="27"/>
      <c r="R5796" s="27"/>
    </row>
    <row r="5797" spans="13:18" x14ac:dyDescent="0.25">
      <c r="M5797" s="27"/>
      <c r="O5797" s="27"/>
      <c r="R5797" s="27"/>
    </row>
    <row r="5798" spans="13:18" x14ac:dyDescent="0.25">
      <c r="M5798" s="27"/>
      <c r="O5798" s="27"/>
      <c r="R5798" s="27"/>
    </row>
    <row r="5799" spans="13:18" x14ac:dyDescent="0.25">
      <c r="M5799" s="27"/>
      <c r="O5799" s="27"/>
      <c r="R5799" s="27"/>
    </row>
    <row r="5800" spans="13:18" x14ac:dyDescent="0.25">
      <c r="M5800" s="27"/>
      <c r="O5800" s="27"/>
      <c r="R5800" s="27"/>
    </row>
    <row r="5801" spans="13:18" x14ac:dyDescent="0.25">
      <c r="M5801" s="27"/>
      <c r="O5801" s="27"/>
      <c r="R5801" s="27"/>
    </row>
    <row r="5802" spans="13:18" x14ac:dyDescent="0.25">
      <c r="M5802" s="27"/>
      <c r="O5802" s="27"/>
      <c r="R5802" s="27"/>
    </row>
    <row r="5803" spans="13:18" x14ac:dyDescent="0.25">
      <c r="M5803" s="27"/>
      <c r="O5803" s="27"/>
      <c r="R5803" s="27"/>
    </row>
    <row r="5804" spans="13:18" x14ac:dyDescent="0.25">
      <c r="M5804" s="27"/>
      <c r="O5804" s="27"/>
      <c r="R5804" s="27"/>
    </row>
    <row r="5805" spans="13:18" x14ac:dyDescent="0.25">
      <c r="M5805" s="27"/>
      <c r="O5805" s="27"/>
      <c r="R5805" s="27"/>
    </row>
    <row r="5806" spans="13:18" x14ac:dyDescent="0.25">
      <c r="M5806" s="27"/>
      <c r="O5806" s="27"/>
      <c r="R5806" s="27"/>
    </row>
    <row r="5807" spans="13:18" x14ac:dyDescent="0.25">
      <c r="M5807" s="27"/>
      <c r="O5807" s="27"/>
      <c r="R5807" s="27"/>
    </row>
    <row r="5808" spans="13:18" x14ac:dyDescent="0.25">
      <c r="M5808" s="27"/>
      <c r="O5808" s="27"/>
      <c r="R5808" s="27"/>
    </row>
    <row r="5809" spans="13:18" x14ac:dyDescent="0.25">
      <c r="M5809" s="27"/>
      <c r="O5809" s="27"/>
      <c r="R5809" s="27"/>
    </row>
    <row r="5810" spans="13:18" x14ac:dyDescent="0.25">
      <c r="M5810" s="27"/>
      <c r="O5810" s="27"/>
      <c r="R5810" s="27"/>
    </row>
    <row r="5811" spans="13:18" x14ac:dyDescent="0.25">
      <c r="M5811" s="27"/>
      <c r="O5811" s="27"/>
      <c r="R5811" s="27"/>
    </row>
    <row r="5812" spans="13:18" x14ac:dyDescent="0.25">
      <c r="M5812" s="27"/>
      <c r="O5812" s="27"/>
      <c r="R5812" s="27"/>
    </row>
    <row r="5813" spans="13:18" x14ac:dyDescent="0.25">
      <c r="M5813" s="27"/>
      <c r="O5813" s="27"/>
      <c r="R5813" s="27"/>
    </row>
    <row r="5814" spans="13:18" x14ac:dyDescent="0.25">
      <c r="M5814" s="27"/>
      <c r="O5814" s="27"/>
      <c r="R5814" s="27"/>
    </row>
    <row r="5815" spans="13:18" x14ac:dyDescent="0.25">
      <c r="M5815" s="27"/>
      <c r="O5815" s="27"/>
      <c r="R5815" s="27"/>
    </row>
    <row r="5816" spans="13:18" x14ac:dyDescent="0.25">
      <c r="M5816" s="27"/>
      <c r="O5816" s="27"/>
      <c r="R5816" s="27"/>
    </row>
    <row r="5817" spans="13:18" x14ac:dyDescent="0.25">
      <c r="M5817" s="27"/>
      <c r="O5817" s="27"/>
      <c r="R5817" s="27"/>
    </row>
    <row r="5818" spans="13:18" x14ac:dyDescent="0.25">
      <c r="M5818" s="27"/>
      <c r="O5818" s="27"/>
      <c r="R5818" s="27"/>
    </row>
    <row r="5819" spans="13:18" x14ac:dyDescent="0.25">
      <c r="M5819" s="27"/>
      <c r="O5819" s="27"/>
      <c r="R5819" s="27"/>
    </row>
    <row r="5820" spans="13:18" x14ac:dyDescent="0.25">
      <c r="M5820" s="27"/>
      <c r="O5820" s="27"/>
      <c r="R5820" s="27"/>
    </row>
    <row r="5821" spans="13:18" x14ac:dyDescent="0.25">
      <c r="M5821" s="27"/>
      <c r="O5821" s="27"/>
      <c r="R5821" s="27"/>
    </row>
    <row r="5822" spans="13:18" x14ac:dyDescent="0.25">
      <c r="M5822" s="27"/>
      <c r="O5822" s="27"/>
      <c r="R5822" s="27"/>
    </row>
    <row r="5823" spans="13:18" x14ac:dyDescent="0.25">
      <c r="M5823" s="27"/>
      <c r="O5823" s="27"/>
      <c r="R5823" s="27"/>
    </row>
    <row r="5824" spans="13:18" x14ac:dyDescent="0.25">
      <c r="M5824" s="27"/>
      <c r="O5824" s="27"/>
      <c r="R5824" s="27"/>
    </row>
    <row r="5825" spans="13:18" x14ac:dyDescent="0.25">
      <c r="M5825" s="27"/>
      <c r="O5825" s="27"/>
      <c r="R5825" s="27"/>
    </row>
    <row r="5826" spans="13:18" x14ac:dyDescent="0.25">
      <c r="M5826" s="27"/>
      <c r="O5826" s="27"/>
      <c r="R5826" s="27"/>
    </row>
    <row r="5827" spans="13:18" x14ac:dyDescent="0.25">
      <c r="M5827" s="27"/>
      <c r="O5827" s="27"/>
      <c r="R5827" s="27"/>
    </row>
    <row r="5828" spans="13:18" x14ac:dyDescent="0.25">
      <c r="M5828" s="27"/>
      <c r="O5828" s="27"/>
      <c r="R5828" s="27"/>
    </row>
    <row r="5829" spans="13:18" x14ac:dyDescent="0.25">
      <c r="M5829" s="27"/>
      <c r="O5829" s="27"/>
      <c r="R5829" s="27"/>
    </row>
    <row r="5830" spans="13:18" x14ac:dyDescent="0.25">
      <c r="M5830" s="27"/>
      <c r="O5830" s="27"/>
      <c r="R5830" s="27"/>
    </row>
    <row r="5831" spans="13:18" x14ac:dyDescent="0.25">
      <c r="M5831" s="27"/>
      <c r="O5831" s="27"/>
      <c r="R5831" s="27"/>
    </row>
    <row r="5832" spans="13:18" x14ac:dyDescent="0.25">
      <c r="M5832" s="27"/>
      <c r="O5832" s="27"/>
      <c r="R5832" s="27"/>
    </row>
    <row r="5833" spans="13:18" x14ac:dyDescent="0.25">
      <c r="M5833" s="27"/>
      <c r="O5833" s="27"/>
      <c r="R5833" s="27"/>
    </row>
    <row r="5834" spans="13:18" x14ac:dyDescent="0.25">
      <c r="M5834" s="27"/>
      <c r="O5834" s="27"/>
      <c r="R5834" s="27"/>
    </row>
    <row r="5835" spans="13:18" x14ac:dyDescent="0.25">
      <c r="M5835" s="27"/>
      <c r="O5835" s="27"/>
      <c r="R5835" s="27"/>
    </row>
    <row r="5836" spans="13:18" x14ac:dyDescent="0.25">
      <c r="M5836" s="27"/>
      <c r="O5836" s="27"/>
      <c r="R5836" s="27"/>
    </row>
    <row r="5837" spans="13:18" x14ac:dyDescent="0.25">
      <c r="M5837" s="27"/>
      <c r="O5837" s="27"/>
      <c r="R5837" s="27"/>
    </row>
    <row r="5838" spans="13:18" x14ac:dyDescent="0.25">
      <c r="M5838" s="27"/>
      <c r="O5838" s="27"/>
      <c r="R5838" s="27"/>
    </row>
    <row r="5839" spans="13:18" x14ac:dyDescent="0.25">
      <c r="M5839" s="27"/>
      <c r="O5839" s="27"/>
      <c r="R5839" s="27"/>
    </row>
    <row r="5840" spans="13:18" x14ac:dyDescent="0.25">
      <c r="M5840" s="27"/>
      <c r="O5840" s="27"/>
      <c r="R5840" s="27"/>
    </row>
    <row r="5841" spans="13:18" x14ac:dyDescent="0.25">
      <c r="M5841" s="27"/>
      <c r="O5841" s="27"/>
      <c r="R5841" s="27"/>
    </row>
    <row r="5842" spans="13:18" x14ac:dyDescent="0.25">
      <c r="M5842" s="27"/>
      <c r="O5842" s="27"/>
      <c r="R5842" s="27"/>
    </row>
    <row r="5843" spans="13:18" x14ac:dyDescent="0.25">
      <c r="M5843" s="27"/>
      <c r="O5843" s="27"/>
      <c r="R5843" s="27"/>
    </row>
    <row r="5844" spans="13:18" x14ac:dyDescent="0.25">
      <c r="M5844" s="27"/>
      <c r="O5844" s="27"/>
      <c r="R5844" s="27"/>
    </row>
    <row r="5845" spans="13:18" x14ac:dyDescent="0.25">
      <c r="M5845" s="27"/>
      <c r="O5845" s="27"/>
      <c r="R5845" s="27"/>
    </row>
    <row r="5846" spans="13:18" x14ac:dyDescent="0.25">
      <c r="M5846" s="27"/>
      <c r="O5846" s="27"/>
      <c r="R5846" s="27"/>
    </row>
    <row r="5847" spans="13:18" x14ac:dyDescent="0.25">
      <c r="M5847" s="27"/>
      <c r="O5847" s="27"/>
      <c r="R5847" s="27"/>
    </row>
    <row r="5848" spans="13:18" x14ac:dyDescent="0.25">
      <c r="M5848" s="27"/>
      <c r="O5848" s="27"/>
      <c r="R5848" s="27"/>
    </row>
    <row r="5849" spans="13:18" x14ac:dyDescent="0.25">
      <c r="M5849" s="27"/>
      <c r="O5849" s="27"/>
      <c r="R5849" s="27"/>
    </row>
    <row r="5850" spans="13:18" x14ac:dyDescent="0.25">
      <c r="M5850" s="27"/>
      <c r="O5850" s="27"/>
      <c r="R5850" s="27"/>
    </row>
    <row r="5851" spans="13:18" x14ac:dyDescent="0.25">
      <c r="M5851" s="27"/>
      <c r="O5851" s="27"/>
      <c r="R5851" s="27"/>
    </row>
    <row r="5852" spans="13:18" x14ac:dyDescent="0.25">
      <c r="M5852" s="27"/>
      <c r="O5852" s="27"/>
      <c r="R5852" s="27"/>
    </row>
    <row r="5853" spans="13:18" x14ac:dyDescent="0.25">
      <c r="M5853" s="27"/>
      <c r="O5853" s="27"/>
      <c r="R5853" s="27"/>
    </row>
    <row r="5854" spans="13:18" x14ac:dyDescent="0.25">
      <c r="M5854" s="27"/>
      <c r="O5854" s="27"/>
      <c r="R5854" s="27"/>
    </row>
    <row r="5855" spans="13:18" x14ac:dyDescent="0.25">
      <c r="M5855" s="27"/>
      <c r="O5855" s="27"/>
      <c r="R5855" s="27"/>
    </row>
    <row r="5856" spans="13:18" x14ac:dyDescent="0.25">
      <c r="M5856" s="27"/>
      <c r="O5856" s="27"/>
      <c r="R5856" s="27"/>
    </row>
    <row r="5857" spans="13:18" x14ac:dyDescent="0.25">
      <c r="M5857" s="27"/>
      <c r="O5857" s="27"/>
      <c r="R5857" s="27"/>
    </row>
    <row r="5858" spans="13:18" x14ac:dyDescent="0.25">
      <c r="M5858" s="27"/>
      <c r="O5858" s="27"/>
      <c r="R5858" s="27"/>
    </row>
    <row r="5859" spans="13:18" x14ac:dyDescent="0.25">
      <c r="M5859" s="27"/>
      <c r="O5859" s="27"/>
      <c r="R5859" s="27"/>
    </row>
    <row r="5860" spans="13:18" x14ac:dyDescent="0.25">
      <c r="M5860" s="27"/>
      <c r="O5860" s="27"/>
      <c r="R5860" s="27"/>
    </row>
    <row r="5861" spans="13:18" x14ac:dyDescent="0.25">
      <c r="M5861" s="27"/>
      <c r="O5861" s="27"/>
      <c r="R5861" s="27"/>
    </row>
    <row r="5862" spans="13:18" x14ac:dyDescent="0.25">
      <c r="M5862" s="27"/>
      <c r="O5862" s="27"/>
      <c r="R5862" s="27"/>
    </row>
    <row r="5863" spans="13:18" x14ac:dyDescent="0.25">
      <c r="M5863" s="27"/>
      <c r="O5863" s="27"/>
      <c r="R5863" s="27"/>
    </row>
    <row r="5864" spans="13:18" x14ac:dyDescent="0.25">
      <c r="M5864" s="27"/>
      <c r="O5864" s="27"/>
      <c r="R5864" s="27"/>
    </row>
    <row r="5865" spans="13:18" x14ac:dyDescent="0.25">
      <c r="M5865" s="27"/>
      <c r="O5865" s="27"/>
      <c r="R5865" s="27"/>
    </row>
    <row r="5866" spans="13:18" x14ac:dyDescent="0.25">
      <c r="M5866" s="27"/>
      <c r="O5866" s="27"/>
      <c r="R5866" s="27"/>
    </row>
    <row r="5867" spans="13:18" x14ac:dyDescent="0.25">
      <c r="M5867" s="27"/>
      <c r="O5867" s="27"/>
      <c r="R5867" s="27"/>
    </row>
    <row r="5868" spans="13:18" x14ac:dyDescent="0.25">
      <c r="M5868" s="27"/>
      <c r="O5868" s="27"/>
      <c r="R5868" s="27"/>
    </row>
    <row r="5869" spans="13:18" x14ac:dyDescent="0.25">
      <c r="M5869" s="27"/>
      <c r="O5869" s="27"/>
      <c r="R5869" s="27"/>
    </row>
    <row r="5870" spans="13:18" x14ac:dyDescent="0.25">
      <c r="M5870" s="27"/>
      <c r="O5870" s="27"/>
      <c r="R5870" s="27"/>
    </row>
    <row r="5871" spans="13:18" x14ac:dyDescent="0.25">
      <c r="M5871" s="27"/>
      <c r="O5871" s="27"/>
      <c r="R5871" s="27"/>
    </row>
    <row r="5872" spans="13:18" x14ac:dyDescent="0.25">
      <c r="M5872" s="27"/>
      <c r="O5872" s="27"/>
      <c r="R5872" s="27"/>
    </row>
    <row r="5873" spans="13:18" x14ac:dyDescent="0.25">
      <c r="M5873" s="27"/>
      <c r="O5873" s="27"/>
      <c r="R5873" s="27"/>
    </row>
    <row r="5874" spans="13:18" x14ac:dyDescent="0.25">
      <c r="M5874" s="27"/>
      <c r="O5874" s="27"/>
      <c r="R5874" s="27"/>
    </row>
    <row r="5875" spans="13:18" x14ac:dyDescent="0.25">
      <c r="M5875" s="27"/>
      <c r="O5875" s="27"/>
      <c r="R5875" s="27"/>
    </row>
    <row r="5876" spans="13:18" x14ac:dyDescent="0.25">
      <c r="M5876" s="27"/>
      <c r="O5876" s="27"/>
      <c r="R5876" s="27"/>
    </row>
    <row r="5877" spans="13:18" x14ac:dyDescent="0.25">
      <c r="M5877" s="27"/>
      <c r="O5877" s="27"/>
      <c r="R5877" s="27"/>
    </row>
    <row r="5878" spans="13:18" x14ac:dyDescent="0.25">
      <c r="M5878" s="27"/>
      <c r="O5878" s="27"/>
      <c r="R5878" s="27"/>
    </row>
    <row r="5879" spans="13:18" x14ac:dyDescent="0.25">
      <c r="M5879" s="27"/>
      <c r="O5879" s="27"/>
      <c r="R5879" s="27"/>
    </row>
    <row r="5880" spans="13:18" x14ac:dyDescent="0.25">
      <c r="M5880" s="27"/>
      <c r="O5880" s="27"/>
      <c r="R5880" s="27"/>
    </row>
    <row r="5881" spans="13:18" x14ac:dyDescent="0.25">
      <c r="M5881" s="27"/>
      <c r="O5881" s="27"/>
      <c r="R5881" s="27"/>
    </row>
    <row r="5882" spans="13:18" x14ac:dyDescent="0.25">
      <c r="M5882" s="27"/>
      <c r="O5882" s="27"/>
      <c r="R5882" s="27"/>
    </row>
    <row r="5883" spans="13:18" x14ac:dyDescent="0.25">
      <c r="M5883" s="27"/>
      <c r="O5883" s="27"/>
      <c r="R5883" s="27"/>
    </row>
    <row r="5884" spans="13:18" x14ac:dyDescent="0.25">
      <c r="M5884" s="27"/>
      <c r="O5884" s="27"/>
      <c r="R5884" s="27"/>
    </row>
    <row r="5885" spans="13:18" x14ac:dyDescent="0.25">
      <c r="M5885" s="27"/>
      <c r="O5885" s="27"/>
      <c r="R5885" s="27"/>
    </row>
    <row r="5886" spans="13:18" x14ac:dyDescent="0.25">
      <c r="M5886" s="27"/>
      <c r="O5886" s="27"/>
      <c r="R5886" s="27"/>
    </row>
    <row r="5887" spans="13:18" x14ac:dyDescent="0.25">
      <c r="M5887" s="27"/>
      <c r="O5887" s="27"/>
      <c r="R5887" s="27"/>
    </row>
    <row r="5888" spans="13:18" x14ac:dyDescent="0.25">
      <c r="M5888" s="27"/>
      <c r="O5888" s="27"/>
      <c r="R5888" s="27"/>
    </row>
    <row r="5889" spans="13:18" x14ac:dyDescent="0.25">
      <c r="M5889" s="27"/>
      <c r="O5889" s="27"/>
      <c r="R5889" s="27"/>
    </row>
    <row r="5890" spans="13:18" x14ac:dyDescent="0.25">
      <c r="M5890" s="27"/>
      <c r="O5890" s="27"/>
      <c r="R5890" s="27"/>
    </row>
    <row r="5891" spans="13:18" x14ac:dyDescent="0.25">
      <c r="M5891" s="27"/>
      <c r="O5891" s="27"/>
      <c r="R5891" s="27"/>
    </row>
    <row r="5892" spans="13:18" x14ac:dyDescent="0.25">
      <c r="M5892" s="27"/>
      <c r="O5892" s="27"/>
      <c r="R5892" s="27"/>
    </row>
    <row r="5893" spans="13:18" x14ac:dyDescent="0.25">
      <c r="M5893" s="27"/>
      <c r="O5893" s="27"/>
      <c r="R5893" s="27"/>
    </row>
    <row r="5894" spans="13:18" x14ac:dyDescent="0.25">
      <c r="M5894" s="27"/>
      <c r="O5894" s="27"/>
      <c r="R5894" s="27"/>
    </row>
    <row r="5895" spans="13:18" x14ac:dyDescent="0.25">
      <c r="M5895" s="27"/>
      <c r="O5895" s="27"/>
      <c r="R5895" s="27"/>
    </row>
    <row r="5896" spans="13:18" x14ac:dyDescent="0.25">
      <c r="M5896" s="27"/>
      <c r="O5896" s="27"/>
      <c r="R5896" s="27"/>
    </row>
    <row r="5897" spans="13:18" x14ac:dyDescent="0.25">
      <c r="M5897" s="27"/>
      <c r="O5897" s="27"/>
      <c r="R5897" s="27"/>
    </row>
    <row r="5898" spans="13:18" x14ac:dyDescent="0.25">
      <c r="M5898" s="27"/>
      <c r="O5898" s="27"/>
      <c r="R5898" s="27"/>
    </row>
    <row r="5899" spans="13:18" x14ac:dyDescent="0.25">
      <c r="M5899" s="27"/>
      <c r="O5899" s="27"/>
      <c r="R5899" s="27"/>
    </row>
    <row r="5900" spans="13:18" x14ac:dyDescent="0.25">
      <c r="M5900" s="27"/>
      <c r="O5900" s="27"/>
      <c r="R5900" s="27"/>
    </row>
    <row r="5901" spans="13:18" x14ac:dyDescent="0.25">
      <c r="M5901" s="27"/>
      <c r="O5901" s="27"/>
      <c r="R5901" s="27"/>
    </row>
    <row r="5902" spans="13:18" x14ac:dyDescent="0.25">
      <c r="M5902" s="27"/>
      <c r="O5902" s="27"/>
      <c r="R5902" s="27"/>
    </row>
    <row r="5903" spans="13:18" x14ac:dyDescent="0.25">
      <c r="M5903" s="27"/>
      <c r="O5903" s="27"/>
      <c r="R5903" s="27"/>
    </row>
    <row r="5904" spans="13:18" x14ac:dyDescent="0.25">
      <c r="M5904" s="27"/>
      <c r="O5904" s="27"/>
      <c r="R5904" s="27"/>
    </row>
    <row r="5905" spans="13:18" x14ac:dyDescent="0.25">
      <c r="M5905" s="27"/>
      <c r="O5905" s="27"/>
      <c r="R5905" s="27"/>
    </row>
    <row r="5906" spans="13:18" x14ac:dyDescent="0.25">
      <c r="M5906" s="27"/>
      <c r="O5906" s="27"/>
      <c r="R5906" s="27"/>
    </row>
    <row r="5907" spans="13:18" x14ac:dyDescent="0.25">
      <c r="M5907" s="27"/>
      <c r="O5907" s="27"/>
      <c r="R5907" s="27"/>
    </row>
    <row r="5908" spans="13:18" x14ac:dyDescent="0.25">
      <c r="M5908" s="27"/>
      <c r="O5908" s="27"/>
      <c r="R5908" s="27"/>
    </row>
    <row r="5909" spans="13:18" x14ac:dyDescent="0.25">
      <c r="M5909" s="27"/>
      <c r="O5909" s="27"/>
      <c r="R5909" s="27"/>
    </row>
    <row r="5910" spans="13:18" x14ac:dyDescent="0.25">
      <c r="M5910" s="27"/>
      <c r="O5910" s="27"/>
      <c r="R5910" s="27"/>
    </row>
    <row r="5911" spans="13:18" x14ac:dyDescent="0.25">
      <c r="M5911" s="27"/>
      <c r="O5911" s="27"/>
      <c r="R5911" s="27"/>
    </row>
    <row r="5912" spans="13:18" x14ac:dyDescent="0.25">
      <c r="M5912" s="27"/>
      <c r="O5912" s="27"/>
      <c r="R5912" s="27"/>
    </row>
    <row r="5913" spans="13:18" x14ac:dyDescent="0.25">
      <c r="M5913" s="27"/>
      <c r="O5913" s="27"/>
      <c r="R5913" s="27"/>
    </row>
    <row r="5914" spans="13:18" x14ac:dyDescent="0.25">
      <c r="M5914" s="27"/>
      <c r="O5914" s="27"/>
      <c r="R5914" s="27"/>
    </row>
    <row r="5915" spans="13:18" x14ac:dyDescent="0.25">
      <c r="M5915" s="27"/>
      <c r="O5915" s="27"/>
      <c r="R5915" s="27"/>
    </row>
    <row r="5916" spans="13:18" x14ac:dyDescent="0.25">
      <c r="M5916" s="27"/>
      <c r="O5916" s="27"/>
      <c r="R5916" s="27"/>
    </row>
    <row r="5917" spans="13:18" x14ac:dyDescent="0.25">
      <c r="M5917" s="27"/>
      <c r="O5917" s="27"/>
      <c r="R5917" s="27"/>
    </row>
    <row r="5918" spans="13:18" x14ac:dyDescent="0.25">
      <c r="M5918" s="27"/>
      <c r="O5918" s="27"/>
      <c r="R5918" s="27"/>
    </row>
    <row r="5919" spans="13:18" x14ac:dyDescent="0.25">
      <c r="M5919" s="27"/>
      <c r="O5919" s="27"/>
      <c r="R5919" s="27"/>
    </row>
    <row r="5920" spans="13:18" x14ac:dyDescent="0.25">
      <c r="M5920" s="27"/>
      <c r="O5920" s="27"/>
      <c r="R5920" s="27"/>
    </row>
    <row r="5921" spans="13:18" x14ac:dyDescent="0.25">
      <c r="M5921" s="27"/>
      <c r="O5921" s="27"/>
      <c r="R5921" s="27"/>
    </row>
    <row r="5922" spans="13:18" x14ac:dyDescent="0.25">
      <c r="M5922" s="27"/>
      <c r="O5922" s="27"/>
      <c r="R5922" s="27"/>
    </row>
    <row r="5923" spans="13:18" x14ac:dyDescent="0.25">
      <c r="M5923" s="27"/>
      <c r="O5923" s="27"/>
      <c r="R5923" s="27"/>
    </row>
    <row r="5924" spans="13:18" x14ac:dyDescent="0.25">
      <c r="M5924" s="27"/>
      <c r="O5924" s="27"/>
      <c r="R5924" s="27"/>
    </row>
    <row r="5925" spans="13:18" x14ac:dyDescent="0.25">
      <c r="M5925" s="27"/>
      <c r="O5925" s="27"/>
      <c r="R5925" s="27"/>
    </row>
    <row r="5926" spans="13:18" x14ac:dyDescent="0.25">
      <c r="M5926" s="27"/>
      <c r="O5926" s="27"/>
      <c r="R5926" s="27"/>
    </row>
    <row r="5927" spans="13:18" x14ac:dyDescent="0.25">
      <c r="M5927" s="27"/>
      <c r="O5927" s="27"/>
      <c r="R5927" s="27"/>
    </row>
    <row r="5928" spans="13:18" x14ac:dyDescent="0.25">
      <c r="M5928" s="27"/>
      <c r="O5928" s="27"/>
      <c r="R5928" s="27"/>
    </row>
    <row r="5929" spans="13:18" x14ac:dyDescent="0.25">
      <c r="M5929" s="27"/>
      <c r="O5929" s="27"/>
      <c r="R5929" s="27"/>
    </row>
    <row r="5930" spans="13:18" x14ac:dyDescent="0.25">
      <c r="M5930" s="27"/>
      <c r="O5930" s="27"/>
      <c r="R5930" s="27"/>
    </row>
    <row r="5931" spans="13:18" x14ac:dyDescent="0.25">
      <c r="M5931" s="27"/>
      <c r="O5931" s="27"/>
      <c r="R5931" s="27"/>
    </row>
    <row r="5932" spans="13:18" x14ac:dyDescent="0.25">
      <c r="M5932" s="27"/>
      <c r="O5932" s="27"/>
      <c r="R5932" s="27"/>
    </row>
    <row r="5933" spans="13:18" x14ac:dyDescent="0.25">
      <c r="M5933" s="27"/>
      <c r="O5933" s="27"/>
      <c r="R5933" s="27"/>
    </row>
    <row r="5934" spans="13:18" x14ac:dyDescent="0.25">
      <c r="M5934" s="27"/>
      <c r="O5934" s="27"/>
      <c r="R5934" s="27"/>
    </row>
    <row r="5935" spans="13:18" x14ac:dyDescent="0.25">
      <c r="M5935" s="27"/>
      <c r="O5935" s="27"/>
      <c r="R5935" s="27"/>
    </row>
    <row r="5936" spans="13:18" x14ac:dyDescent="0.25">
      <c r="M5936" s="27"/>
      <c r="O5936" s="27"/>
      <c r="R5936" s="27"/>
    </row>
    <row r="5937" spans="13:18" x14ac:dyDescent="0.25">
      <c r="M5937" s="27"/>
      <c r="O5937" s="27"/>
      <c r="R5937" s="27"/>
    </row>
    <row r="5938" spans="13:18" x14ac:dyDescent="0.25">
      <c r="M5938" s="27"/>
      <c r="O5938" s="27"/>
      <c r="R5938" s="27"/>
    </row>
    <row r="5939" spans="13:18" x14ac:dyDescent="0.25">
      <c r="M5939" s="27"/>
      <c r="O5939" s="27"/>
      <c r="R5939" s="27"/>
    </row>
    <row r="5940" spans="13:18" x14ac:dyDescent="0.25">
      <c r="M5940" s="27"/>
      <c r="O5940" s="27"/>
      <c r="R5940" s="27"/>
    </row>
    <row r="5941" spans="13:18" x14ac:dyDescent="0.25">
      <c r="M5941" s="27"/>
      <c r="O5941" s="27"/>
      <c r="R5941" s="27"/>
    </row>
    <row r="5942" spans="13:18" x14ac:dyDescent="0.25">
      <c r="M5942" s="27"/>
      <c r="O5942" s="27"/>
      <c r="R5942" s="27"/>
    </row>
    <row r="5943" spans="13:18" x14ac:dyDescent="0.25">
      <c r="M5943" s="27"/>
      <c r="O5943" s="27"/>
      <c r="R5943" s="27"/>
    </row>
    <row r="5944" spans="13:18" x14ac:dyDescent="0.25">
      <c r="M5944" s="27"/>
      <c r="O5944" s="27"/>
      <c r="R5944" s="27"/>
    </row>
    <row r="5945" spans="13:18" x14ac:dyDescent="0.25">
      <c r="M5945" s="27"/>
      <c r="O5945" s="27"/>
      <c r="R5945" s="27"/>
    </row>
    <row r="5946" spans="13:18" x14ac:dyDescent="0.25">
      <c r="M5946" s="27"/>
      <c r="O5946" s="27"/>
      <c r="R5946" s="27"/>
    </row>
    <row r="5947" spans="13:18" x14ac:dyDescent="0.25">
      <c r="M5947" s="27"/>
      <c r="O5947" s="27"/>
      <c r="R5947" s="27"/>
    </row>
    <row r="5948" spans="13:18" x14ac:dyDescent="0.25">
      <c r="M5948" s="27"/>
      <c r="O5948" s="27"/>
      <c r="R5948" s="27"/>
    </row>
    <row r="5949" spans="13:18" x14ac:dyDescent="0.25">
      <c r="M5949" s="27"/>
      <c r="O5949" s="27"/>
      <c r="R5949" s="27"/>
    </row>
    <row r="5950" spans="13:18" x14ac:dyDescent="0.25">
      <c r="M5950" s="27"/>
      <c r="O5950" s="27"/>
      <c r="R5950" s="27"/>
    </row>
    <row r="5951" spans="13:18" x14ac:dyDescent="0.25">
      <c r="M5951" s="27"/>
      <c r="O5951" s="27"/>
      <c r="R5951" s="27"/>
    </row>
    <row r="5952" spans="13:18" x14ac:dyDescent="0.25">
      <c r="M5952" s="27"/>
      <c r="O5952" s="27"/>
      <c r="R5952" s="27"/>
    </row>
    <row r="5953" spans="13:18" x14ac:dyDescent="0.25">
      <c r="M5953" s="27"/>
      <c r="O5953" s="27"/>
      <c r="R5953" s="27"/>
    </row>
    <row r="5954" spans="13:18" x14ac:dyDescent="0.25">
      <c r="M5954" s="27"/>
      <c r="O5954" s="27"/>
      <c r="R5954" s="27"/>
    </row>
    <row r="5955" spans="13:18" x14ac:dyDescent="0.25">
      <c r="M5955" s="27"/>
      <c r="O5955" s="27"/>
      <c r="R5955" s="27"/>
    </row>
    <row r="5956" spans="13:18" x14ac:dyDescent="0.25">
      <c r="M5956" s="27"/>
      <c r="O5956" s="27"/>
      <c r="R5956" s="27"/>
    </row>
    <row r="5957" spans="13:18" x14ac:dyDescent="0.25">
      <c r="M5957" s="27"/>
      <c r="O5957" s="27"/>
      <c r="R5957" s="27"/>
    </row>
    <row r="5958" spans="13:18" x14ac:dyDescent="0.25">
      <c r="M5958" s="27"/>
      <c r="O5958" s="27"/>
      <c r="R5958" s="27"/>
    </row>
    <row r="5959" spans="13:18" x14ac:dyDescent="0.25">
      <c r="M5959" s="27"/>
      <c r="O5959" s="27"/>
      <c r="R5959" s="27"/>
    </row>
    <row r="5960" spans="13:18" x14ac:dyDescent="0.25">
      <c r="M5960" s="27"/>
      <c r="O5960" s="27"/>
      <c r="R5960" s="27"/>
    </row>
    <row r="5961" spans="13:18" x14ac:dyDescent="0.25">
      <c r="M5961" s="27"/>
      <c r="O5961" s="27"/>
      <c r="R5961" s="27"/>
    </row>
    <row r="5962" spans="13:18" x14ac:dyDescent="0.25">
      <c r="M5962" s="27"/>
      <c r="O5962" s="27"/>
      <c r="R5962" s="27"/>
    </row>
    <row r="5963" spans="13:18" x14ac:dyDescent="0.25">
      <c r="M5963" s="27"/>
      <c r="O5963" s="27"/>
      <c r="R5963" s="27"/>
    </row>
    <row r="5964" spans="13:18" x14ac:dyDescent="0.25">
      <c r="M5964" s="27"/>
      <c r="O5964" s="27"/>
      <c r="R5964" s="27"/>
    </row>
    <row r="5965" spans="13:18" x14ac:dyDescent="0.25">
      <c r="M5965" s="27"/>
      <c r="O5965" s="27"/>
      <c r="R5965" s="27"/>
    </row>
    <row r="5966" spans="13:18" x14ac:dyDescent="0.25">
      <c r="M5966" s="27"/>
      <c r="O5966" s="27"/>
      <c r="R5966" s="27"/>
    </row>
    <row r="5967" spans="13:18" x14ac:dyDescent="0.25">
      <c r="M5967" s="27"/>
      <c r="O5967" s="27"/>
      <c r="R5967" s="27"/>
    </row>
    <row r="5968" spans="13:18" x14ac:dyDescent="0.25">
      <c r="M5968" s="27"/>
      <c r="O5968" s="27"/>
      <c r="R5968" s="27"/>
    </row>
    <row r="5969" spans="13:18" x14ac:dyDescent="0.25">
      <c r="M5969" s="27"/>
      <c r="O5969" s="27"/>
      <c r="R5969" s="27"/>
    </row>
    <row r="5970" spans="13:18" x14ac:dyDescent="0.25">
      <c r="M5970" s="27"/>
      <c r="O5970" s="27"/>
      <c r="R5970" s="27"/>
    </row>
    <row r="5971" spans="13:18" x14ac:dyDescent="0.25">
      <c r="M5971" s="27"/>
      <c r="O5971" s="27"/>
      <c r="R5971" s="27"/>
    </row>
    <row r="5972" spans="13:18" x14ac:dyDescent="0.25">
      <c r="M5972" s="27"/>
      <c r="O5972" s="27"/>
      <c r="R5972" s="27"/>
    </row>
    <row r="5973" spans="13:18" x14ac:dyDescent="0.25">
      <c r="M5973" s="27"/>
      <c r="O5973" s="27"/>
      <c r="R5973" s="27"/>
    </row>
    <row r="5974" spans="13:18" x14ac:dyDescent="0.25">
      <c r="M5974" s="27"/>
      <c r="O5974" s="27"/>
      <c r="R5974" s="27"/>
    </row>
    <row r="5975" spans="13:18" x14ac:dyDescent="0.25">
      <c r="M5975" s="27"/>
      <c r="O5975" s="27"/>
      <c r="R5975" s="27"/>
    </row>
    <row r="5976" spans="13:18" x14ac:dyDescent="0.25">
      <c r="M5976" s="27"/>
      <c r="O5976" s="27"/>
      <c r="R5976" s="27"/>
    </row>
    <row r="5977" spans="13:18" x14ac:dyDescent="0.25">
      <c r="M5977" s="27"/>
      <c r="O5977" s="27"/>
      <c r="R5977" s="27"/>
    </row>
    <row r="5978" spans="13:18" x14ac:dyDescent="0.25">
      <c r="M5978" s="27"/>
      <c r="O5978" s="27"/>
      <c r="R5978" s="27"/>
    </row>
    <row r="5979" spans="13:18" x14ac:dyDescent="0.25">
      <c r="M5979" s="27"/>
      <c r="O5979" s="27"/>
      <c r="R5979" s="27"/>
    </row>
    <row r="5980" spans="13:18" x14ac:dyDescent="0.25">
      <c r="M5980" s="27"/>
      <c r="O5980" s="27"/>
      <c r="R5980" s="27"/>
    </row>
    <row r="5981" spans="13:18" x14ac:dyDescent="0.25">
      <c r="M5981" s="27"/>
      <c r="O5981" s="27"/>
      <c r="R5981" s="27"/>
    </row>
    <row r="5982" spans="13:18" x14ac:dyDescent="0.25">
      <c r="M5982" s="27"/>
      <c r="O5982" s="27"/>
      <c r="R5982" s="27"/>
    </row>
    <row r="5983" spans="13:18" x14ac:dyDescent="0.25">
      <c r="M5983" s="27"/>
      <c r="O5983" s="27"/>
      <c r="R5983" s="27"/>
    </row>
    <row r="5984" spans="13:18" x14ac:dyDescent="0.25">
      <c r="M5984" s="27"/>
      <c r="O5984" s="27"/>
      <c r="R5984" s="27"/>
    </row>
    <row r="5985" spans="13:18" x14ac:dyDescent="0.25">
      <c r="M5985" s="27"/>
      <c r="O5985" s="27"/>
      <c r="R5985" s="27"/>
    </row>
    <row r="5986" spans="13:18" x14ac:dyDescent="0.25">
      <c r="M5986" s="27"/>
      <c r="O5986" s="27"/>
      <c r="R5986" s="27"/>
    </row>
    <row r="5987" spans="13:18" x14ac:dyDescent="0.25">
      <c r="M5987" s="27"/>
      <c r="O5987" s="27"/>
      <c r="R5987" s="27"/>
    </row>
    <row r="5988" spans="13:18" x14ac:dyDescent="0.25">
      <c r="M5988" s="27"/>
      <c r="O5988" s="27"/>
      <c r="R5988" s="27"/>
    </row>
    <row r="5989" spans="13:18" x14ac:dyDescent="0.25">
      <c r="M5989" s="27"/>
      <c r="O5989" s="27"/>
      <c r="R5989" s="27"/>
    </row>
    <row r="5990" spans="13:18" x14ac:dyDescent="0.25">
      <c r="M5990" s="27"/>
      <c r="O5990" s="27"/>
      <c r="R5990" s="27"/>
    </row>
    <row r="5991" spans="13:18" x14ac:dyDescent="0.25">
      <c r="M5991" s="27"/>
      <c r="O5991" s="27"/>
      <c r="R5991" s="27"/>
    </row>
    <row r="5992" spans="13:18" x14ac:dyDescent="0.25">
      <c r="M5992" s="27"/>
      <c r="O5992" s="27"/>
      <c r="R5992" s="27"/>
    </row>
    <row r="5993" spans="13:18" x14ac:dyDescent="0.25">
      <c r="M5993" s="27"/>
      <c r="O5993" s="27"/>
      <c r="R5993" s="27"/>
    </row>
    <row r="5994" spans="13:18" x14ac:dyDescent="0.25">
      <c r="M5994" s="27"/>
      <c r="O5994" s="27"/>
      <c r="R5994" s="27"/>
    </row>
    <row r="5995" spans="13:18" x14ac:dyDescent="0.25">
      <c r="M5995" s="27"/>
      <c r="O5995" s="27"/>
      <c r="R5995" s="27"/>
    </row>
    <row r="5996" spans="13:18" x14ac:dyDescent="0.25">
      <c r="M5996" s="27"/>
      <c r="O5996" s="27"/>
      <c r="R5996" s="27"/>
    </row>
    <row r="5997" spans="13:18" x14ac:dyDescent="0.25">
      <c r="M5997" s="27"/>
      <c r="O5997" s="27"/>
      <c r="R5997" s="27"/>
    </row>
    <row r="5998" spans="13:18" x14ac:dyDescent="0.25">
      <c r="M5998" s="27"/>
      <c r="O5998" s="27"/>
      <c r="R5998" s="27"/>
    </row>
    <row r="5999" spans="13:18" x14ac:dyDescent="0.25">
      <c r="M5999" s="27"/>
      <c r="O5999" s="27"/>
      <c r="R5999" s="27"/>
    </row>
    <row r="6000" spans="13:18" x14ac:dyDescent="0.25">
      <c r="M6000" s="27"/>
      <c r="O6000" s="27"/>
      <c r="R6000" s="27"/>
    </row>
    <row r="6001" spans="13:18" x14ac:dyDescent="0.25">
      <c r="M6001" s="27"/>
      <c r="O6001" s="27"/>
      <c r="R6001" s="27"/>
    </row>
    <row r="6002" spans="13:18" x14ac:dyDescent="0.25">
      <c r="M6002" s="27"/>
      <c r="O6002" s="27"/>
      <c r="R6002" s="27"/>
    </row>
    <row r="6003" spans="13:18" x14ac:dyDescent="0.25">
      <c r="M6003" s="27"/>
      <c r="O6003" s="27"/>
      <c r="R6003" s="27"/>
    </row>
    <row r="6004" spans="13:18" x14ac:dyDescent="0.25">
      <c r="M6004" s="27"/>
      <c r="O6004" s="27"/>
      <c r="R6004" s="27"/>
    </row>
    <row r="6005" spans="13:18" x14ac:dyDescent="0.25">
      <c r="M6005" s="27"/>
      <c r="O6005" s="27"/>
      <c r="R6005" s="27"/>
    </row>
    <row r="6006" spans="13:18" x14ac:dyDescent="0.25">
      <c r="M6006" s="27"/>
      <c r="O6006" s="27"/>
      <c r="R6006" s="27"/>
    </row>
    <row r="6007" spans="13:18" x14ac:dyDescent="0.25">
      <c r="M6007" s="27"/>
      <c r="O6007" s="27"/>
      <c r="R6007" s="27"/>
    </row>
    <row r="6008" spans="13:18" x14ac:dyDescent="0.25">
      <c r="M6008" s="27"/>
      <c r="O6008" s="27"/>
      <c r="R6008" s="27"/>
    </row>
    <row r="6009" spans="13:18" x14ac:dyDescent="0.25">
      <c r="M6009" s="27"/>
      <c r="O6009" s="27"/>
      <c r="R6009" s="27"/>
    </row>
    <row r="6010" spans="13:18" x14ac:dyDescent="0.25">
      <c r="M6010" s="27"/>
      <c r="O6010" s="27"/>
      <c r="R6010" s="27"/>
    </row>
    <row r="6011" spans="13:18" x14ac:dyDescent="0.25">
      <c r="M6011" s="27"/>
      <c r="O6011" s="27"/>
      <c r="R6011" s="27"/>
    </row>
    <row r="6012" spans="13:18" x14ac:dyDescent="0.25">
      <c r="M6012" s="27"/>
      <c r="O6012" s="27"/>
      <c r="R6012" s="27"/>
    </row>
    <row r="6013" spans="13:18" x14ac:dyDescent="0.25">
      <c r="M6013" s="27"/>
      <c r="O6013" s="27"/>
      <c r="R6013" s="27"/>
    </row>
    <row r="6014" spans="13:18" x14ac:dyDescent="0.25">
      <c r="M6014" s="27"/>
      <c r="O6014" s="27"/>
      <c r="R6014" s="27"/>
    </row>
    <row r="6015" spans="13:18" x14ac:dyDescent="0.25">
      <c r="M6015" s="27"/>
      <c r="O6015" s="27"/>
      <c r="R6015" s="27"/>
    </row>
    <row r="6016" spans="13:18" x14ac:dyDescent="0.25">
      <c r="M6016" s="27"/>
      <c r="O6016" s="27"/>
      <c r="R6016" s="27"/>
    </row>
    <row r="6017" spans="13:18" x14ac:dyDescent="0.25">
      <c r="M6017" s="27"/>
      <c r="O6017" s="27"/>
      <c r="R6017" s="27"/>
    </row>
    <row r="6018" spans="13:18" x14ac:dyDescent="0.25">
      <c r="M6018" s="27"/>
      <c r="O6018" s="27"/>
      <c r="R6018" s="27"/>
    </row>
    <row r="6019" spans="13:18" x14ac:dyDescent="0.25">
      <c r="M6019" s="27"/>
      <c r="O6019" s="27"/>
      <c r="R6019" s="27"/>
    </row>
    <row r="6020" spans="13:18" x14ac:dyDescent="0.25">
      <c r="M6020" s="27"/>
      <c r="O6020" s="27"/>
      <c r="R6020" s="27"/>
    </row>
    <row r="6021" spans="13:18" x14ac:dyDescent="0.25">
      <c r="M6021" s="27"/>
      <c r="O6021" s="27"/>
      <c r="R6021" s="27"/>
    </row>
    <row r="6022" spans="13:18" x14ac:dyDescent="0.25">
      <c r="M6022" s="27"/>
      <c r="O6022" s="27"/>
      <c r="R6022" s="27"/>
    </row>
    <row r="6023" spans="13:18" x14ac:dyDescent="0.25">
      <c r="M6023" s="27"/>
      <c r="O6023" s="27"/>
      <c r="R6023" s="27"/>
    </row>
    <row r="6024" spans="13:18" x14ac:dyDescent="0.25">
      <c r="M6024" s="27"/>
      <c r="O6024" s="27"/>
      <c r="R6024" s="27"/>
    </row>
    <row r="6025" spans="13:18" x14ac:dyDescent="0.25">
      <c r="M6025" s="27"/>
      <c r="O6025" s="27"/>
      <c r="R6025" s="27"/>
    </row>
    <row r="6026" spans="13:18" x14ac:dyDescent="0.25">
      <c r="M6026" s="27"/>
      <c r="O6026" s="27"/>
      <c r="R6026" s="27"/>
    </row>
    <row r="6027" spans="13:18" x14ac:dyDescent="0.25">
      <c r="M6027" s="27"/>
      <c r="O6027" s="27"/>
      <c r="R6027" s="27"/>
    </row>
    <row r="6028" spans="13:18" x14ac:dyDescent="0.25">
      <c r="M6028" s="27"/>
      <c r="O6028" s="27"/>
      <c r="R6028" s="27"/>
    </row>
    <row r="6029" spans="13:18" x14ac:dyDescent="0.25">
      <c r="M6029" s="27"/>
      <c r="O6029" s="27"/>
      <c r="R6029" s="27"/>
    </row>
    <row r="6030" spans="13:18" x14ac:dyDescent="0.25">
      <c r="M6030" s="27"/>
      <c r="O6030" s="27"/>
      <c r="R6030" s="27"/>
    </row>
    <row r="6031" spans="13:18" x14ac:dyDescent="0.25">
      <c r="M6031" s="27"/>
      <c r="O6031" s="27"/>
      <c r="R6031" s="27"/>
    </row>
    <row r="6032" spans="13:18" x14ac:dyDescent="0.25">
      <c r="M6032" s="27"/>
      <c r="O6032" s="27"/>
      <c r="R6032" s="27"/>
    </row>
    <row r="6033" spans="13:18" x14ac:dyDescent="0.25">
      <c r="M6033" s="27"/>
      <c r="O6033" s="27"/>
      <c r="R6033" s="27"/>
    </row>
    <row r="6034" spans="13:18" x14ac:dyDescent="0.25">
      <c r="M6034" s="27"/>
      <c r="O6034" s="27"/>
      <c r="R6034" s="27"/>
    </row>
    <row r="6035" spans="13:18" x14ac:dyDescent="0.25">
      <c r="M6035" s="27"/>
      <c r="O6035" s="27"/>
      <c r="R6035" s="27"/>
    </row>
    <row r="6036" spans="13:18" x14ac:dyDescent="0.25">
      <c r="M6036" s="27"/>
      <c r="O6036" s="27"/>
      <c r="R6036" s="27"/>
    </row>
    <row r="6037" spans="13:18" x14ac:dyDescent="0.25">
      <c r="M6037" s="27"/>
      <c r="O6037" s="27"/>
      <c r="R6037" s="27"/>
    </row>
    <row r="6038" spans="13:18" x14ac:dyDescent="0.25">
      <c r="M6038" s="27"/>
      <c r="O6038" s="27"/>
      <c r="R6038" s="27"/>
    </row>
    <row r="6039" spans="13:18" x14ac:dyDescent="0.25">
      <c r="M6039" s="27"/>
      <c r="O6039" s="27"/>
      <c r="R6039" s="27"/>
    </row>
    <row r="6040" spans="13:18" x14ac:dyDescent="0.25">
      <c r="M6040" s="27"/>
      <c r="O6040" s="27"/>
      <c r="R6040" s="27"/>
    </row>
    <row r="6041" spans="13:18" x14ac:dyDescent="0.25">
      <c r="M6041" s="27"/>
      <c r="O6041" s="27"/>
      <c r="R6041" s="27"/>
    </row>
    <row r="6042" spans="13:18" x14ac:dyDescent="0.25">
      <c r="M6042" s="27"/>
      <c r="O6042" s="27"/>
      <c r="R6042" s="27"/>
    </row>
    <row r="6043" spans="13:18" x14ac:dyDescent="0.25">
      <c r="M6043" s="27"/>
      <c r="O6043" s="27"/>
      <c r="R6043" s="27"/>
    </row>
    <row r="6044" spans="13:18" x14ac:dyDescent="0.25">
      <c r="M6044" s="27"/>
      <c r="O6044" s="27"/>
      <c r="R6044" s="27"/>
    </row>
    <row r="6045" spans="13:18" x14ac:dyDescent="0.25">
      <c r="M6045" s="27"/>
      <c r="O6045" s="27"/>
      <c r="R6045" s="27"/>
    </row>
    <row r="6046" spans="13:18" x14ac:dyDescent="0.25">
      <c r="M6046" s="27"/>
      <c r="O6046" s="27"/>
      <c r="R6046" s="27"/>
    </row>
    <row r="6047" spans="13:18" x14ac:dyDescent="0.25">
      <c r="M6047" s="27"/>
      <c r="O6047" s="27"/>
      <c r="R6047" s="27"/>
    </row>
    <row r="6048" spans="13:18" x14ac:dyDescent="0.25">
      <c r="M6048" s="27"/>
      <c r="O6048" s="27"/>
      <c r="R6048" s="27"/>
    </row>
    <row r="6049" spans="13:18" x14ac:dyDescent="0.25">
      <c r="M6049" s="27"/>
      <c r="O6049" s="27"/>
      <c r="R6049" s="27"/>
    </row>
    <row r="6050" spans="13:18" x14ac:dyDescent="0.25">
      <c r="M6050" s="27"/>
      <c r="O6050" s="27"/>
      <c r="R6050" s="27"/>
    </row>
    <row r="6051" spans="13:18" x14ac:dyDescent="0.25">
      <c r="M6051" s="27"/>
      <c r="O6051" s="27"/>
      <c r="R6051" s="27"/>
    </row>
    <row r="6052" spans="13:18" x14ac:dyDescent="0.25">
      <c r="M6052" s="27"/>
      <c r="O6052" s="27"/>
      <c r="R6052" s="27"/>
    </row>
    <row r="6053" spans="13:18" x14ac:dyDescent="0.25">
      <c r="M6053" s="27"/>
      <c r="O6053" s="27"/>
      <c r="R6053" s="27"/>
    </row>
    <row r="6054" spans="13:18" x14ac:dyDescent="0.25">
      <c r="M6054" s="27"/>
      <c r="O6054" s="27"/>
      <c r="R6054" s="27"/>
    </row>
    <row r="6055" spans="13:18" x14ac:dyDescent="0.25">
      <c r="M6055" s="27"/>
      <c r="O6055" s="27"/>
      <c r="R6055" s="27"/>
    </row>
    <row r="6056" spans="13:18" x14ac:dyDescent="0.25">
      <c r="M6056" s="27"/>
      <c r="O6056" s="27"/>
      <c r="R6056" s="27"/>
    </row>
    <row r="6057" spans="13:18" x14ac:dyDescent="0.25">
      <c r="M6057" s="27"/>
      <c r="O6057" s="27"/>
      <c r="R6057" s="27"/>
    </row>
    <row r="6058" spans="13:18" x14ac:dyDescent="0.25">
      <c r="M6058" s="27"/>
      <c r="O6058" s="27"/>
      <c r="R6058" s="27"/>
    </row>
    <row r="6059" spans="13:18" x14ac:dyDescent="0.25">
      <c r="M6059" s="27"/>
      <c r="O6059" s="27"/>
      <c r="R6059" s="27"/>
    </row>
    <row r="6060" spans="13:18" x14ac:dyDescent="0.25">
      <c r="M6060" s="27"/>
      <c r="O6060" s="27"/>
      <c r="R6060" s="27"/>
    </row>
    <row r="6061" spans="13:18" x14ac:dyDescent="0.25">
      <c r="M6061" s="27"/>
      <c r="O6061" s="27"/>
      <c r="R6061" s="27"/>
    </row>
    <row r="6062" spans="13:18" x14ac:dyDescent="0.25">
      <c r="M6062" s="27"/>
      <c r="O6062" s="27"/>
      <c r="R6062" s="27"/>
    </row>
    <row r="6063" spans="13:18" x14ac:dyDescent="0.25">
      <c r="M6063" s="27"/>
      <c r="O6063" s="27"/>
      <c r="R6063" s="27"/>
    </row>
    <row r="6064" spans="13:18" x14ac:dyDescent="0.25">
      <c r="M6064" s="27"/>
      <c r="O6064" s="27"/>
      <c r="R6064" s="27"/>
    </row>
    <row r="6065" spans="13:18" x14ac:dyDescent="0.25">
      <c r="M6065" s="27"/>
      <c r="O6065" s="27"/>
      <c r="R6065" s="27"/>
    </row>
    <row r="6066" spans="13:18" x14ac:dyDescent="0.25">
      <c r="M6066" s="27"/>
      <c r="O6066" s="27"/>
      <c r="R6066" s="27"/>
    </row>
    <row r="6067" spans="13:18" x14ac:dyDescent="0.25">
      <c r="M6067" s="27"/>
      <c r="O6067" s="27"/>
      <c r="R6067" s="27"/>
    </row>
    <row r="6068" spans="13:18" x14ac:dyDescent="0.25">
      <c r="M6068" s="27"/>
      <c r="O6068" s="27"/>
      <c r="R6068" s="27"/>
    </row>
    <row r="6069" spans="13:18" x14ac:dyDescent="0.25">
      <c r="M6069" s="27"/>
      <c r="O6069" s="27"/>
      <c r="R6069" s="27"/>
    </row>
    <row r="6070" spans="13:18" x14ac:dyDescent="0.25">
      <c r="M6070" s="27"/>
      <c r="O6070" s="27"/>
      <c r="R6070" s="27"/>
    </row>
    <row r="6071" spans="13:18" x14ac:dyDescent="0.25">
      <c r="M6071" s="27"/>
      <c r="O6071" s="27"/>
      <c r="R6071" s="27"/>
    </row>
    <row r="6072" spans="13:18" x14ac:dyDescent="0.25">
      <c r="M6072" s="27"/>
      <c r="O6072" s="27"/>
      <c r="R6072" s="27"/>
    </row>
    <row r="6073" spans="13:18" x14ac:dyDescent="0.25">
      <c r="M6073" s="27"/>
      <c r="O6073" s="27"/>
      <c r="R6073" s="27"/>
    </row>
    <row r="6074" spans="13:18" x14ac:dyDescent="0.25">
      <c r="M6074" s="27"/>
      <c r="O6074" s="27"/>
      <c r="R6074" s="27"/>
    </row>
    <row r="6075" spans="13:18" x14ac:dyDescent="0.25">
      <c r="M6075" s="27"/>
      <c r="O6075" s="27"/>
      <c r="R6075" s="27"/>
    </row>
    <row r="6076" spans="13:18" x14ac:dyDescent="0.25">
      <c r="M6076" s="27"/>
      <c r="O6076" s="27"/>
      <c r="R6076" s="27"/>
    </row>
    <row r="6077" spans="13:18" x14ac:dyDescent="0.25">
      <c r="M6077" s="27"/>
      <c r="O6077" s="27"/>
      <c r="R6077" s="27"/>
    </row>
    <row r="6078" spans="13:18" x14ac:dyDescent="0.25">
      <c r="M6078" s="27"/>
      <c r="O6078" s="27"/>
      <c r="R6078" s="27"/>
    </row>
    <row r="6079" spans="13:18" x14ac:dyDescent="0.25">
      <c r="M6079" s="27"/>
      <c r="O6079" s="27"/>
      <c r="R6079" s="27"/>
    </row>
    <row r="6080" spans="13:18" x14ac:dyDescent="0.25">
      <c r="M6080" s="27"/>
      <c r="O6080" s="27"/>
      <c r="R6080" s="27"/>
    </row>
    <row r="6081" spans="13:18" x14ac:dyDescent="0.25">
      <c r="M6081" s="27"/>
      <c r="O6081" s="27"/>
      <c r="R6081" s="27"/>
    </row>
    <row r="6082" spans="13:18" x14ac:dyDescent="0.25">
      <c r="M6082" s="27"/>
      <c r="O6082" s="27"/>
      <c r="R6082" s="27"/>
    </row>
    <row r="6083" spans="13:18" x14ac:dyDescent="0.25">
      <c r="M6083" s="27"/>
      <c r="O6083" s="27"/>
      <c r="R6083" s="27"/>
    </row>
    <row r="6084" spans="13:18" x14ac:dyDescent="0.25">
      <c r="M6084" s="27"/>
      <c r="O6084" s="27"/>
      <c r="R6084" s="27"/>
    </row>
    <row r="6085" spans="13:18" x14ac:dyDescent="0.25">
      <c r="M6085" s="27"/>
      <c r="O6085" s="27"/>
      <c r="R6085" s="27"/>
    </row>
    <row r="6086" spans="13:18" x14ac:dyDescent="0.25">
      <c r="M6086" s="27"/>
      <c r="O6086" s="27"/>
      <c r="R6086" s="27"/>
    </row>
    <row r="6087" spans="13:18" x14ac:dyDescent="0.25">
      <c r="M6087" s="27"/>
      <c r="O6087" s="27"/>
      <c r="R6087" s="27"/>
    </row>
    <row r="6088" spans="13:18" x14ac:dyDescent="0.25">
      <c r="M6088" s="27"/>
      <c r="O6088" s="27"/>
      <c r="R6088" s="27"/>
    </row>
    <row r="6089" spans="13:18" x14ac:dyDescent="0.25">
      <c r="M6089" s="27"/>
      <c r="O6089" s="27"/>
      <c r="R6089" s="27"/>
    </row>
    <row r="6090" spans="13:18" x14ac:dyDescent="0.25">
      <c r="M6090" s="27"/>
      <c r="O6090" s="27"/>
      <c r="R6090" s="27"/>
    </row>
    <row r="6091" spans="13:18" x14ac:dyDescent="0.25">
      <c r="M6091" s="27"/>
      <c r="O6091" s="27"/>
      <c r="R6091" s="27"/>
    </row>
    <row r="6092" spans="13:18" x14ac:dyDescent="0.25">
      <c r="M6092" s="27"/>
      <c r="O6092" s="27"/>
      <c r="R6092" s="27"/>
    </row>
    <row r="6093" spans="13:18" x14ac:dyDescent="0.25">
      <c r="M6093" s="27"/>
      <c r="O6093" s="27"/>
      <c r="R6093" s="27"/>
    </row>
    <row r="6094" spans="13:18" x14ac:dyDescent="0.25">
      <c r="M6094" s="27"/>
      <c r="O6094" s="27"/>
      <c r="R6094" s="27"/>
    </row>
    <row r="6095" spans="13:18" x14ac:dyDescent="0.25">
      <c r="M6095" s="27"/>
      <c r="O6095" s="27"/>
      <c r="R6095" s="27"/>
    </row>
    <row r="6096" spans="13:18" x14ac:dyDescent="0.25">
      <c r="M6096" s="27"/>
      <c r="O6096" s="27"/>
      <c r="R6096" s="27"/>
    </row>
    <row r="6097" spans="13:18" x14ac:dyDescent="0.25">
      <c r="M6097" s="27"/>
      <c r="O6097" s="27"/>
      <c r="R6097" s="27"/>
    </row>
    <row r="6098" spans="13:18" x14ac:dyDescent="0.25">
      <c r="M6098" s="27"/>
      <c r="O6098" s="27"/>
      <c r="R6098" s="27"/>
    </row>
    <row r="6099" spans="13:18" x14ac:dyDescent="0.25">
      <c r="M6099" s="27"/>
      <c r="O6099" s="27"/>
      <c r="R6099" s="27"/>
    </row>
    <row r="6100" spans="13:18" x14ac:dyDescent="0.25">
      <c r="M6100" s="27"/>
      <c r="O6100" s="27"/>
      <c r="R6100" s="27"/>
    </row>
    <row r="6101" spans="13:18" x14ac:dyDescent="0.25">
      <c r="M6101" s="27"/>
      <c r="O6101" s="27"/>
      <c r="R6101" s="27"/>
    </row>
    <row r="6102" spans="13:18" x14ac:dyDescent="0.25">
      <c r="M6102" s="27"/>
      <c r="O6102" s="27"/>
      <c r="R6102" s="27"/>
    </row>
    <row r="6103" spans="13:18" x14ac:dyDescent="0.25">
      <c r="M6103" s="27"/>
      <c r="O6103" s="27"/>
      <c r="R6103" s="27"/>
    </row>
    <row r="6104" spans="13:18" x14ac:dyDescent="0.25">
      <c r="M6104" s="27"/>
      <c r="O6104" s="27"/>
      <c r="R6104" s="27"/>
    </row>
    <row r="6105" spans="13:18" x14ac:dyDescent="0.25">
      <c r="M6105" s="27"/>
      <c r="O6105" s="27"/>
      <c r="R6105" s="27"/>
    </row>
    <row r="6106" spans="13:18" x14ac:dyDescent="0.25">
      <c r="M6106" s="27"/>
      <c r="O6106" s="27"/>
      <c r="R6106" s="27"/>
    </row>
    <row r="6107" spans="13:18" x14ac:dyDescent="0.25">
      <c r="M6107" s="27"/>
      <c r="O6107" s="27"/>
      <c r="R6107" s="27"/>
    </row>
    <row r="6108" spans="13:18" x14ac:dyDescent="0.25">
      <c r="M6108" s="27"/>
      <c r="O6108" s="27"/>
      <c r="R6108" s="27"/>
    </row>
    <row r="6109" spans="13:18" x14ac:dyDescent="0.25">
      <c r="M6109" s="27"/>
      <c r="O6109" s="27"/>
      <c r="R6109" s="27"/>
    </row>
    <row r="6110" spans="13:18" x14ac:dyDescent="0.25">
      <c r="M6110" s="27"/>
      <c r="O6110" s="27"/>
      <c r="R6110" s="27"/>
    </row>
    <row r="6111" spans="13:18" x14ac:dyDescent="0.25">
      <c r="M6111" s="27"/>
      <c r="O6111" s="27"/>
      <c r="R6111" s="27"/>
    </row>
    <row r="6112" spans="13:18" x14ac:dyDescent="0.25">
      <c r="M6112" s="27"/>
      <c r="O6112" s="27"/>
      <c r="R6112" s="27"/>
    </row>
    <row r="6113" spans="13:18" x14ac:dyDescent="0.25">
      <c r="M6113" s="27"/>
      <c r="O6113" s="27"/>
      <c r="R6113" s="27"/>
    </row>
    <row r="6114" spans="13:18" x14ac:dyDescent="0.25">
      <c r="M6114" s="27"/>
      <c r="O6114" s="27"/>
      <c r="R6114" s="27"/>
    </row>
    <row r="6115" spans="13:18" x14ac:dyDescent="0.25">
      <c r="M6115" s="27"/>
      <c r="O6115" s="27"/>
      <c r="R6115" s="27"/>
    </row>
    <row r="6116" spans="13:18" x14ac:dyDescent="0.25">
      <c r="M6116" s="27"/>
      <c r="O6116" s="27"/>
      <c r="R6116" s="27"/>
    </row>
    <row r="6117" spans="13:18" x14ac:dyDescent="0.25">
      <c r="M6117" s="27"/>
      <c r="O6117" s="27"/>
      <c r="R6117" s="27"/>
    </row>
    <row r="6118" spans="13:18" x14ac:dyDescent="0.25">
      <c r="M6118" s="27"/>
      <c r="O6118" s="27"/>
      <c r="R6118" s="27"/>
    </row>
    <row r="6119" spans="13:18" x14ac:dyDescent="0.25">
      <c r="M6119" s="27"/>
      <c r="O6119" s="27"/>
      <c r="R6119" s="27"/>
    </row>
    <row r="6120" spans="13:18" x14ac:dyDescent="0.25">
      <c r="M6120" s="27"/>
      <c r="O6120" s="27"/>
      <c r="R6120" s="27"/>
    </row>
    <row r="6121" spans="13:18" x14ac:dyDescent="0.25">
      <c r="M6121" s="27"/>
      <c r="O6121" s="27"/>
      <c r="R6121" s="27"/>
    </row>
    <row r="6122" spans="13:18" x14ac:dyDescent="0.25">
      <c r="M6122" s="27"/>
      <c r="O6122" s="27"/>
      <c r="R6122" s="27"/>
    </row>
    <row r="6123" spans="13:18" x14ac:dyDescent="0.25">
      <c r="M6123" s="27"/>
      <c r="O6123" s="27"/>
      <c r="R6123" s="27"/>
    </row>
    <row r="6124" spans="13:18" x14ac:dyDescent="0.25">
      <c r="M6124" s="27"/>
      <c r="O6124" s="27"/>
      <c r="R6124" s="27"/>
    </row>
    <row r="6125" spans="13:18" x14ac:dyDescent="0.25">
      <c r="M6125" s="27"/>
      <c r="O6125" s="27"/>
      <c r="R6125" s="27"/>
    </row>
    <row r="6126" spans="13:18" x14ac:dyDescent="0.25">
      <c r="M6126" s="27"/>
      <c r="O6126" s="27"/>
      <c r="R6126" s="27"/>
    </row>
    <row r="6127" spans="13:18" x14ac:dyDescent="0.25">
      <c r="M6127" s="27"/>
      <c r="O6127" s="27"/>
      <c r="R6127" s="27"/>
    </row>
    <row r="6128" spans="13:18" x14ac:dyDescent="0.25">
      <c r="M6128" s="27"/>
      <c r="O6128" s="27"/>
      <c r="R6128" s="27"/>
    </row>
    <row r="6129" spans="13:18" x14ac:dyDescent="0.25">
      <c r="M6129" s="27"/>
      <c r="O6129" s="27"/>
      <c r="R6129" s="27"/>
    </row>
    <row r="6130" spans="13:18" x14ac:dyDescent="0.25">
      <c r="M6130" s="27"/>
      <c r="O6130" s="27"/>
      <c r="R6130" s="27"/>
    </row>
    <row r="6131" spans="13:18" x14ac:dyDescent="0.25">
      <c r="M6131" s="27"/>
      <c r="O6131" s="27"/>
      <c r="R6131" s="27"/>
    </row>
    <row r="6132" spans="13:18" x14ac:dyDescent="0.25">
      <c r="M6132" s="27"/>
      <c r="O6132" s="27"/>
      <c r="R6132" s="27"/>
    </row>
    <row r="6133" spans="13:18" x14ac:dyDescent="0.25">
      <c r="M6133" s="27"/>
      <c r="O6133" s="27"/>
      <c r="R6133" s="27"/>
    </row>
    <row r="6134" spans="13:18" x14ac:dyDescent="0.25">
      <c r="M6134" s="27"/>
      <c r="O6134" s="27"/>
      <c r="R6134" s="27"/>
    </row>
    <row r="6135" spans="13:18" x14ac:dyDescent="0.25">
      <c r="M6135" s="27"/>
      <c r="O6135" s="27"/>
      <c r="R6135" s="27"/>
    </row>
    <row r="6136" spans="13:18" x14ac:dyDescent="0.25">
      <c r="M6136" s="27"/>
      <c r="O6136" s="27"/>
      <c r="R6136" s="27"/>
    </row>
    <row r="6137" spans="13:18" x14ac:dyDescent="0.25">
      <c r="M6137" s="27"/>
      <c r="O6137" s="27"/>
      <c r="R6137" s="27"/>
    </row>
    <row r="6138" spans="13:18" x14ac:dyDescent="0.25">
      <c r="M6138" s="27"/>
      <c r="O6138" s="27"/>
      <c r="R6138" s="27"/>
    </row>
    <row r="6139" spans="13:18" x14ac:dyDescent="0.25">
      <c r="M6139" s="27"/>
      <c r="O6139" s="27"/>
      <c r="R6139" s="27"/>
    </row>
    <row r="6140" spans="13:18" x14ac:dyDescent="0.25">
      <c r="M6140" s="27"/>
      <c r="O6140" s="27"/>
      <c r="R6140" s="27"/>
    </row>
    <row r="6141" spans="13:18" x14ac:dyDescent="0.25">
      <c r="M6141" s="27"/>
      <c r="O6141" s="27"/>
      <c r="R6141" s="27"/>
    </row>
    <row r="6142" spans="13:18" x14ac:dyDescent="0.25">
      <c r="M6142" s="27"/>
      <c r="O6142" s="27"/>
      <c r="R6142" s="27"/>
    </row>
    <row r="6143" spans="13:18" x14ac:dyDescent="0.25">
      <c r="M6143" s="27"/>
      <c r="O6143" s="27"/>
      <c r="R6143" s="27"/>
    </row>
    <row r="6144" spans="13:18" x14ac:dyDescent="0.25">
      <c r="M6144" s="27"/>
      <c r="O6144" s="27"/>
      <c r="R6144" s="27"/>
    </row>
    <row r="6145" spans="13:18" x14ac:dyDescent="0.25">
      <c r="M6145" s="27"/>
      <c r="O6145" s="27"/>
      <c r="R6145" s="27"/>
    </row>
    <row r="6146" spans="13:18" x14ac:dyDescent="0.25">
      <c r="M6146" s="27"/>
      <c r="O6146" s="27"/>
      <c r="R6146" s="27"/>
    </row>
    <row r="6147" spans="13:18" x14ac:dyDescent="0.25">
      <c r="M6147" s="27"/>
      <c r="O6147" s="27"/>
      <c r="R6147" s="27"/>
    </row>
    <row r="6148" spans="13:18" x14ac:dyDescent="0.25">
      <c r="M6148" s="27"/>
      <c r="O6148" s="27"/>
      <c r="R6148" s="27"/>
    </row>
    <row r="6149" spans="13:18" x14ac:dyDescent="0.25">
      <c r="M6149" s="27"/>
      <c r="O6149" s="27"/>
      <c r="R6149" s="27"/>
    </row>
    <row r="6150" spans="13:18" x14ac:dyDescent="0.25">
      <c r="M6150" s="27"/>
      <c r="O6150" s="27"/>
      <c r="R6150" s="27"/>
    </row>
    <row r="6151" spans="13:18" x14ac:dyDescent="0.25">
      <c r="M6151" s="27"/>
      <c r="O6151" s="27"/>
      <c r="R6151" s="27"/>
    </row>
    <row r="6152" spans="13:18" x14ac:dyDescent="0.25">
      <c r="M6152" s="27"/>
      <c r="O6152" s="27"/>
      <c r="R6152" s="27"/>
    </row>
    <row r="6153" spans="13:18" x14ac:dyDescent="0.25">
      <c r="M6153" s="27"/>
      <c r="O6153" s="27"/>
      <c r="R6153" s="27"/>
    </row>
    <row r="6154" spans="13:18" x14ac:dyDescent="0.25">
      <c r="M6154" s="27"/>
      <c r="O6154" s="27"/>
      <c r="R6154" s="27"/>
    </row>
    <row r="6155" spans="13:18" x14ac:dyDescent="0.25">
      <c r="M6155" s="27"/>
      <c r="O6155" s="27"/>
      <c r="R6155" s="27"/>
    </row>
    <row r="6156" spans="13:18" x14ac:dyDescent="0.25">
      <c r="M6156" s="27"/>
      <c r="O6156" s="27"/>
      <c r="R6156" s="27"/>
    </row>
    <row r="6157" spans="13:18" x14ac:dyDescent="0.25">
      <c r="M6157" s="27"/>
      <c r="O6157" s="27"/>
      <c r="R6157" s="27"/>
    </row>
    <row r="6158" spans="13:18" x14ac:dyDescent="0.25">
      <c r="M6158" s="27"/>
      <c r="O6158" s="27"/>
      <c r="R6158" s="27"/>
    </row>
    <row r="6159" spans="13:18" x14ac:dyDescent="0.25">
      <c r="M6159" s="27"/>
      <c r="O6159" s="27"/>
      <c r="R6159" s="27"/>
    </row>
    <row r="6160" spans="13:18" x14ac:dyDescent="0.25">
      <c r="M6160" s="27"/>
      <c r="O6160" s="27"/>
      <c r="R6160" s="27"/>
    </row>
    <row r="6161" spans="13:18" x14ac:dyDescent="0.25">
      <c r="M6161" s="27"/>
      <c r="O6161" s="27"/>
      <c r="R6161" s="27"/>
    </row>
    <row r="6162" spans="13:18" x14ac:dyDescent="0.25">
      <c r="M6162" s="27"/>
      <c r="O6162" s="27"/>
      <c r="R6162" s="27"/>
    </row>
    <row r="6163" spans="13:18" x14ac:dyDescent="0.25">
      <c r="M6163" s="27"/>
      <c r="O6163" s="27"/>
      <c r="R6163" s="27"/>
    </row>
    <row r="6164" spans="13:18" x14ac:dyDescent="0.25">
      <c r="M6164" s="27"/>
      <c r="O6164" s="27"/>
      <c r="R6164" s="27"/>
    </row>
    <row r="6165" spans="13:18" x14ac:dyDescent="0.25">
      <c r="M6165" s="27"/>
      <c r="O6165" s="27"/>
      <c r="R6165" s="27"/>
    </row>
    <row r="6166" spans="13:18" x14ac:dyDescent="0.25">
      <c r="M6166" s="27"/>
      <c r="O6166" s="27"/>
      <c r="R6166" s="27"/>
    </row>
    <row r="6167" spans="13:18" x14ac:dyDescent="0.25">
      <c r="M6167" s="27"/>
      <c r="O6167" s="27"/>
      <c r="R6167" s="27"/>
    </row>
    <row r="6168" spans="13:18" x14ac:dyDescent="0.25">
      <c r="M6168" s="27"/>
      <c r="O6168" s="27"/>
      <c r="R6168" s="27"/>
    </row>
    <row r="6169" spans="13:18" x14ac:dyDescent="0.25">
      <c r="M6169" s="27"/>
      <c r="O6169" s="27"/>
      <c r="R6169" s="27"/>
    </row>
    <row r="6170" spans="13:18" x14ac:dyDescent="0.25">
      <c r="M6170" s="27"/>
      <c r="O6170" s="27"/>
      <c r="R6170" s="27"/>
    </row>
    <row r="6171" spans="13:18" x14ac:dyDescent="0.25">
      <c r="M6171" s="27"/>
      <c r="O6171" s="27"/>
      <c r="R6171" s="27"/>
    </row>
    <row r="6172" spans="13:18" x14ac:dyDescent="0.25">
      <c r="M6172" s="27"/>
      <c r="O6172" s="27"/>
      <c r="R6172" s="27"/>
    </row>
    <row r="6173" spans="13:18" x14ac:dyDescent="0.25">
      <c r="M6173" s="27"/>
      <c r="O6173" s="27"/>
      <c r="R6173" s="27"/>
    </row>
    <row r="6174" spans="13:18" x14ac:dyDescent="0.25">
      <c r="M6174" s="27"/>
      <c r="O6174" s="27"/>
      <c r="R6174" s="27"/>
    </row>
    <row r="6175" spans="13:18" x14ac:dyDescent="0.25">
      <c r="M6175" s="27"/>
      <c r="O6175" s="27"/>
      <c r="R6175" s="27"/>
    </row>
    <row r="6176" spans="13:18" x14ac:dyDescent="0.25">
      <c r="M6176" s="27"/>
      <c r="O6176" s="27"/>
      <c r="R6176" s="27"/>
    </row>
    <row r="6177" spans="13:18" x14ac:dyDescent="0.25">
      <c r="M6177" s="27"/>
      <c r="O6177" s="27"/>
      <c r="R6177" s="27"/>
    </row>
    <row r="6178" spans="13:18" x14ac:dyDescent="0.25">
      <c r="M6178" s="27"/>
      <c r="O6178" s="27"/>
      <c r="R6178" s="27"/>
    </row>
    <row r="6179" spans="13:18" x14ac:dyDescent="0.25">
      <c r="M6179" s="27"/>
      <c r="O6179" s="27"/>
      <c r="R6179" s="27"/>
    </row>
    <row r="6180" spans="13:18" x14ac:dyDescent="0.25">
      <c r="M6180" s="27"/>
      <c r="O6180" s="27"/>
      <c r="R6180" s="27"/>
    </row>
    <row r="6181" spans="13:18" x14ac:dyDescent="0.25">
      <c r="M6181" s="27"/>
      <c r="O6181" s="27"/>
      <c r="R6181" s="27"/>
    </row>
    <row r="6182" spans="13:18" x14ac:dyDescent="0.25">
      <c r="M6182" s="27"/>
      <c r="O6182" s="27"/>
      <c r="R6182" s="27"/>
    </row>
    <row r="6183" spans="13:18" x14ac:dyDescent="0.25">
      <c r="M6183" s="27"/>
      <c r="O6183" s="27"/>
      <c r="R6183" s="27"/>
    </row>
    <row r="6184" spans="13:18" x14ac:dyDescent="0.25">
      <c r="M6184" s="27"/>
      <c r="O6184" s="27"/>
      <c r="R6184" s="27"/>
    </row>
    <row r="6185" spans="13:18" x14ac:dyDescent="0.25">
      <c r="M6185" s="27"/>
      <c r="O6185" s="27"/>
      <c r="R6185" s="27"/>
    </row>
    <row r="6186" spans="13:18" x14ac:dyDescent="0.25">
      <c r="M6186" s="27"/>
      <c r="O6186" s="27"/>
      <c r="R6186" s="27"/>
    </row>
    <row r="6187" spans="13:18" x14ac:dyDescent="0.25">
      <c r="M6187" s="27"/>
      <c r="O6187" s="27"/>
      <c r="R6187" s="27"/>
    </row>
    <row r="6188" spans="13:18" x14ac:dyDescent="0.25">
      <c r="M6188" s="27"/>
      <c r="O6188" s="27"/>
      <c r="R6188" s="27"/>
    </row>
    <row r="6189" spans="13:18" x14ac:dyDescent="0.25">
      <c r="M6189" s="27"/>
      <c r="O6189" s="27"/>
      <c r="R6189" s="27"/>
    </row>
    <row r="6190" spans="13:18" x14ac:dyDescent="0.25">
      <c r="M6190" s="27"/>
      <c r="O6190" s="27"/>
      <c r="R6190" s="27"/>
    </row>
    <row r="6191" spans="13:18" x14ac:dyDescent="0.25">
      <c r="M6191" s="27"/>
      <c r="O6191" s="27"/>
      <c r="R6191" s="27"/>
    </row>
    <row r="6192" spans="13:18" x14ac:dyDescent="0.25">
      <c r="M6192" s="27"/>
      <c r="O6192" s="27"/>
      <c r="R6192" s="27"/>
    </row>
    <row r="6193" spans="13:18" x14ac:dyDescent="0.25">
      <c r="M6193" s="27"/>
      <c r="O6193" s="27"/>
      <c r="R6193" s="27"/>
    </row>
    <row r="6194" spans="13:18" x14ac:dyDescent="0.25">
      <c r="M6194" s="27"/>
      <c r="O6194" s="27"/>
      <c r="R6194" s="27"/>
    </row>
    <row r="6195" spans="13:18" x14ac:dyDescent="0.25">
      <c r="M6195" s="27"/>
      <c r="O6195" s="27"/>
      <c r="R6195" s="27"/>
    </row>
    <row r="6196" spans="13:18" x14ac:dyDescent="0.25">
      <c r="M6196" s="27"/>
      <c r="O6196" s="27"/>
      <c r="R6196" s="27"/>
    </row>
    <row r="6197" spans="13:18" x14ac:dyDescent="0.25">
      <c r="M6197" s="27"/>
      <c r="O6197" s="27"/>
      <c r="R6197" s="27"/>
    </row>
    <row r="6198" spans="13:18" x14ac:dyDescent="0.25">
      <c r="M6198" s="27"/>
      <c r="O6198" s="27"/>
      <c r="R6198" s="27"/>
    </row>
    <row r="6199" spans="13:18" x14ac:dyDescent="0.25">
      <c r="M6199" s="27"/>
      <c r="O6199" s="27"/>
      <c r="R6199" s="27"/>
    </row>
    <row r="6200" spans="13:18" x14ac:dyDescent="0.25">
      <c r="M6200" s="27"/>
      <c r="O6200" s="27"/>
      <c r="R6200" s="27"/>
    </row>
    <row r="6201" spans="13:18" x14ac:dyDescent="0.25">
      <c r="M6201" s="27"/>
      <c r="O6201" s="27"/>
      <c r="R6201" s="27"/>
    </row>
    <row r="6202" spans="13:18" x14ac:dyDescent="0.25">
      <c r="M6202" s="27"/>
      <c r="O6202" s="27"/>
      <c r="R6202" s="27"/>
    </row>
    <row r="6203" spans="13:18" x14ac:dyDescent="0.25">
      <c r="M6203" s="27"/>
      <c r="O6203" s="27"/>
      <c r="R6203" s="27"/>
    </row>
    <row r="6204" spans="13:18" x14ac:dyDescent="0.25">
      <c r="M6204" s="27"/>
      <c r="O6204" s="27"/>
      <c r="R6204" s="27"/>
    </row>
    <row r="6205" spans="13:18" x14ac:dyDescent="0.25">
      <c r="M6205" s="27"/>
      <c r="O6205" s="27"/>
      <c r="R6205" s="27"/>
    </row>
    <row r="6206" spans="13:18" x14ac:dyDescent="0.25">
      <c r="M6206" s="27"/>
      <c r="O6206" s="27"/>
      <c r="R6206" s="27"/>
    </row>
    <row r="6207" spans="13:18" x14ac:dyDescent="0.25">
      <c r="M6207" s="27"/>
      <c r="O6207" s="27"/>
      <c r="R6207" s="27"/>
    </row>
    <row r="6208" spans="13:18" x14ac:dyDescent="0.25">
      <c r="M6208" s="27"/>
      <c r="O6208" s="27"/>
      <c r="R6208" s="27"/>
    </row>
    <row r="6209" spans="13:18" x14ac:dyDescent="0.25">
      <c r="M6209" s="27"/>
      <c r="O6209" s="27"/>
      <c r="R6209" s="27"/>
    </row>
    <row r="6210" spans="13:18" x14ac:dyDescent="0.25">
      <c r="M6210" s="27"/>
      <c r="O6210" s="27"/>
      <c r="R6210" s="27"/>
    </row>
    <row r="6211" spans="13:18" x14ac:dyDescent="0.25">
      <c r="M6211" s="27"/>
      <c r="O6211" s="27"/>
      <c r="R6211" s="27"/>
    </row>
    <row r="6212" spans="13:18" x14ac:dyDescent="0.25">
      <c r="M6212" s="27"/>
      <c r="O6212" s="27"/>
      <c r="R6212" s="27"/>
    </row>
    <row r="6213" spans="13:18" x14ac:dyDescent="0.25">
      <c r="M6213" s="27"/>
      <c r="O6213" s="27"/>
      <c r="R6213" s="27"/>
    </row>
    <row r="6214" spans="13:18" x14ac:dyDescent="0.25">
      <c r="M6214" s="27"/>
      <c r="O6214" s="27"/>
      <c r="R6214" s="27"/>
    </row>
    <row r="6215" spans="13:18" x14ac:dyDescent="0.25">
      <c r="M6215" s="27"/>
      <c r="O6215" s="27"/>
      <c r="R6215" s="27"/>
    </row>
    <row r="6216" spans="13:18" x14ac:dyDescent="0.25">
      <c r="M6216" s="27"/>
      <c r="O6216" s="27"/>
      <c r="R6216" s="27"/>
    </row>
    <row r="6217" spans="13:18" x14ac:dyDescent="0.25">
      <c r="M6217" s="27"/>
      <c r="O6217" s="27"/>
      <c r="R6217" s="27"/>
    </row>
    <row r="6218" spans="13:18" x14ac:dyDescent="0.25">
      <c r="M6218" s="27"/>
      <c r="O6218" s="27"/>
      <c r="R6218" s="27"/>
    </row>
    <row r="6219" spans="13:18" x14ac:dyDescent="0.25">
      <c r="M6219" s="27"/>
      <c r="O6219" s="27"/>
      <c r="R6219" s="27"/>
    </row>
    <row r="6220" spans="13:18" x14ac:dyDescent="0.25">
      <c r="M6220" s="27"/>
      <c r="O6220" s="27"/>
      <c r="R6220" s="27"/>
    </row>
    <row r="6221" spans="13:18" x14ac:dyDescent="0.25">
      <c r="M6221" s="27"/>
      <c r="O6221" s="27"/>
      <c r="R6221" s="27"/>
    </row>
    <row r="6222" spans="13:18" x14ac:dyDescent="0.25">
      <c r="M6222" s="27"/>
      <c r="O6222" s="27"/>
      <c r="R6222" s="27"/>
    </row>
    <row r="6223" spans="13:18" x14ac:dyDescent="0.25">
      <c r="M6223" s="27"/>
      <c r="O6223" s="27"/>
      <c r="R6223" s="27"/>
    </row>
    <row r="6224" spans="13:18" x14ac:dyDescent="0.25">
      <c r="M6224" s="27"/>
      <c r="O6224" s="27"/>
      <c r="R6224" s="27"/>
    </row>
    <row r="6225" spans="13:18" x14ac:dyDescent="0.25">
      <c r="M6225" s="27"/>
      <c r="O6225" s="27"/>
      <c r="R6225" s="27"/>
    </row>
    <row r="6226" spans="13:18" x14ac:dyDescent="0.25">
      <c r="M6226" s="27"/>
      <c r="O6226" s="27"/>
      <c r="R6226" s="27"/>
    </row>
    <row r="6227" spans="13:18" x14ac:dyDescent="0.25">
      <c r="M6227" s="27"/>
      <c r="O6227" s="27"/>
      <c r="R6227" s="27"/>
    </row>
    <row r="6228" spans="13:18" x14ac:dyDescent="0.25">
      <c r="M6228" s="27"/>
      <c r="O6228" s="27"/>
      <c r="R6228" s="27"/>
    </row>
    <row r="6229" spans="13:18" x14ac:dyDescent="0.25">
      <c r="M6229" s="27"/>
      <c r="O6229" s="27"/>
      <c r="R6229" s="27"/>
    </row>
    <row r="6230" spans="13:18" x14ac:dyDescent="0.25">
      <c r="M6230" s="27"/>
      <c r="O6230" s="27"/>
      <c r="R6230" s="27"/>
    </row>
    <row r="6231" spans="13:18" x14ac:dyDescent="0.25">
      <c r="M6231" s="27"/>
      <c r="O6231" s="27"/>
      <c r="R6231" s="27"/>
    </row>
    <row r="6232" spans="13:18" x14ac:dyDescent="0.25">
      <c r="M6232" s="27"/>
      <c r="O6232" s="27"/>
      <c r="R6232" s="27"/>
    </row>
    <row r="6233" spans="13:18" x14ac:dyDescent="0.25">
      <c r="M6233" s="27"/>
      <c r="O6233" s="27"/>
      <c r="R6233" s="27"/>
    </row>
    <row r="6234" spans="13:18" x14ac:dyDescent="0.25">
      <c r="M6234" s="27"/>
      <c r="O6234" s="27"/>
      <c r="R6234" s="27"/>
    </row>
    <row r="6235" spans="13:18" x14ac:dyDescent="0.25">
      <c r="M6235" s="27"/>
      <c r="O6235" s="27"/>
      <c r="R6235" s="27"/>
    </row>
    <row r="6236" spans="13:18" x14ac:dyDescent="0.25">
      <c r="M6236" s="27"/>
      <c r="O6236" s="27"/>
      <c r="R6236" s="27"/>
    </row>
    <row r="6237" spans="13:18" x14ac:dyDescent="0.25">
      <c r="M6237" s="27"/>
      <c r="O6237" s="27"/>
      <c r="R6237" s="27"/>
    </row>
    <row r="6238" spans="13:18" x14ac:dyDescent="0.25">
      <c r="M6238" s="27"/>
      <c r="O6238" s="27"/>
      <c r="R6238" s="27"/>
    </row>
    <row r="6239" spans="13:18" x14ac:dyDescent="0.25">
      <c r="M6239" s="27"/>
      <c r="O6239" s="27"/>
      <c r="R6239" s="27"/>
    </row>
    <row r="6240" spans="13:18" x14ac:dyDescent="0.25">
      <c r="M6240" s="27"/>
      <c r="O6240" s="27"/>
      <c r="R6240" s="27"/>
    </row>
    <row r="6241" spans="13:18" x14ac:dyDescent="0.25">
      <c r="M6241" s="27"/>
      <c r="O6241" s="27"/>
      <c r="R6241" s="27"/>
    </row>
    <row r="6242" spans="13:18" x14ac:dyDescent="0.25">
      <c r="M6242" s="27"/>
      <c r="O6242" s="27"/>
      <c r="R6242" s="27"/>
    </row>
    <row r="6243" spans="13:18" x14ac:dyDescent="0.25">
      <c r="M6243" s="27"/>
      <c r="O6243" s="27"/>
      <c r="R6243" s="27"/>
    </row>
    <row r="6244" spans="13:18" x14ac:dyDescent="0.25">
      <c r="M6244" s="27"/>
      <c r="O6244" s="27"/>
      <c r="R6244" s="27"/>
    </row>
    <row r="6245" spans="13:18" x14ac:dyDescent="0.25">
      <c r="M6245" s="27"/>
      <c r="O6245" s="27"/>
      <c r="R6245" s="27"/>
    </row>
    <row r="6246" spans="13:18" x14ac:dyDescent="0.25">
      <c r="M6246" s="27"/>
      <c r="O6246" s="27"/>
      <c r="R6246" s="27"/>
    </row>
    <row r="6247" spans="13:18" x14ac:dyDescent="0.25">
      <c r="M6247" s="27"/>
      <c r="O6247" s="27"/>
      <c r="R6247" s="27"/>
    </row>
    <row r="6248" spans="13:18" x14ac:dyDescent="0.25">
      <c r="M6248" s="27"/>
      <c r="O6248" s="27"/>
      <c r="R6248" s="27"/>
    </row>
    <row r="6249" spans="13:18" x14ac:dyDescent="0.25">
      <c r="M6249" s="27"/>
      <c r="O6249" s="27"/>
      <c r="R6249" s="27"/>
    </row>
    <row r="6250" spans="13:18" x14ac:dyDescent="0.25">
      <c r="M6250" s="27"/>
      <c r="O6250" s="27"/>
      <c r="R6250" s="27"/>
    </row>
    <row r="6251" spans="13:18" x14ac:dyDescent="0.25">
      <c r="M6251" s="27"/>
      <c r="O6251" s="27"/>
      <c r="R6251" s="27"/>
    </row>
    <row r="6252" spans="13:18" x14ac:dyDescent="0.25">
      <c r="M6252" s="27"/>
      <c r="O6252" s="27"/>
      <c r="R6252" s="27"/>
    </row>
    <row r="6253" spans="13:18" x14ac:dyDescent="0.25">
      <c r="M6253" s="27"/>
      <c r="O6253" s="27"/>
      <c r="R6253" s="27"/>
    </row>
    <row r="6254" spans="13:18" x14ac:dyDescent="0.25">
      <c r="M6254" s="27"/>
      <c r="O6254" s="27"/>
      <c r="R6254" s="27"/>
    </row>
    <row r="6255" spans="13:18" x14ac:dyDescent="0.25">
      <c r="M6255" s="27"/>
      <c r="O6255" s="27"/>
      <c r="R6255" s="27"/>
    </row>
    <row r="6256" spans="13:18" x14ac:dyDescent="0.25">
      <c r="M6256" s="27"/>
      <c r="O6256" s="27"/>
      <c r="R6256" s="27"/>
    </row>
    <row r="6257" spans="13:18" x14ac:dyDescent="0.25">
      <c r="M6257" s="27"/>
      <c r="O6257" s="27"/>
      <c r="R6257" s="27"/>
    </row>
    <row r="6258" spans="13:18" x14ac:dyDescent="0.25">
      <c r="M6258" s="27"/>
      <c r="O6258" s="27"/>
      <c r="R6258" s="27"/>
    </row>
    <row r="6259" spans="13:18" x14ac:dyDescent="0.25">
      <c r="M6259" s="27"/>
      <c r="O6259" s="27"/>
      <c r="R6259" s="27"/>
    </row>
    <row r="6260" spans="13:18" x14ac:dyDescent="0.25">
      <c r="M6260" s="27"/>
      <c r="O6260" s="27"/>
      <c r="R6260" s="27"/>
    </row>
    <row r="6261" spans="13:18" x14ac:dyDescent="0.25">
      <c r="M6261" s="27"/>
      <c r="O6261" s="27"/>
      <c r="R6261" s="27"/>
    </row>
    <row r="6262" spans="13:18" x14ac:dyDescent="0.25">
      <c r="M6262" s="27"/>
      <c r="O6262" s="27"/>
      <c r="R6262" s="27"/>
    </row>
    <row r="6263" spans="13:18" x14ac:dyDescent="0.25">
      <c r="M6263" s="27"/>
      <c r="O6263" s="27"/>
      <c r="R6263" s="27"/>
    </row>
    <row r="6264" spans="13:18" x14ac:dyDescent="0.25">
      <c r="M6264" s="27"/>
      <c r="O6264" s="27"/>
      <c r="R6264" s="27"/>
    </row>
    <row r="6265" spans="13:18" x14ac:dyDescent="0.25">
      <c r="M6265" s="27"/>
      <c r="O6265" s="27"/>
      <c r="R6265" s="27"/>
    </row>
    <row r="6266" spans="13:18" x14ac:dyDescent="0.25">
      <c r="M6266" s="27"/>
      <c r="O6266" s="27"/>
      <c r="R6266" s="27"/>
    </row>
    <row r="6267" spans="13:18" x14ac:dyDescent="0.25">
      <c r="M6267" s="27"/>
      <c r="O6267" s="27"/>
      <c r="R6267" s="27"/>
    </row>
    <row r="6268" spans="13:18" x14ac:dyDescent="0.25">
      <c r="M6268" s="27"/>
      <c r="O6268" s="27"/>
      <c r="R6268" s="27"/>
    </row>
    <row r="6269" spans="13:18" x14ac:dyDescent="0.25">
      <c r="M6269" s="27"/>
      <c r="O6269" s="27"/>
      <c r="R6269" s="27"/>
    </row>
    <row r="6270" spans="13:18" x14ac:dyDescent="0.25">
      <c r="M6270" s="27"/>
      <c r="O6270" s="27"/>
      <c r="R6270" s="27"/>
    </row>
    <row r="6271" spans="13:18" x14ac:dyDescent="0.25">
      <c r="M6271" s="27"/>
      <c r="O6271" s="27"/>
      <c r="R6271" s="27"/>
    </row>
    <row r="6272" spans="13:18" x14ac:dyDescent="0.25">
      <c r="M6272" s="27"/>
      <c r="O6272" s="27"/>
      <c r="R6272" s="27"/>
    </row>
    <row r="6273" spans="13:18" x14ac:dyDescent="0.25">
      <c r="M6273" s="27"/>
      <c r="O6273" s="27"/>
      <c r="R6273" s="27"/>
    </row>
    <row r="6274" spans="13:18" x14ac:dyDescent="0.25">
      <c r="M6274" s="27"/>
      <c r="O6274" s="27"/>
      <c r="R6274" s="27"/>
    </row>
    <row r="6275" spans="13:18" x14ac:dyDescent="0.25">
      <c r="M6275" s="27"/>
      <c r="O6275" s="27"/>
      <c r="R6275" s="27"/>
    </row>
    <row r="6276" spans="13:18" x14ac:dyDescent="0.25">
      <c r="M6276" s="27"/>
      <c r="O6276" s="27"/>
      <c r="R6276" s="27"/>
    </row>
    <row r="6277" spans="13:18" x14ac:dyDescent="0.25">
      <c r="M6277" s="27"/>
      <c r="O6277" s="27"/>
      <c r="R6277" s="27"/>
    </row>
    <row r="6278" spans="13:18" x14ac:dyDescent="0.25">
      <c r="M6278" s="27"/>
      <c r="O6278" s="27"/>
      <c r="R6278" s="27"/>
    </row>
    <row r="6279" spans="13:18" x14ac:dyDescent="0.25">
      <c r="M6279" s="27"/>
      <c r="O6279" s="27"/>
      <c r="R6279" s="27"/>
    </row>
    <row r="6280" spans="13:18" x14ac:dyDescent="0.25">
      <c r="M6280" s="27"/>
      <c r="O6280" s="27"/>
      <c r="R6280" s="27"/>
    </row>
    <row r="6281" spans="13:18" x14ac:dyDescent="0.25">
      <c r="M6281" s="27"/>
      <c r="O6281" s="27"/>
      <c r="R6281" s="27"/>
    </row>
    <row r="6282" spans="13:18" x14ac:dyDescent="0.25">
      <c r="M6282" s="27"/>
      <c r="O6282" s="27"/>
      <c r="R6282" s="27"/>
    </row>
    <row r="6283" spans="13:18" x14ac:dyDescent="0.25">
      <c r="M6283" s="27"/>
      <c r="O6283" s="27"/>
      <c r="R6283" s="27"/>
    </row>
    <row r="6284" spans="13:18" x14ac:dyDescent="0.25">
      <c r="M6284" s="27"/>
      <c r="O6284" s="27"/>
      <c r="R6284" s="27"/>
    </row>
    <row r="6285" spans="13:18" x14ac:dyDescent="0.25">
      <c r="M6285" s="27"/>
      <c r="O6285" s="27"/>
      <c r="R6285" s="27"/>
    </row>
    <row r="6286" spans="13:18" x14ac:dyDescent="0.25">
      <c r="M6286" s="27"/>
      <c r="O6286" s="27"/>
      <c r="R6286" s="27"/>
    </row>
    <row r="6287" spans="13:18" x14ac:dyDescent="0.25">
      <c r="M6287" s="27"/>
      <c r="O6287" s="27"/>
      <c r="R6287" s="27"/>
    </row>
    <row r="6288" spans="13:18" x14ac:dyDescent="0.25">
      <c r="M6288" s="27"/>
      <c r="O6288" s="27"/>
      <c r="R6288" s="27"/>
    </row>
    <row r="6289" spans="13:18" x14ac:dyDescent="0.25">
      <c r="M6289" s="27"/>
      <c r="O6289" s="27"/>
      <c r="R6289" s="27"/>
    </row>
    <row r="6290" spans="13:18" x14ac:dyDescent="0.25">
      <c r="M6290" s="27"/>
      <c r="O6290" s="27"/>
      <c r="R6290" s="27"/>
    </row>
    <row r="6291" spans="13:18" x14ac:dyDescent="0.25">
      <c r="M6291" s="27"/>
      <c r="O6291" s="27"/>
      <c r="R6291" s="27"/>
    </row>
    <row r="6292" spans="13:18" x14ac:dyDescent="0.25">
      <c r="M6292" s="27"/>
      <c r="O6292" s="27"/>
      <c r="R6292" s="27"/>
    </row>
    <row r="6293" spans="13:18" x14ac:dyDescent="0.25">
      <c r="M6293" s="27"/>
      <c r="O6293" s="27"/>
      <c r="R6293" s="27"/>
    </row>
    <row r="6294" spans="13:18" x14ac:dyDescent="0.25">
      <c r="M6294" s="27"/>
      <c r="O6294" s="27"/>
      <c r="R6294" s="27"/>
    </row>
    <row r="6295" spans="13:18" x14ac:dyDescent="0.25">
      <c r="M6295" s="27"/>
      <c r="O6295" s="27"/>
      <c r="R6295" s="27"/>
    </row>
    <row r="6296" spans="13:18" x14ac:dyDescent="0.25">
      <c r="M6296" s="27"/>
      <c r="O6296" s="27"/>
      <c r="R6296" s="27"/>
    </row>
    <row r="6297" spans="13:18" x14ac:dyDescent="0.25">
      <c r="M6297" s="27"/>
      <c r="O6297" s="27"/>
      <c r="R6297" s="27"/>
    </row>
    <row r="6298" spans="13:18" x14ac:dyDescent="0.25">
      <c r="M6298" s="27"/>
      <c r="O6298" s="27"/>
      <c r="R6298" s="27"/>
    </row>
    <row r="6299" spans="13:18" x14ac:dyDescent="0.25">
      <c r="M6299" s="27"/>
      <c r="O6299" s="27"/>
      <c r="R6299" s="27"/>
    </row>
    <row r="6300" spans="13:18" x14ac:dyDescent="0.25">
      <c r="M6300" s="27"/>
      <c r="O6300" s="27"/>
      <c r="R6300" s="27"/>
    </row>
    <row r="6301" spans="13:18" x14ac:dyDescent="0.25">
      <c r="M6301" s="27"/>
      <c r="O6301" s="27"/>
      <c r="R6301" s="27"/>
    </row>
    <row r="6302" spans="13:18" x14ac:dyDescent="0.25">
      <c r="M6302" s="27"/>
      <c r="O6302" s="27"/>
      <c r="R6302" s="27"/>
    </row>
    <row r="6303" spans="13:18" x14ac:dyDescent="0.25">
      <c r="M6303" s="27"/>
      <c r="O6303" s="27"/>
      <c r="R6303" s="27"/>
    </row>
    <row r="6304" spans="13:18" x14ac:dyDescent="0.25">
      <c r="M6304" s="27"/>
      <c r="O6304" s="27"/>
      <c r="R6304" s="27"/>
    </row>
    <row r="6305" spans="13:18" x14ac:dyDescent="0.25">
      <c r="M6305" s="27"/>
      <c r="O6305" s="27"/>
      <c r="R6305" s="27"/>
    </row>
    <row r="6306" spans="13:18" x14ac:dyDescent="0.25">
      <c r="M6306" s="27"/>
      <c r="O6306" s="27"/>
      <c r="R6306" s="27"/>
    </row>
    <row r="6307" spans="13:18" x14ac:dyDescent="0.25">
      <c r="M6307" s="27"/>
      <c r="O6307" s="27"/>
      <c r="R6307" s="27"/>
    </row>
    <row r="6308" spans="13:18" x14ac:dyDescent="0.25">
      <c r="M6308" s="27"/>
      <c r="O6308" s="27"/>
      <c r="R6308" s="27"/>
    </row>
    <row r="6309" spans="13:18" x14ac:dyDescent="0.25">
      <c r="M6309" s="27"/>
      <c r="O6309" s="27"/>
      <c r="R6309" s="27"/>
    </row>
    <row r="6310" spans="13:18" x14ac:dyDescent="0.25">
      <c r="M6310" s="27"/>
      <c r="O6310" s="27"/>
      <c r="R6310" s="27"/>
    </row>
    <row r="6311" spans="13:18" x14ac:dyDescent="0.25">
      <c r="M6311" s="27"/>
      <c r="O6311" s="27"/>
      <c r="R6311" s="27"/>
    </row>
    <row r="6312" spans="13:18" x14ac:dyDescent="0.25">
      <c r="M6312" s="27"/>
      <c r="O6312" s="27"/>
      <c r="R6312" s="27"/>
    </row>
    <row r="6313" spans="13:18" x14ac:dyDescent="0.25">
      <c r="M6313" s="27"/>
      <c r="O6313" s="27"/>
      <c r="R6313" s="27"/>
    </row>
    <row r="6314" spans="13:18" x14ac:dyDescent="0.25">
      <c r="M6314" s="27"/>
      <c r="O6314" s="27"/>
      <c r="R6314" s="27"/>
    </row>
    <row r="6315" spans="13:18" x14ac:dyDescent="0.25">
      <c r="M6315" s="27"/>
      <c r="O6315" s="27"/>
      <c r="R6315" s="27"/>
    </row>
    <row r="6316" spans="13:18" x14ac:dyDescent="0.25">
      <c r="M6316" s="27"/>
      <c r="O6316" s="27"/>
      <c r="R6316" s="27"/>
    </row>
    <row r="6317" spans="13:18" x14ac:dyDescent="0.25">
      <c r="M6317" s="27"/>
      <c r="O6317" s="27"/>
      <c r="R6317" s="27"/>
    </row>
    <row r="6318" spans="13:18" x14ac:dyDescent="0.25">
      <c r="M6318" s="27"/>
      <c r="O6318" s="27"/>
      <c r="R6318" s="27"/>
    </row>
    <row r="6319" spans="13:18" x14ac:dyDescent="0.25">
      <c r="M6319" s="27"/>
      <c r="O6319" s="27"/>
      <c r="R6319" s="27"/>
    </row>
    <row r="6320" spans="13:18" x14ac:dyDescent="0.25">
      <c r="M6320" s="27"/>
      <c r="O6320" s="27"/>
      <c r="R6320" s="27"/>
    </row>
    <row r="6321" spans="13:18" x14ac:dyDescent="0.25">
      <c r="M6321" s="27"/>
      <c r="O6321" s="27"/>
      <c r="R6321" s="27"/>
    </row>
    <row r="6322" spans="13:18" x14ac:dyDescent="0.25">
      <c r="M6322" s="27"/>
      <c r="O6322" s="27"/>
      <c r="R6322" s="27"/>
    </row>
    <row r="6323" spans="13:18" x14ac:dyDescent="0.25">
      <c r="M6323" s="27"/>
      <c r="O6323" s="27"/>
      <c r="R6323" s="27"/>
    </row>
    <row r="6324" spans="13:18" x14ac:dyDescent="0.25">
      <c r="M6324" s="27"/>
      <c r="O6324" s="27"/>
      <c r="R6324" s="27"/>
    </row>
    <row r="6325" spans="13:18" x14ac:dyDescent="0.25">
      <c r="M6325" s="27"/>
      <c r="O6325" s="27"/>
      <c r="R6325" s="27"/>
    </row>
    <row r="6326" spans="13:18" x14ac:dyDescent="0.25">
      <c r="M6326" s="27"/>
      <c r="O6326" s="27"/>
      <c r="R6326" s="27"/>
    </row>
    <row r="6327" spans="13:18" x14ac:dyDescent="0.25">
      <c r="M6327" s="27"/>
      <c r="O6327" s="27"/>
      <c r="R6327" s="27"/>
    </row>
    <row r="6328" spans="13:18" x14ac:dyDescent="0.25">
      <c r="M6328" s="27"/>
      <c r="O6328" s="27"/>
      <c r="R6328" s="27"/>
    </row>
    <row r="6329" spans="13:18" x14ac:dyDescent="0.25">
      <c r="M6329" s="27"/>
      <c r="O6329" s="27"/>
      <c r="R6329" s="27"/>
    </row>
    <row r="6330" spans="13:18" x14ac:dyDescent="0.25">
      <c r="M6330" s="27"/>
      <c r="O6330" s="27"/>
      <c r="R6330" s="27"/>
    </row>
    <row r="6331" spans="13:18" x14ac:dyDescent="0.25">
      <c r="M6331" s="27"/>
      <c r="O6331" s="27"/>
      <c r="R6331" s="27"/>
    </row>
    <row r="6332" spans="13:18" x14ac:dyDescent="0.25">
      <c r="M6332" s="27"/>
      <c r="O6332" s="27"/>
      <c r="R6332" s="27"/>
    </row>
    <row r="6333" spans="13:18" x14ac:dyDescent="0.25">
      <c r="M6333" s="27"/>
      <c r="O6333" s="27"/>
      <c r="R6333" s="27"/>
    </row>
    <row r="6334" spans="13:18" x14ac:dyDescent="0.25">
      <c r="M6334" s="27"/>
      <c r="O6334" s="27"/>
      <c r="R6334" s="27"/>
    </row>
    <row r="6335" spans="13:18" x14ac:dyDescent="0.25">
      <c r="M6335" s="27"/>
      <c r="O6335" s="27"/>
      <c r="R6335" s="27"/>
    </row>
    <row r="6336" spans="13:18" x14ac:dyDescent="0.25">
      <c r="M6336" s="27"/>
      <c r="O6336" s="27"/>
      <c r="R6336" s="27"/>
    </row>
    <row r="6337" spans="13:18" x14ac:dyDescent="0.25">
      <c r="M6337" s="27"/>
      <c r="O6337" s="27"/>
      <c r="R6337" s="27"/>
    </row>
    <row r="6338" spans="13:18" x14ac:dyDescent="0.25">
      <c r="M6338" s="27"/>
      <c r="O6338" s="27"/>
      <c r="R6338" s="27"/>
    </row>
    <row r="6339" spans="13:18" x14ac:dyDescent="0.25">
      <c r="M6339" s="27"/>
      <c r="O6339" s="27"/>
      <c r="R6339" s="27"/>
    </row>
    <row r="6340" spans="13:18" x14ac:dyDescent="0.25">
      <c r="M6340" s="27"/>
      <c r="O6340" s="27"/>
      <c r="R6340" s="27"/>
    </row>
    <row r="6341" spans="13:18" x14ac:dyDescent="0.25">
      <c r="M6341" s="27"/>
      <c r="O6341" s="27"/>
      <c r="R6341" s="27"/>
    </row>
    <row r="6342" spans="13:18" x14ac:dyDescent="0.25">
      <c r="M6342" s="27"/>
      <c r="O6342" s="27"/>
      <c r="R6342" s="27"/>
    </row>
    <row r="6343" spans="13:18" x14ac:dyDescent="0.25">
      <c r="M6343" s="27"/>
      <c r="O6343" s="27"/>
      <c r="R6343" s="27"/>
    </row>
    <row r="6344" spans="13:18" x14ac:dyDescent="0.25">
      <c r="M6344" s="27"/>
      <c r="O6344" s="27"/>
      <c r="R6344" s="27"/>
    </row>
    <row r="6345" spans="13:18" x14ac:dyDescent="0.25">
      <c r="M6345" s="27"/>
      <c r="O6345" s="27"/>
      <c r="R6345" s="27"/>
    </row>
    <row r="6346" spans="13:18" x14ac:dyDescent="0.25">
      <c r="M6346" s="27"/>
      <c r="O6346" s="27"/>
      <c r="R6346" s="27"/>
    </row>
    <row r="6347" spans="13:18" x14ac:dyDescent="0.25">
      <c r="M6347" s="27"/>
      <c r="O6347" s="27"/>
      <c r="R6347" s="27"/>
    </row>
    <row r="6348" spans="13:18" x14ac:dyDescent="0.25">
      <c r="M6348" s="27"/>
      <c r="O6348" s="27"/>
      <c r="R6348" s="27"/>
    </row>
    <row r="6349" spans="13:18" x14ac:dyDescent="0.25">
      <c r="M6349" s="27"/>
      <c r="O6349" s="27"/>
      <c r="R6349" s="27"/>
    </row>
    <row r="6350" spans="13:18" x14ac:dyDescent="0.25">
      <c r="M6350" s="27"/>
      <c r="O6350" s="27"/>
      <c r="R6350" s="27"/>
    </row>
    <row r="6351" spans="13:18" x14ac:dyDescent="0.25">
      <c r="M6351" s="27"/>
      <c r="O6351" s="27"/>
      <c r="R6351" s="27"/>
    </row>
    <row r="6352" spans="13:18" x14ac:dyDescent="0.25">
      <c r="M6352" s="27"/>
      <c r="O6352" s="27"/>
      <c r="R6352" s="27"/>
    </row>
    <row r="6353" spans="13:18" x14ac:dyDescent="0.25">
      <c r="M6353" s="27"/>
      <c r="O6353" s="27"/>
      <c r="R6353" s="27"/>
    </row>
    <row r="6354" spans="13:18" x14ac:dyDescent="0.25">
      <c r="M6354" s="27"/>
      <c r="O6354" s="27"/>
      <c r="R6354" s="27"/>
    </row>
    <row r="6355" spans="13:18" x14ac:dyDescent="0.25">
      <c r="M6355" s="27"/>
      <c r="O6355" s="27"/>
      <c r="R6355" s="27"/>
    </row>
    <row r="6356" spans="13:18" x14ac:dyDescent="0.25">
      <c r="M6356" s="27"/>
      <c r="O6356" s="27"/>
      <c r="R6356" s="27"/>
    </row>
    <row r="6357" spans="13:18" x14ac:dyDescent="0.25">
      <c r="M6357" s="27"/>
      <c r="O6357" s="27"/>
      <c r="R6357" s="27"/>
    </row>
    <row r="6358" spans="13:18" x14ac:dyDescent="0.25">
      <c r="M6358" s="27"/>
      <c r="O6358" s="27"/>
      <c r="R6358" s="27"/>
    </row>
    <row r="6359" spans="13:18" x14ac:dyDescent="0.25">
      <c r="M6359" s="27"/>
      <c r="O6359" s="27"/>
      <c r="R6359" s="27"/>
    </row>
    <row r="6360" spans="13:18" x14ac:dyDescent="0.25">
      <c r="M6360" s="27"/>
      <c r="O6360" s="27"/>
      <c r="R6360" s="27"/>
    </row>
    <row r="6361" spans="13:18" x14ac:dyDescent="0.25">
      <c r="M6361" s="27"/>
      <c r="O6361" s="27"/>
      <c r="R6361" s="27"/>
    </row>
    <row r="6362" spans="13:18" x14ac:dyDescent="0.25">
      <c r="M6362" s="27"/>
      <c r="O6362" s="27"/>
      <c r="R6362" s="27"/>
    </row>
    <row r="6363" spans="13:18" x14ac:dyDescent="0.25">
      <c r="M6363" s="27"/>
      <c r="O6363" s="27"/>
      <c r="R6363" s="27"/>
    </row>
    <row r="6364" spans="13:18" x14ac:dyDescent="0.25">
      <c r="M6364" s="27"/>
      <c r="O6364" s="27"/>
      <c r="R6364" s="27"/>
    </row>
    <row r="6365" spans="13:18" x14ac:dyDescent="0.25">
      <c r="M6365" s="27"/>
      <c r="O6365" s="27"/>
      <c r="R6365" s="27"/>
    </row>
    <row r="6366" spans="13:18" x14ac:dyDescent="0.25">
      <c r="M6366" s="27"/>
      <c r="O6366" s="27"/>
      <c r="R6366" s="27"/>
    </row>
    <row r="6367" spans="13:18" x14ac:dyDescent="0.25">
      <c r="M6367" s="27"/>
      <c r="O6367" s="27"/>
      <c r="R6367" s="27"/>
    </row>
    <row r="6368" spans="13:18" x14ac:dyDescent="0.25">
      <c r="M6368" s="27"/>
      <c r="O6368" s="27"/>
      <c r="R6368" s="27"/>
    </row>
    <row r="6369" spans="13:18" x14ac:dyDescent="0.25">
      <c r="M6369" s="27"/>
      <c r="O6369" s="27"/>
      <c r="R6369" s="27"/>
    </row>
    <row r="6370" spans="13:18" x14ac:dyDescent="0.25">
      <c r="M6370" s="27"/>
      <c r="O6370" s="27"/>
      <c r="R6370" s="27"/>
    </row>
    <row r="6371" spans="13:18" x14ac:dyDescent="0.25">
      <c r="M6371" s="27"/>
      <c r="O6371" s="27"/>
      <c r="R6371" s="27"/>
    </row>
    <row r="6372" spans="13:18" x14ac:dyDescent="0.25">
      <c r="M6372" s="27"/>
      <c r="O6372" s="27"/>
      <c r="R6372" s="27"/>
    </row>
    <row r="6373" spans="13:18" x14ac:dyDescent="0.25">
      <c r="M6373" s="27"/>
      <c r="O6373" s="27"/>
      <c r="R6373" s="27"/>
    </row>
    <row r="6374" spans="13:18" x14ac:dyDescent="0.25">
      <c r="M6374" s="27"/>
      <c r="O6374" s="27"/>
      <c r="R6374" s="27"/>
    </row>
    <row r="6375" spans="13:18" x14ac:dyDescent="0.25">
      <c r="M6375" s="27"/>
      <c r="O6375" s="27"/>
      <c r="R6375" s="27"/>
    </row>
    <row r="6376" spans="13:18" x14ac:dyDescent="0.25">
      <c r="M6376" s="27"/>
      <c r="O6376" s="27"/>
      <c r="R6376" s="27"/>
    </row>
    <row r="6377" spans="13:18" x14ac:dyDescent="0.25">
      <c r="M6377" s="27"/>
      <c r="O6377" s="27"/>
      <c r="R6377" s="27"/>
    </row>
    <row r="6378" spans="13:18" x14ac:dyDescent="0.25">
      <c r="M6378" s="27"/>
      <c r="O6378" s="27"/>
      <c r="R6378" s="27"/>
    </row>
    <row r="6379" spans="13:18" x14ac:dyDescent="0.25">
      <c r="M6379" s="27"/>
      <c r="O6379" s="27"/>
      <c r="R6379" s="27"/>
    </row>
    <row r="6380" spans="13:18" x14ac:dyDescent="0.25">
      <c r="M6380" s="27"/>
      <c r="O6380" s="27"/>
      <c r="R6380" s="27"/>
    </row>
    <row r="6381" spans="13:18" x14ac:dyDescent="0.25">
      <c r="M6381" s="27"/>
      <c r="O6381" s="27"/>
      <c r="R6381" s="27"/>
    </row>
    <row r="6382" spans="13:18" x14ac:dyDescent="0.25">
      <c r="M6382" s="27"/>
      <c r="O6382" s="27"/>
      <c r="R6382" s="27"/>
    </row>
    <row r="6383" spans="13:18" x14ac:dyDescent="0.25">
      <c r="M6383" s="27"/>
      <c r="O6383" s="27"/>
      <c r="R6383" s="27"/>
    </row>
    <row r="6384" spans="13:18" x14ac:dyDescent="0.25">
      <c r="M6384" s="27"/>
      <c r="O6384" s="27"/>
      <c r="R6384" s="27"/>
    </row>
    <row r="6385" spans="13:18" x14ac:dyDescent="0.25">
      <c r="M6385" s="27"/>
      <c r="O6385" s="27"/>
      <c r="R6385" s="27"/>
    </row>
    <row r="6386" spans="13:18" x14ac:dyDescent="0.25">
      <c r="M6386" s="27"/>
      <c r="O6386" s="27"/>
      <c r="R6386" s="27"/>
    </row>
    <row r="6387" spans="13:18" x14ac:dyDescent="0.25">
      <c r="M6387" s="27"/>
      <c r="O6387" s="27"/>
      <c r="R6387" s="27"/>
    </row>
    <row r="6388" spans="13:18" x14ac:dyDescent="0.25">
      <c r="M6388" s="27"/>
      <c r="O6388" s="27"/>
      <c r="R6388" s="27"/>
    </row>
    <row r="6389" spans="13:18" x14ac:dyDescent="0.25">
      <c r="M6389" s="27"/>
      <c r="O6389" s="27"/>
      <c r="R6389" s="27"/>
    </row>
    <row r="6390" spans="13:18" x14ac:dyDescent="0.25">
      <c r="M6390" s="27"/>
      <c r="O6390" s="27"/>
      <c r="R6390" s="27"/>
    </row>
    <row r="6391" spans="13:18" x14ac:dyDescent="0.25">
      <c r="M6391" s="27"/>
      <c r="O6391" s="27"/>
      <c r="R6391" s="27"/>
    </row>
    <row r="6392" spans="13:18" x14ac:dyDescent="0.25">
      <c r="M6392" s="27"/>
      <c r="O6392" s="27"/>
      <c r="R6392" s="27"/>
    </row>
    <row r="6393" spans="13:18" x14ac:dyDescent="0.25">
      <c r="M6393" s="27"/>
      <c r="O6393" s="27"/>
      <c r="R6393" s="27"/>
    </row>
    <row r="6394" spans="13:18" x14ac:dyDescent="0.25">
      <c r="M6394" s="27"/>
      <c r="O6394" s="27"/>
      <c r="R6394" s="27"/>
    </row>
    <row r="6395" spans="13:18" x14ac:dyDescent="0.25">
      <c r="M6395" s="27"/>
      <c r="O6395" s="27"/>
      <c r="R6395" s="27"/>
    </row>
    <row r="6396" spans="13:18" x14ac:dyDescent="0.25">
      <c r="M6396" s="27"/>
      <c r="O6396" s="27"/>
      <c r="R6396" s="27"/>
    </row>
    <row r="6397" spans="13:18" x14ac:dyDescent="0.25">
      <c r="M6397" s="27"/>
      <c r="O6397" s="27"/>
      <c r="R6397" s="27"/>
    </row>
    <row r="6398" spans="13:18" x14ac:dyDescent="0.25">
      <c r="M6398" s="27"/>
      <c r="O6398" s="27"/>
      <c r="R6398" s="27"/>
    </row>
    <row r="6399" spans="13:18" x14ac:dyDescent="0.25">
      <c r="M6399" s="27"/>
      <c r="O6399" s="27"/>
      <c r="R6399" s="27"/>
    </row>
    <row r="6400" spans="13:18" x14ac:dyDescent="0.25">
      <c r="M6400" s="27"/>
      <c r="O6400" s="27"/>
      <c r="R6400" s="27"/>
    </row>
    <row r="6401" spans="13:18" x14ac:dyDescent="0.25">
      <c r="M6401" s="27"/>
      <c r="O6401" s="27"/>
      <c r="R6401" s="27"/>
    </row>
    <row r="6402" spans="13:18" x14ac:dyDescent="0.25">
      <c r="M6402" s="27"/>
      <c r="O6402" s="27"/>
      <c r="R6402" s="27"/>
    </row>
    <row r="6403" spans="13:18" x14ac:dyDescent="0.25">
      <c r="M6403" s="27"/>
      <c r="O6403" s="27"/>
      <c r="R6403" s="27"/>
    </row>
    <row r="6404" spans="13:18" x14ac:dyDescent="0.25">
      <c r="M6404" s="27"/>
      <c r="O6404" s="27"/>
      <c r="R6404" s="27"/>
    </row>
    <row r="6405" spans="13:18" x14ac:dyDescent="0.25">
      <c r="M6405" s="27"/>
      <c r="O6405" s="27"/>
      <c r="R6405" s="27"/>
    </row>
    <row r="6406" spans="13:18" x14ac:dyDescent="0.25">
      <c r="M6406" s="27"/>
      <c r="O6406" s="27"/>
      <c r="R6406" s="27"/>
    </row>
    <row r="6407" spans="13:18" x14ac:dyDescent="0.25">
      <c r="M6407" s="27"/>
      <c r="O6407" s="27"/>
      <c r="R6407" s="27"/>
    </row>
    <row r="6408" spans="13:18" x14ac:dyDescent="0.25">
      <c r="M6408" s="27"/>
      <c r="O6408" s="27"/>
      <c r="R6408" s="27"/>
    </row>
    <row r="6409" spans="13:18" x14ac:dyDescent="0.25">
      <c r="M6409" s="27"/>
      <c r="O6409" s="27"/>
      <c r="R6409" s="27"/>
    </row>
    <row r="6410" spans="13:18" x14ac:dyDescent="0.25">
      <c r="M6410" s="27"/>
      <c r="O6410" s="27"/>
      <c r="R6410" s="27"/>
    </row>
    <row r="6411" spans="13:18" x14ac:dyDescent="0.25">
      <c r="M6411" s="27"/>
      <c r="O6411" s="27"/>
      <c r="R6411" s="27"/>
    </row>
    <row r="6412" spans="13:18" x14ac:dyDescent="0.25">
      <c r="M6412" s="27"/>
      <c r="O6412" s="27"/>
      <c r="R6412" s="27"/>
    </row>
    <row r="6413" spans="13:18" x14ac:dyDescent="0.25">
      <c r="M6413" s="27"/>
      <c r="O6413" s="27"/>
      <c r="R6413" s="27"/>
    </row>
    <row r="6414" spans="13:18" x14ac:dyDescent="0.25">
      <c r="M6414" s="27"/>
      <c r="O6414" s="27"/>
      <c r="R6414" s="27"/>
    </row>
    <row r="6415" spans="13:18" x14ac:dyDescent="0.25">
      <c r="M6415" s="27"/>
      <c r="O6415" s="27"/>
      <c r="R6415" s="27"/>
    </row>
    <row r="6416" spans="13:18" x14ac:dyDescent="0.25">
      <c r="M6416" s="27"/>
      <c r="O6416" s="27"/>
      <c r="R6416" s="27"/>
    </row>
    <row r="6417" spans="13:18" x14ac:dyDescent="0.25">
      <c r="M6417" s="27"/>
      <c r="O6417" s="27"/>
      <c r="R6417" s="27"/>
    </row>
    <row r="6418" spans="13:18" x14ac:dyDescent="0.25">
      <c r="M6418" s="27"/>
      <c r="O6418" s="27"/>
      <c r="R6418" s="27"/>
    </row>
    <row r="6419" spans="13:18" x14ac:dyDescent="0.25">
      <c r="M6419" s="27"/>
      <c r="O6419" s="27"/>
      <c r="R6419" s="27"/>
    </row>
    <row r="6420" spans="13:18" x14ac:dyDescent="0.25">
      <c r="M6420" s="27"/>
      <c r="O6420" s="27"/>
      <c r="R6420" s="27"/>
    </row>
    <row r="6421" spans="13:18" x14ac:dyDescent="0.25">
      <c r="M6421" s="27"/>
      <c r="O6421" s="27"/>
      <c r="R6421" s="27"/>
    </row>
    <row r="6422" spans="13:18" x14ac:dyDescent="0.25">
      <c r="M6422" s="27"/>
      <c r="O6422" s="27"/>
      <c r="R6422" s="27"/>
    </row>
    <row r="6423" spans="13:18" x14ac:dyDescent="0.25">
      <c r="M6423" s="27"/>
      <c r="O6423" s="27"/>
      <c r="R6423" s="27"/>
    </row>
    <row r="6424" spans="13:18" x14ac:dyDescent="0.25">
      <c r="M6424" s="27"/>
      <c r="O6424" s="27"/>
      <c r="R6424" s="27"/>
    </row>
    <row r="6425" spans="13:18" x14ac:dyDescent="0.25">
      <c r="M6425" s="27"/>
      <c r="O6425" s="27"/>
      <c r="R6425" s="27"/>
    </row>
    <row r="6426" spans="13:18" x14ac:dyDescent="0.25">
      <c r="M6426" s="27"/>
      <c r="O6426" s="27"/>
      <c r="R6426" s="27"/>
    </row>
    <row r="6427" spans="13:18" x14ac:dyDescent="0.25">
      <c r="M6427" s="27"/>
      <c r="O6427" s="27"/>
      <c r="R6427" s="27"/>
    </row>
    <row r="6428" spans="13:18" x14ac:dyDescent="0.25">
      <c r="M6428" s="27"/>
      <c r="O6428" s="27"/>
      <c r="R6428" s="27"/>
    </row>
    <row r="6429" spans="13:18" x14ac:dyDescent="0.25">
      <c r="M6429" s="27"/>
      <c r="O6429" s="27"/>
      <c r="R6429" s="27"/>
    </row>
    <row r="6430" spans="13:18" x14ac:dyDescent="0.25">
      <c r="M6430" s="27"/>
      <c r="O6430" s="27"/>
      <c r="R6430" s="27"/>
    </row>
    <row r="6431" spans="13:18" x14ac:dyDescent="0.25">
      <c r="M6431" s="27"/>
      <c r="O6431" s="27"/>
      <c r="R6431" s="27"/>
    </row>
    <row r="6432" spans="13:18" x14ac:dyDescent="0.25">
      <c r="M6432" s="27"/>
      <c r="O6432" s="27"/>
      <c r="R6432" s="27"/>
    </row>
    <row r="6433" spans="13:18" x14ac:dyDescent="0.25">
      <c r="M6433" s="27"/>
      <c r="O6433" s="27"/>
      <c r="R6433" s="27"/>
    </row>
    <row r="6434" spans="13:18" x14ac:dyDescent="0.25">
      <c r="M6434" s="27"/>
      <c r="O6434" s="27"/>
      <c r="R6434" s="27"/>
    </row>
    <row r="6435" spans="13:18" x14ac:dyDescent="0.25">
      <c r="M6435" s="27"/>
      <c r="O6435" s="27"/>
      <c r="R6435" s="27"/>
    </row>
    <row r="6436" spans="13:18" x14ac:dyDescent="0.25">
      <c r="M6436" s="27"/>
      <c r="O6436" s="27"/>
      <c r="R6436" s="27"/>
    </row>
    <row r="6437" spans="13:18" x14ac:dyDescent="0.25">
      <c r="M6437" s="27"/>
      <c r="O6437" s="27"/>
      <c r="R6437" s="27"/>
    </row>
    <row r="6438" spans="13:18" x14ac:dyDescent="0.25">
      <c r="M6438" s="27"/>
      <c r="O6438" s="27"/>
      <c r="R6438" s="27"/>
    </row>
    <row r="6439" spans="13:18" x14ac:dyDescent="0.25">
      <c r="M6439" s="27"/>
      <c r="O6439" s="27"/>
      <c r="R6439" s="27"/>
    </row>
    <row r="6440" spans="13:18" x14ac:dyDescent="0.25">
      <c r="M6440" s="27"/>
      <c r="O6440" s="27"/>
      <c r="R6440" s="27"/>
    </row>
    <row r="6441" spans="13:18" x14ac:dyDescent="0.25">
      <c r="M6441" s="27"/>
      <c r="O6441" s="27"/>
      <c r="R6441" s="27"/>
    </row>
    <row r="6442" spans="13:18" x14ac:dyDescent="0.25">
      <c r="M6442" s="27"/>
      <c r="O6442" s="27"/>
      <c r="R6442" s="27"/>
    </row>
    <row r="6443" spans="13:18" x14ac:dyDescent="0.25">
      <c r="M6443" s="27"/>
      <c r="O6443" s="27"/>
      <c r="R6443" s="27"/>
    </row>
    <row r="6444" spans="13:18" x14ac:dyDescent="0.25">
      <c r="M6444" s="27"/>
      <c r="O6444" s="27"/>
      <c r="R6444" s="27"/>
    </row>
    <row r="6445" spans="13:18" x14ac:dyDescent="0.25">
      <c r="M6445" s="27"/>
      <c r="O6445" s="27"/>
      <c r="R6445" s="27"/>
    </row>
    <row r="6446" spans="13:18" x14ac:dyDescent="0.25">
      <c r="M6446" s="27"/>
      <c r="O6446" s="27"/>
      <c r="R6446" s="27"/>
    </row>
    <row r="6447" spans="13:18" x14ac:dyDescent="0.25">
      <c r="M6447" s="27"/>
      <c r="O6447" s="27"/>
      <c r="R6447" s="27"/>
    </row>
    <row r="6448" spans="13:18" x14ac:dyDescent="0.25">
      <c r="M6448" s="27"/>
      <c r="O6448" s="27"/>
      <c r="R6448" s="27"/>
    </row>
    <row r="6449" spans="13:18" x14ac:dyDescent="0.25">
      <c r="M6449" s="27"/>
      <c r="O6449" s="27"/>
      <c r="R6449" s="27"/>
    </row>
    <row r="6450" spans="13:18" x14ac:dyDescent="0.25">
      <c r="M6450" s="27"/>
      <c r="O6450" s="27"/>
      <c r="R6450" s="27"/>
    </row>
    <row r="6451" spans="13:18" x14ac:dyDescent="0.25">
      <c r="M6451" s="27"/>
      <c r="O6451" s="27"/>
      <c r="R6451" s="27"/>
    </row>
    <row r="6452" spans="13:18" x14ac:dyDescent="0.25">
      <c r="M6452" s="27"/>
      <c r="O6452" s="27"/>
      <c r="R6452" s="27"/>
    </row>
    <row r="6453" spans="13:18" x14ac:dyDescent="0.25">
      <c r="M6453" s="27"/>
      <c r="O6453" s="27"/>
      <c r="R6453" s="27"/>
    </row>
    <row r="6454" spans="13:18" x14ac:dyDescent="0.25">
      <c r="M6454" s="27"/>
      <c r="O6454" s="27"/>
      <c r="R6454" s="27"/>
    </row>
    <row r="6455" spans="13:18" x14ac:dyDescent="0.25">
      <c r="M6455" s="27"/>
      <c r="O6455" s="27"/>
      <c r="R6455" s="27"/>
    </row>
    <row r="6456" spans="13:18" x14ac:dyDescent="0.25">
      <c r="M6456" s="27"/>
      <c r="O6456" s="27"/>
      <c r="R6456" s="27"/>
    </row>
    <row r="6457" spans="13:18" x14ac:dyDescent="0.25">
      <c r="M6457" s="27"/>
      <c r="O6457" s="27"/>
      <c r="R6457" s="27"/>
    </row>
    <row r="6458" spans="13:18" x14ac:dyDescent="0.25">
      <c r="M6458" s="27"/>
      <c r="O6458" s="27"/>
      <c r="R6458" s="27"/>
    </row>
    <row r="6459" spans="13:18" x14ac:dyDescent="0.25">
      <c r="M6459" s="27"/>
      <c r="O6459" s="27"/>
      <c r="R6459" s="27"/>
    </row>
    <row r="6460" spans="13:18" x14ac:dyDescent="0.25">
      <c r="M6460" s="27"/>
      <c r="O6460" s="27"/>
      <c r="R6460" s="27"/>
    </row>
    <row r="6461" spans="13:18" x14ac:dyDescent="0.25">
      <c r="M6461" s="27"/>
      <c r="O6461" s="27"/>
      <c r="R6461" s="27"/>
    </row>
    <row r="6462" spans="13:18" x14ac:dyDescent="0.25">
      <c r="M6462" s="27"/>
      <c r="O6462" s="27"/>
      <c r="R6462" s="27"/>
    </row>
    <row r="6463" spans="13:18" x14ac:dyDescent="0.25">
      <c r="M6463" s="27"/>
      <c r="O6463" s="27"/>
      <c r="R6463" s="27"/>
    </row>
    <row r="6464" spans="13:18" x14ac:dyDescent="0.25">
      <c r="M6464" s="27"/>
      <c r="O6464" s="27"/>
      <c r="R6464" s="27"/>
    </row>
    <row r="6465" spans="13:18" x14ac:dyDescent="0.25">
      <c r="M6465" s="27"/>
      <c r="O6465" s="27"/>
      <c r="R6465" s="27"/>
    </row>
    <row r="6466" spans="13:18" x14ac:dyDescent="0.25">
      <c r="M6466" s="27"/>
      <c r="O6466" s="27"/>
      <c r="R6466" s="27"/>
    </row>
    <row r="6467" spans="13:18" x14ac:dyDescent="0.25">
      <c r="M6467" s="27"/>
      <c r="O6467" s="27"/>
      <c r="R6467" s="27"/>
    </row>
    <row r="6468" spans="13:18" x14ac:dyDescent="0.25">
      <c r="M6468" s="27"/>
      <c r="O6468" s="27"/>
      <c r="R6468" s="27"/>
    </row>
    <row r="6469" spans="13:18" x14ac:dyDescent="0.25">
      <c r="M6469" s="27"/>
      <c r="O6469" s="27"/>
      <c r="R6469" s="27"/>
    </row>
    <row r="6470" spans="13:18" x14ac:dyDescent="0.25">
      <c r="M6470" s="27"/>
      <c r="O6470" s="27"/>
      <c r="R6470" s="27"/>
    </row>
    <row r="6471" spans="13:18" x14ac:dyDescent="0.25">
      <c r="M6471" s="27"/>
      <c r="O6471" s="27"/>
      <c r="R6471" s="27"/>
    </row>
    <row r="6472" spans="13:18" x14ac:dyDescent="0.25">
      <c r="M6472" s="27"/>
      <c r="O6472" s="27"/>
      <c r="R6472" s="27"/>
    </row>
    <row r="6473" spans="13:18" x14ac:dyDescent="0.25">
      <c r="M6473" s="27"/>
      <c r="O6473" s="27"/>
      <c r="R6473" s="27"/>
    </row>
    <row r="6474" spans="13:18" x14ac:dyDescent="0.25">
      <c r="M6474" s="27"/>
      <c r="O6474" s="27"/>
      <c r="R6474" s="27"/>
    </row>
    <row r="6475" spans="13:18" x14ac:dyDescent="0.25">
      <c r="M6475" s="27"/>
      <c r="O6475" s="27"/>
      <c r="R6475" s="27"/>
    </row>
    <row r="6476" spans="13:18" x14ac:dyDescent="0.25">
      <c r="M6476" s="27"/>
      <c r="O6476" s="27"/>
      <c r="R6476" s="27"/>
    </row>
    <row r="6477" spans="13:18" x14ac:dyDescent="0.25">
      <c r="M6477" s="27"/>
      <c r="O6477" s="27"/>
      <c r="R6477" s="27"/>
    </row>
    <row r="6478" spans="13:18" x14ac:dyDescent="0.25">
      <c r="M6478" s="27"/>
      <c r="O6478" s="27"/>
      <c r="R6478" s="27"/>
    </row>
    <row r="6479" spans="13:18" x14ac:dyDescent="0.25">
      <c r="M6479" s="27"/>
      <c r="O6479" s="27"/>
      <c r="R6479" s="27"/>
    </row>
    <row r="6480" spans="13:18" x14ac:dyDescent="0.25">
      <c r="M6480" s="27"/>
      <c r="O6480" s="27"/>
      <c r="R6480" s="27"/>
    </row>
    <row r="6481" spans="13:18" x14ac:dyDescent="0.25">
      <c r="M6481" s="27"/>
      <c r="O6481" s="27"/>
      <c r="R6481" s="27"/>
    </row>
    <row r="6482" spans="13:18" x14ac:dyDescent="0.25">
      <c r="M6482" s="27"/>
      <c r="O6482" s="27"/>
      <c r="R6482" s="27"/>
    </row>
    <row r="6483" spans="13:18" x14ac:dyDescent="0.25">
      <c r="M6483" s="27"/>
      <c r="O6483" s="27"/>
      <c r="R6483" s="27"/>
    </row>
    <row r="6484" spans="13:18" x14ac:dyDescent="0.25">
      <c r="M6484" s="27"/>
      <c r="O6484" s="27"/>
      <c r="R6484" s="27"/>
    </row>
    <row r="6485" spans="13:18" x14ac:dyDescent="0.25">
      <c r="M6485" s="27"/>
      <c r="O6485" s="27"/>
      <c r="R6485" s="27"/>
    </row>
    <row r="6486" spans="13:18" x14ac:dyDescent="0.25">
      <c r="M6486" s="27"/>
      <c r="O6486" s="27"/>
      <c r="R6486" s="27"/>
    </row>
    <row r="6487" spans="13:18" x14ac:dyDescent="0.25">
      <c r="M6487" s="27"/>
      <c r="O6487" s="27"/>
      <c r="R6487" s="27"/>
    </row>
    <row r="6488" spans="13:18" x14ac:dyDescent="0.25">
      <c r="M6488" s="27"/>
      <c r="O6488" s="27"/>
      <c r="R6488" s="27"/>
    </row>
    <row r="6489" spans="13:18" x14ac:dyDescent="0.25">
      <c r="M6489" s="27"/>
      <c r="O6489" s="27"/>
      <c r="R6489" s="27"/>
    </row>
    <row r="6490" spans="13:18" x14ac:dyDescent="0.25">
      <c r="M6490" s="27"/>
      <c r="O6490" s="27"/>
      <c r="R6490" s="27"/>
    </row>
    <row r="6491" spans="13:18" x14ac:dyDescent="0.25">
      <c r="M6491" s="27"/>
      <c r="O6491" s="27"/>
      <c r="R6491" s="27"/>
    </row>
    <row r="6492" spans="13:18" x14ac:dyDescent="0.25">
      <c r="M6492" s="27"/>
      <c r="O6492" s="27"/>
      <c r="R6492" s="27"/>
    </row>
    <row r="6493" spans="13:18" x14ac:dyDescent="0.25">
      <c r="M6493" s="27"/>
      <c r="O6493" s="27"/>
      <c r="R6493" s="27"/>
    </row>
    <row r="6494" spans="13:18" x14ac:dyDescent="0.25">
      <c r="M6494" s="27"/>
      <c r="O6494" s="27"/>
      <c r="R6494" s="27"/>
    </row>
    <row r="6495" spans="13:18" x14ac:dyDescent="0.25">
      <c r="M6495" s="27"/>
      <c r="O6495" s="27"/>
      <c r="R6495" s="27"/>
    </row>
    <row r="6496" spans="13:18" x14ac:dyDescent="0.25">
      <c r="M6496" s="27"/>
      <c r="O6496" s="27"/>
      <c r="R6496" s="27"/>
    </row>
    <row r="6497" spans="13:18" x14ac:dyDescent="0.25">
      <c r="M6497" s="27"/>
      <c r="O6497" s="27"/>
      <c r="R6497" s="27"/>
    </row>
    <row r="6498" spans="13:18" x14ac:dyDescent="0.25">
      <c r="M6498" s="27"/>
      <c r="O6498" s="27"/>
      <c r="R6498" s="27"/>
    </row>
    <row r="6499" spans="13:18" x14ac:dyDescent="0.25">
      <c r="M6499" s="27"/>
      <c r="O6499" s="27"/>
      <c r="R6499" s="27"/>
    </row>
    <row r="6500" spans="13:18" x14ac:dyDescent="0.25">
      <c r="M6500" s="27"/>
      <c r="O6500" s="27"/>
      <c r="R6500" s="27"/>
    </row>
    <row r="6501" spans="13:18" x14ac:dyDescent="0.25">
      <c r="M6501" s="27"/>
      <c r="O6501" s="27"/>
      <c r="R6501" s="27"/>
    </row>
    <row r="6502" spans="13:18" x14ac:dyDescent="0.25">
      <c r="M6502" s="27"/>
      <c r="O6502" s="27"/>
      <c r="R6502" s="27"/>
    </row>
    <row r="6503" spans="13:18" x14ac:dyDescent="0.25">
      <c r="M6503" s="27"/>
      <c r="O6503" s="27"/>
      <c r="R6503" s="27"/>
    </row>
    <row r="6504" spans="13:18" x14ac:dyDescent="0.25">
      <c r="M6504" s="27"/>
      <c r="O6504" s="27"/>
      <c r="R6504" s="27"/>
    </row>
    <row r="6505" spans="13:18" x14ac:dyDescent="0.25">
      <c r="M6505" s="27"/>
      <c r="O6505" s="27"/>
      <c r="R6505" s="27"/>
    </row>
    <row r="6506" spans="13:18" x14ac:dyDescent="0.25">
      <c r="M6506" s="27"/>
      <c r="O6506" s="27"/>
      <c r="R6506" s="27"/>
    </row>
    <row r="6507" spans="13:18" x14ac:dyDescent="0.25">
      <c r="M6507" s="27"/>
      <c r="O6507" s="27"/>
      <c r="R6507" s="27"/>
    </row>
    <row r="6508" spans="13:18" x14ac:dyDescent="0.25">
      <c r="M6508" s="27"/>
      <c r="O6508" s="27"/>
      <c r="R6508" s="27"/>
    </row>
    <row r="6509" spans="13:18" x14ac:dyDescent="0.25">
      <c r="M6509" s="27"/>
      <c r="O6509" s="27"/>
      <c r="R6509" s="27"/>
    </row>
    <row r="6510" spans="13:18" x14ac:dyDescent="0.25">
      <c r="M6510" s="27"/>
      <c r="O6510" s="27"/>
      <c r="R6510" s="27"/>
    </row>
    <row r="6511" spans="13:18" x14ac:dyDescent="0.25">
      <c r="M6511" s="27"/>
      <c r="O6511" s="27"/>
      <c r="R6511" s="27"/>
    </row>
    <row r="6512" spans="13:18" x14ac:dyDescent="0.25">
      <c r="M6512" s="27"/>
      <c r="O6512" s="27"/>
      <c r="R6512" s="27"/>
    </row>
    <row r="6513" spans="13:18" x14ac:dyDescent="0.25">
      <c r="M6513" s="27"/>
      <c r="O6513" s="27"/>
      <c r="R6513" s="27"/>
    </row>
    <row r="6514" spans="13:18" x14ac:dyDescent="0.25">
      <c r="M6514" s="27"/>
      <c r="O6514" s="27"/>
      <c r="R6514" s="27"/>
    </row>
    <row r="6515" spans="13:18" x14ac:dyDescent="0.25">
      <c r="M6515" s="27"/>
      <c r="O6515" s="27"/>
      <c r="R6515" s="27"/>
    </row>
    <row r="6516" spans="13:18" x14ac:dyDescent="0.25">
      <c r="M6516" s="27"/>
      <c r="O6516" s="27"/>
      <c r="R6516" s="27"/>
    </row>
    <row r="6517" spans="13:18" x14ac:dyDescent="0.25">
      <c r="M6517" s="27"/>
      <c r="O6517" s="27"/>
      <c r="R6517" s="27"/>
    </row>
    <row r="6518" spans="13:18" x14ac:dyDescent="0.25">
      <c r="M6518" s="27"/>
      <c r="O6518" s="27"/>
      <c r="R6518" s="27"/>
    </row>
    <row r="6519" spans="13:18" x14ac:dyDescent="0.25">
      <c r="M6519" s="27"/>
      <c r="O6519" s="27"/>
      <c r="R6519" s="27"/>
    </row>
    <row r="6520" spans="13:18" x14ac:dyDescent="0.25">
      <c r="M6520" s="27"/>
      <c r="O6520" s="27"/>
      <c r="R6520" s="27"/>
    </row>
    <row r="6521" spans="13:18" x14ac:dyDescent="0.25">
      <c r="M6521" s="27"/>
      <c r="O6521" s="27"/>
      <c r="R6521" s="27"/>
    </row>
    <row r="6522" spans="13:18" x14ac:dyDescent="0.25">
      <c r="M6522" s="27"/>
      <c r="O6522" s="27"/>
      <c r="R6522" s="27"/>
    </row>
    <row r="6523" spans="13:18" x14ac:dyDescent="0.25">
      <c r="M6523" s="27"/>
      <c r="O6523" s="27"/>
      <c r="R6523" s="27"/>
    </row>
    <row r="6524" spans="13:18" x14ac:dyDescent="0.25">
      <c r="M6524" s="27"/>
      <c r="O6524" s="27"/>
      <c r="R6524" s="27"/>
    </row>
    <row r="6525" spans="13:18" x14ac:dyDescent="0.25">
      <c r="M6525" s="27"/>
      <c r="O6525" s="27"/>
      <c r="R6525" s="27"/>
    </row>
    <row r="6526" spans="13:18" x14ac:dyDescent="0.25">
      <c r="M6526" s="27"/>
      <c r="O6526" s="27"/>
      <c r="R6526" s="27"/>
    </row>
    <row r="6527" spans="13:18" x14ac:dyDescent="0.25">
      <c r="M6527" s="27"/>
      <c r="O6527" s="27"/>
      <c r="R6527" s="27"/>
    </row>
    <row r="6528" spans="13:18" x14ac:dyDescent="0.25">
      <c r="M6528" s="27"/>
      <c r="O6528" s="27"/>
      <c r="R6528" s="27"/>
    </row>
    <row r="6529" spans="13:18" x14ac:dyDescent="0.25">
      <c r="M6529" s="27"/>
      <c r="O6529" s="27"/>
      <c r="R6529" s="27"/>
    </row>
    <row r="6530" spans="13:18" x14ac:dyDescent="0.25">
      <c r="M6530" s="27"/>
      <c r="O6530" s="27"/>
      <c r="R6530" s="27"/>
    </row>
    <row r="6531" spans="13:18" x14ac:dyDescent="0.25">
      <c r="M6531" s="27"/>
      <c r="O6531" s="27"/>
      <c r="R6531" s="27"/>
    </row>
    <row r="6532" spans="13:18" x14ac:dyDescent="0.25">
      <c r="M6532" s="27"/>
      <c r="O6532" s="27"/>
      <c r="R6532" s="27"/>
    </row>
    <row r="6533" spans="13:18" x14ac:dyDescent="0.25">
      <c r="M6533" s="27"/>
      <c r="O6533" s="27"/>
      <c r="R6533" s="27"/>
    </row>
    <row r="6534" spans="13:18" x14ac:dyDescent="0.25">
      <c r="M6534" s="27"/>
      <c r="O6534" s="27"/>
      <c r="R6534" s="27"/>
    </row>
    <row r="6535" spans="13:18" x14ac:dyDescent="0.25">
      <c r="M6535" s="27"/>
      <c r="O6535" s="27"/>
      <c r="R6535" s="27"/>
    </row>
    <row r="6536" spans="13:18" x14ac:dyDescent="0.25">
      <c r="M6536" s="27"/>
      <c r="O6536" s="27"/>
      <c r="R6536" s="27"/>
    </row>
    <row r="6537" spans="13:18" x14ac:dyDescent="0.25">
      <c r="M6537" s="27"/>
      <c r="O6537" s="27"/>
      <c r="R6537" s="27"/>
    </row>
    <row r="6538" spans="13:18" x14ac:dyDescent="0.25">
      <c r="M6538" s="27"/>
      <c r="O6538" s="27"/>
      <c r="R6538" s="27"/>
    </row>
    <row r="6539" spans="13:18" x14ac:dyDescent="0.25">
      <c r="M6539" s="27"/>
      <c r="O6539" s="27"/>
      <c r="R6539" s="27"/>
    </row>
    <row r="6540" spans="13:18" x14ac:dyDescent="0.25">
      <c r="M6540" s="27"/>
      <c r="O6540" s="27"/>
      <c r="R6540" s="27"/>
    </row>
    <row r="6541" spans="13:18" x14ac:dyDescent="0.25">
      <c r="M6541" s="27"/>
      <c r="O6541" s="27"/>
      <c r="R6541" s="27"/>
    </row>
    <row r="6542" spans="13:18" x14ac:dyDescent="0.25">
      <c r="M6542" s="27"/>
      <c r="O6542" s="27"/>
      <c r="R6542" s="27"/>
    </row>
    <row r="6543" spans="13:18" x14ac:dyDescent="0.25">
      <c r="M6543" s="27"/>
      <c r="O6543" s="27"/>
      <c r="R6543" s="27"/>
    </row>
    <row r="6544" spans="13:18" x14ac:dyDescent="0.25">
      <c r="M6544" s="27"/>
      <c r="O6544" s="27"/>
      <c r="R6544" s="27"/>
    </row>
    <row r="6545" spans="13:18" x14ac:dyDescent="0.25">
      <c r="M6545" s="27"/>
      <c r="O6545" s="27"/>
      <c r="R6545" s="27"/>
    </row>
    <row r="6546" spans="13:18" x14ac:dyDescent="0.25">
      <c r="M6546" s="27"/>
      <c r="O6546" s="27"/>
      <c r="R6546" s="27"/>
    </row>
    <row r="6547" spans="13:18" x14ac:dyDescent="0.25">
      <c r="M6547" s="27"/>
      <c r="O6547" s="27"/>
      <c r="R6547" s="27"/>
    </row>
    <row r="6548" spans="13:18" x14ac:dyDescent="0.25">
      <c r="M6548" s="27"/>
      <c r="O6548" s="27"/>
      <c r="R6548" s="27"/>
    </row>
    <row r="6549" spans="13:18" x14ac:dyDescent="0.25">
      <c r="M6549" s="27"/>
      <c r="O6549" s="27"/>
      <c r="R6549" s="27"/>
    </row>
    <row r="6550" spans="13:18" x14ac:dyDescent="0.25">
      <c r="M6550" s="27"/>
      <c r="O6550" s="27"/>
      <c r="R6550" s="27"/>
    </row>
    <row r="6551" spans="13:18" x14ac:dyDescent="0.25">
      <c r="M6551" s="27"/>
      <c r="O6551" s="27"/>
      <c r="R6551" s="27"/>
    </row>
    <row r="6552" spans="13:18" x14ac:dyDescent="0.25">
      <c r="M6552" s="27"/>
      <c r="O6552" s="27"/>
      <c r="R6552" s="27"/>
    </row>
    <row r="6553" spans="13:18" x14ac:dyDescent="0.25">
      <c r="M6553" s="27"/>
      <c r="O6553" s="27"/>
      <c r="R6553" s="27"/>
    </row>
    <row r="6554" spans="13:18" x14ac:dyDescent="0.25">
      <c r="M6554" s="27"/>
      <c r="O6554" s="27"/>
      <c r="R6554" s="27"/>
    </row>
    <row r="6555" spans="13:18" x14ac:dyDescent="0.25">
      <c r="M6555" s="27"/>
      <c r="O6555" s="27"/>
      <c r="R6555" s="27"/>
    </row>
    <row r="6556" spans="13:18" x14ac:dyDescent="0.25">
      <c r="M6556" s="27"/>
      <c r="O6556" s="27"/>
      <c r="R6556" s="27"/>
    </row>
    <row r="6557" spans="13:18" x14ac:dyDescent="0.25">
      <c r="M6557" s="27"/>
      <c r="O6557" s="27"/>
      <c r="R6557" s="27"/>
    </row>
    <row r="6558" spans="13:18" x14ac:dyDescent="0.25">
      <c r="M6558" s="27"/>
      <c r="O6558" s="27"/>
      <c r="R6558" s="27"/>
    </row>
    <row r="6559" spans="13:18" x14ac:dyDescent="0.25">
      <c r="M6559" s="27"/>
      <c r="O6559" s="27"/>
      <c r="R6559" s="27"/>
    </row>
    <row r="6560" spans="13:18" x14ac:dyDescent="0.25">
      <c r="M6560" s="27"/>
      <c r="O6560" s="27"/>
      <c r="R6560" s="27"/>
    </row>
    <row r="6561" spans="13:18" x14ac:dyDescent="0.25">
      <c r="M6561" s="27"/>
      <c r="O6561" s="27"/>
      <c r="R6561" s="27"/>
    </row>
    <row r="6562" spans="13:18" x14ac:dyDescent="0.25">
      <c r="M6562" s="27"/>
      <c r="O6562" s="27"/>
      <c r="R6562" s="27"/>
    </row>
    <row r="6563" spans="13:18" x14ac:dyDescent="0.25">
      <c r="M6563" s="27"/>
      <c r="O6563" s="27"/>
      <c r="R6563" s="27"/>
    </row>
    <row r="6564" spans="13:18" x14ac:dyDescent="0.25">
      <c r="M6564" s="27"/>
      <c r="O6564" s="27"/>
      <c r="R6564" s="27"/>
    </row>
    <row r="6565" spans="13:18" x14ac:dyDescent="0.25">
      <c r="M6565" s="27"/>
      <c r="O6565" s="27"/>
      <c r="R6565" s="27"/>
    </row>
    <row r="6566" spans="13:18" x14ac:dyDescent="0.25">
      <c r="M6566" s="27"/>
      <c r="O6566" s="27"/>
      <c r="R6566" s="27"/>
    </row>
    <row r="6567" spans="13:18" x14ac:dyDescent="0.25">
      <c r="M6567" s="27"/>
      <c r="O6567" s="27"/>
      <c r="R6567" s="27"/>
    </row>
    <row r="6568" spans="13:18" x14ac:dyDescent="0.25">
      <c r="M6568" s="27"/>
      <c r="O6568" s="27"/>
      <c r="R6568" s="27"/>
    </row>
    <row r="6569" spans="13:18" x14ac:dyDescent="0.25">
      <c r="M6569" s="27"/>
      <c r="O6569" s="27"/>
      <c r="R6569" s="27"/>
    </row>
    <row r="6570" spans="13:18" x14ac:dyDescent="0.25">
      <c r="M6570" s="27"/>
      <c r="O6570" s="27"/>
      <c r="R6570" s="27"/>
    </row>
    <row r="6571" spans="13:18" x14ac:dyDescent="0.25">
      <c r="M6571" s="27"/>
      <c r="O6571" s="27"/>
      <c r="R6571" s="27"/>
    </row>
    <row r="6572" spans="13:18" x14ac:dyDescent="0.25">
      <c r="M6572" s="27"/>
      <c r="O6572" s="27"/>
      <c r="R6572" s="27"/>
    </row>
    <row r="6573" spans="13:18" x14ac:dyDescent="0.25">
      <c r="M6573" s="27"/>
      <c r="O6573" s="27"/>
      <c r="R6573" s="27"/>
    </row>
    <row r="6574" spans="13:18" x14ac:dyDescent="0.25">
      <c r="M6574" s="27"/>
      <c r="O6574" s="27"/>
      <c r="R6574" s="27"/>
    </row>
    <row r="6575" spans="13:18" x14ac:dyDescent="0.25">
      <c r="M6575" s="27"/>
      <c r="O6575" s="27"/>
      <c r="R6575" s="27"/>
    </row>
    <row r="6576" spans="13:18" x14ac:dyDescent="0.25">
      <c r="M6576" s="27"/>
      <c r="O6576" s="27"/>
      <c r="R6576" s="27"/>
    </row>
    <row r="6577" spans="13:18" x14ac:dyDescent="0.25">
      <c r="M6577" s="27"/>
      <c r="O6577" s="27"/>
      <c r="R6577" s="27"/>
    </row>
    <row r="6578" spans="13:18" x14ac:dyDescent="0.25">
      <c r="M6578" s="27"/>
      <c r="O6578" s="27"/>
      <c r="R6578" s="27"/>
    </row>
    <row r="6579" spans="13:18" x14ac:dyDescent="0.25">
      <c r="M6579" s="27"/>
      <c r="O6579" s="27"/>
      <c r="R6579" s="27"/>
    </row>
    <row r="6580" spans="13:18" x14ac:dyDescent="0.25">
      <c r="M6580" s="27"/>
      <c r="O6580" s="27"/>
      <c r="R6580" s="27"/>
    </row>
    <row r="6581" spans="13:18" x14ac:dyDescent="0.25">
      <c r="M6581" s="27"/>
      <c r="O6581" s="27"/>
      <c r="R6581" s="27"/>
    </row>
    <row r="6582" spans="13:18" x14ac:dyDescent="0.25">
      <c r="M6582" s="27"/>
      <c r="O6582" s="27"/>
      <c r="R6582" s="27"/>
    </row>
    <row r="6583" spans="13:18" x14ac:dyDescent="0.25">
      <c r="M6583" s="27"/>
      <c r="O6583" s="27"/>
      <c r="R6583" s="27"/>
    </row>
    <row r="6584" spans="13:18" x14ac:dyDescent="0.25">
      <c r="M6584" s="27"/>
      <c r="O6584" s="27"/>
      <c r="R6584" s="27"/>
    </row>
    <row r="6585" spans="13:18" x14ac:dyDescent="0.25">
      <c r="M6585" s="27"/>
      <c r="O6585" s="27"/>
      <c r="R6585" s="27"/>
    </row>
    <row r="6586" spans="13:18" x14ac:dyDescent="0.25">
      <c r="M6586" s="27"/>
      <c r="O6586" s="27"/>
      <c r="R6586" s="27"/>
    </row>
    <row r="6587" spans="13:18" x14ac:dyDescent="0.25">
      <c r="M6587" s="27"/>
      <c r="O6587" s="27"/>
      <c r="R6587" s="27"/>
    </row>
    <row r="6588" spans="13:18" x14ac:dyDescent="0.25">
      <c r="M6588" s="27"/>
      <c r="O6588" s="27"/>
      <c r="R6588" s="27"/>
    </row>
    <row r="6589" spans="13:18" x14ac:dyDescent="0.25">
      <c r="M6589" s="27"/>
      <c r="O6589" s="27"/>
      <c r="R6589" s="27"/>
    </row>
    <row r="6590" spans="13:18" x14ac:dyDescent="0.25">
      <c r="M6590" s="27"/>
      <c r="O6590" s="27"/>
      <c r="R6590" s="27"/>
    </row>
    <row r="6591" spans="13:18" x14ac:dyDescent="0.25">
      <c r="M6591" s="27"/>
      <c r="O6591" s="27"/>
      <c r="R6591" s="27"/>
    </row>
    <row r="6592" spans="13:18" x14ac:dyDescent="0.25">
      <c r="M6592" s="27"/>
      <c r="O6592" s="27"/>
      <c r="R6592" s="27"/>
    </row>
    <row r="6593" spans="13:18" x14ac:dyDescent="0.25">
      <c r="M6593" s="27"/>
      <c r="O6593" s="27"/>
      <c r="R6593" s="27"/>
    </row>
    <row r="6594" spans="13:18" x14ac:dyDescent="0.25">
      <c r="M6594" s="27"/>
      <c r="O6594" s="27"/>
      <c r="R6594" s="27"/>
    </row>
    <row r="6595" spans="13:18" x14ac:dyDescent="0.25">
      <c r="M6595" s="27"/>
      <c r="O6595" s="27"/>
      <c r="R6595" s="27"/>
    </row>
    <row r="6596" spans="13:18" x14ac:dyDescent="0.25">
      <c r="M6596" s="27"/>
      <c r="O6596" s="27"/>
      <c r="R6596" s="27"/>
    </row>
    <row r="6597" spans="13:18" x14ac:dyDescent="0.25">
      <c r="M6597" s="27"/>
      <c r="O6597" s="27"/>
      <c r="R6597" s="27"/>
    </row>
    <row r="6598" spans="13:18" x14ac:dyDescent="0.25">
      <c r="M6598" s="27"/>
      <c r="O6598" s="27"/>
      <c r="R6598" s="27"/>
    </row>
    <row r="6599" spans="13:18" x14ac:dyDescent="0.25">
      <c r="M6599" s="27"/>
      <c r="O6599" s="27"/>
      <c r="R6599" s="27"/>
    </row>
    <row r="6600" spans="13:18" x14ac:dyDescent="0.25">
      <c r="M6600" s="27"/>
      <c r="O6600" s="27"/>
      <c r="R6600" s="27"/>
    </row>
    <row r="6601" spans="13:18" x14ac:dyDescent="0.25">
      <c r="M6601" s="27"/>
      <c r="O6601" s="27"/>
      <c r="R6601" s="27"/>
    </row>
    <row r="6602" spans="13:18" x14ac:dyDescent="0.25">
      <c r="M6602" s="27"/>
      <c r="O6602" s="27"/>
      <c r="R6602" s="27"/>
    </row>
    <row r="6603" spans="13:18" x14ac:dyDescent="0.25">
      <c r="M6603" s="27"/>
      <c r="O6603" s="27"/>
      <c r="R6603" s="27"/>
    </row>
    <row r="6604" spans="13:18" x14ac:dyDescent="0.25">
      <c r="M6604" s="27"/>
      <c r="O6604" s="27"/>
      <c r="R6604" s="27"/>
    </row>
    <row r="6605" spans="13:18" x14ac:dyDescent="0.25">
      <c r="M6605" s="27"/>
      <c r="O6605" s="27"/>
      <c r="R6605" s="27"/>
    </row>
    <row r="6606" spans="13:18" x14ac:dyDescent="0.25">
      <c r="M6606" s="27"/>
      <c r="O6606" s="27"/>
      <c r="R6606" s="27"/>
    </row>
    <row r="6607" spans="13:18" x14ac:dyDescent="0.25">
      <c r="M6607" s="27"/>
      <c r="O6607" s="27"/>
      <c r="R6607" s="27"/>
    </row>
    <row r="6608" spans="13:18" x14ac:dyDescent="0.25">
      <c r="M6608" s="27"/>
      <c r="O6608" s="27"/>
      <c r="R6608" s="27"/>
    </row>
    <row r="6609" spans="13:18" x14ac:dyDescent="0.25">
      <c r="M6609" s="27"/>
      <c r="O6609" s="27"/>
      <c r="R6609" s="27"/>
    </row>
    <row r="6610" spans="13:18" x14ac:dyDescent="0.25">
      <c r="M6610" s="27"/>
      <c r="O6610" s="27"/>
      <c r="R6610" s="27"/>
    </row>
    <row r="6611" spans="13:18" x14ac:dyDescent="0.25">
      <c r="M6611" s="27"/>
      <c r="O6611" s="27"/>
      <c r="R6611" s="27"/>
    </row>
    <row r="6612" spans="13:18" x14ac:dyDescent="0.25">
      <c r="M6612" s="27"/>
      <c r="O6612" s="27"/>
      <c r="R6612" s="27"/>
    </row>
    <row r="6613" spans="13:18" x14ac:dyDescent="0.25">
      <c r="M6613" s="27"/>
      <c r="O6613" s="27"/>
      <c r="R6613" s="27"/>
    </row>
    <row r="6614" spans="13:18" x14ac:dyDescent="0.25">
      <c r="M6614" s="27"/>
      <c r="O6614" s="27"/>
      <c r="R6614" s="27"/>
    </row>
    <row r="6615" spans="13:18" x14ac:dyDescent="0.25">
      <c r="M6615" s="27"/>
      <c r="O6615" s="27"/>
      <c r="R6615" s="27"/>
    </row>
    <row r="6616" spans="13:18" x14ac:dyDescent="0.25">
      <c r="M6616" s="27"/>
      <c r="O6616" s="27"/>
      <c r="R6616" s="27"/>
    </row>
    <row r="6617" spans="13:18" x14ac:dyDescent="0.25">
      <c r="M6617" s="27"/>
      <c r="O6617" s="27"/>
      <c r="R6617" s="27"/>
    </row>
    <row r="6618" spans="13:18" x14ac:dyDescent="0.25">
      <c r="M6618" s="27"/>
      <c r="O6618" s="27"/>
      <c r="R6618" s="27"/>
    </row>
    <row r="6619" spans="13:18" x14ac:dyDescent="0.25">
      <c r="M6619" s="27"/>
      <c r="O6619" s="27"/>
      <c r="R6619" s="27"/>
    </row>
    <row r="6620" spans="13:18" x14ac:dyDescent="0.25">
      <c r="M6620" s="27"/>
      <c r="O6620" s="27"/>
      <c r="R6620" s="27"/>
    </row>
    <row r="6621" spans="13:18" x14ac:dyDescent="0.25">
      <c r="M6621" s="27"/>
      <c r="O6621" s="27"/>
      <c r="R6621" s="27"/>
    </row>
    <row r="6622" spans="13:18" x14ac:dyDescent="0.25">
      <c r="M6622" s="27"/>
      <c r="O6622" s="27"/>
      <c r="R6622" s="27"/>
    </row>
    <row r="6623" spans="13:18" x14ac:dyDescent="0.25">
      <c r="M6623" s="27"/>
      <c r="O6623" s="27"/>
      <c r="R6623" s="27"/>
    </row>
    <row r="6624" spans="13:18" x14ac:dyDescent="0.25">
      <c r="M6624" s="27"/>
      <c r="O6624" s="27"/>
      <c r="R6624" s="27"/>
    </row>
    <row r="6625" spans="13:18" x14ac:dyDescent="0.25">
      <c r="M6625" s="27"/>
      <c r="O6625" s="27"/>
      <c r="R6625" s="27"/>
    </row>
    <row r="6626" spans="13:18" x14ac:dyDescent="0.25">
      <c r="M6626" s="27"/>
      <c r="O6626" s="27"/>
      <c r="R6626" s="27"/>
    </row>
    <row r="6627" spans="13:18" x14ac:dyDescent="0.25">
      <c r="M6627" s="27"/>
      <c r="O6627" s="27"/>
      <c r="R6627" s="27"/>
    </row>
    <row r="6628" spans="13:18" x14ac:dyDescent="0.25">
      <c r="M6628" s="27"/>
      <c r="O6628" s="27"/>
      <c r="R6628" s="27"/>
    </row>
    <row r="6629" spans="13:18" x14ac:dyDescent="0.25">
      <c r="M6629" s="27"/>
      <c r="O6629" s="27"/>
      <c r="R6629" s="27"/>
    </row>
    <row r="6630" spans="13:18" x14ac:dyDescent="0.25">
      <c r="M6630" s="27"/>
      <c r="O6630" s="27"/>
      <c r="R6630" s="27"/>
    </row>
    <row r="6631" spans="13:18" x14ac:dyDescent="0.25">
      <c r="M6631" s="27"/>
      <c r="O6631" s="27"/>
      <c r="R6631" s="27"/>
    </row>
    <row r="6632" spans="13:18" x14ac:dyDescent="0.25">
      <c r="M6632" s="27"/>
      <c r="O6632" s="27"/>
      <c r="R6632" s="27"/>
    </row>
    <row r="6633" spans="13:18" x14ac:dyDescent="0.25">
      <c r="M6633" s="27"/>
      <c r="O6633" s="27"/>
      <c r="R6633" s="27"/>
    </row>
    <row r="6634" spans="13:18" x14ac:dyDescent="0.25">
      <c r="M6634" s="27"/>
      <c r="O6634" s="27"/>
      <c r="R6634" s="27"/>
    </row>
    <row r="6635" spans="13:18" x14ac:dyDescent="0.25">
      <c r="M6635" s="27"/>
      <c r="O6635" s="27"/>
      <c r="R6635" s="27"/>
    </row>
    <row r="6636" spans="13:18" x14ac:dyDescent="0.25">
      <c r="M6636" s="27"/>
      <c r="O6636" s="27"/>
      <c r="R6636" s="27"/>
    </row>
    <row r="6637" spans="13:18" x14ac:dyDescent="0.25">
      <c r="M6637" s="27"/>
      <c r="O6637" s="27"/>
      <c r="R6637" s="27"/>
    </row>
    <row r="6638" spans="13:18" x14ac:dyDescent="0.25">
      <c r="M6638" s="27"/>
      <c r="O6638" s="27"/>
      <c r="R6638" s="27"/>
    </row>
    <row r="6639" spans="13:18" x14ac:dyDescent="0.25">
      <c r="M6639" s="27"/>
      <c r="O6639" s="27"/>
      <c r="R6639" s="27"/>
    </row>
    <row r="6640" spans="13:18" x14ac:dyDescent="0.25">
      <c r="M6640" s="27"/>
      <c r="O6640" s="27"/>
      <c r="R6640" s="27"/>
    </row>
    <row r="6641" spans="13:18" x14ac:dyDescent="0.25">
      <c r="M6641" s="27"/>
      <c r="O6641" s="27"/>
      <c r="R6641" s="27"/>
    </row>
    <row r="6642" spans="13:18" x14ac:dyDescent="0.25">
      <c r="M6642" s="27"/>
      <c r="O6642" s="27"/>
      <c r="R6642" s="27"/>
    </row>
    <row r="6643" spans="13:18" x14ac:dyDescent="0.25">
      <c r="M6643" s="27"/>
      <c r="O6643" s="27"/>
      <c r="R6643" s="27"/>
    </row>
    <row r="6644" spans="13:18" x14ac:dyDescent="0.25">
      <c r="M6644" s="27"/>
      <c r="O6644" s="27"/>
      <c r="R6644" s="27"/>
    </row>
    <row r="6645" spans="13:18" x14ac:dyDescent="0.25">
      <c r="M6645" s="27"/>
      <c r="O6645" s="27"/>
      <c r="R6645" s="27"/>
    </row>
    <row r="6646" spans="13:18" x14ac:dyDescent="0.25">
      <c r="M6646" s="27"/>
      <c r="O6646" s="27"/>
      <c r="R6646" s="27"/>
    </row>
    <row r="6647" spans="13:18" x14ac:dyDescent="0.25">
      <c r="M6647" s="27"/>
      <c r="O6647" s="27"/>
      <c r="R6647" s="27"/>
    </row>
    <row r="6648" spans="13:18" x14ac:dyDescent="0.25">
      <c r="M6648" s="27"/>
      <c r="O6648" s="27"/>
      <c r="R6648" s="27"/>
    </row>
    <row r="6649" spans="13:18" x14ac:dyDescent="0.25">
      <c r="M6649" s="27"/>
      <c r="O6649" s="27"/>
      <c r="R6649" s="27"/>
    </row>
    <row r="6650" spans="13:18" x14ac:dyDescent="0.25">
      <c r="M6650" s="27"/>
      <c r="O6650" s="27"/>
      <c r="R6650" s="27"/>
    </row>
    <row r="6651" spans="13:18" x14ac:dyDescent="0.25">
      <c r="M6651" s="27"/>
      <c r="O6651" s="27"/>
      <c r="R6651" s="27"/>
    </row>
    <row r="6652" spans="13:18" x14ac:dyDescent="0.25">
      <c r="M6652" s="27"/>
      <c r="O6652" s="27"/>
      <c r="R6652" s="27"/>
    </row>
    <row r="6653" spans="13:18" x14ac:dyDescent="0.25">
      <c r="M6653" s="27"/>
      <c r="O6653" s="27"/>
      <c r="R6653" s="27"/>
    </row>
    <row r="6654" spans="13:18" x14ac:dyDescent="0.25">
      <c r="M6654" s="27"/>
      <c r="O6654" s="27"/>
      <c r="R6654" s="27"/>
    </row>
    <row r="6655" spans="13:18" x14ac:dyDescent="0.25">
      <c r="M6655" s="27"/>
      <c r="O6655" s="27"/>
      <c r="R6655" s="27"/>
    </row>
    <row r="6656" spans="13:18" x14ac:dyDescent="0.25">
      <c r="M6656" s="27"/>
      <c r="O6656" s="27"/>
      <c r="R6656" s="27"/>
    </row>
    <row r="6657" spans="13:18" x14ac:dyDescent="0.25">
      <c r="M6657" s="27"/>
      <c r="O6657" s="27"/>
      <c r="R6657" s="27"/>
    </row>
    <row r="6658" spans="13:18" x14ac:dyDescent="0.25">
      <c r="M6658" s="27"/>
      <c r="O6658" s="27"/>
      <c r="R6658" s="27"/>
    </row>
    <row r="6659" spans="13:18" x14ac:dyDescent="0.25">
      <c r="M6659" s="27"/>
      <c r="O6659" s="27"/>
      <c r="R6659" s="27"/>
    </row>
    <row r="6660" spans="13:18" x14ac:dyDescent="0.25">
      <c r="M6660" s="27"/>
      <c r="O6660" s="27"/>
      <c r="R6660" s="27"/>
    </row>
    <row r="6661" spans="13:18" x14ac:dyDescent="0.25">
      <c r="M6661" s="27"/>
      <c r="O6661" s="27"/>
      <c r="R6661" s="27"/>
    </row>
    <row r="6662" spans="13:18" x14ac:dyDescent="0.25">
      <c r="M6662" s="27"/>
      <c r="O6662" s="27"/>
      <c r="R6662" s="27"/>
    </row>
    <row r="6663" spans="13:18" x14ac:dyDescent="0.25">
      <c r="M6663" s="27"/>
      <c r="O6663" s="27"/>
      <c r="R6663" s="27"/>
    </row>
    <row r="6664" spans="13:18" x14ac:dyDescent="0.25">
      <c r="M6664" s="27"/>
      <c r="O6664" s="27"/>
      <c r="R6664" s="27"/>
    </row>
    <row r="6665" spans="13:18" x14ac:dyDescent="0.25">
      <c r="M6665" s="27"/>
      <c r="O6665" s="27"/>
      <c r="R6665" s="27"/>
    </row>
    <row r="6666" spans="13:18" x14ac:dyDescent="0.25">
      <c r="M6666" s="27"/>
      <c r="O6666" s="27"/>
      <c r="R6666" s="27"/>
    </row>
    <row r="6667" spans="13:18" x14ac:dyDescent="0.25">
      <c r="M6667" s="27"/>
      <c r="O6667" s="27"/>
      <c r="R6667" s="27"/>
    </row>
    <row r="6668" spans="13:18" x14ac:dyDescent="0.25">
      <c r="M6668" s="27"/>
      <c r="O6668" s="27"/>
      <c r="R6668" s="27"/>
    </row>
    <row r="6669" spans="13:18" x14ac:dyDescent="0.25">
      <c r="M6669" s="27"/>
      <c r="O6669" s="27"/>
      <c r="R6669" s="27"/>
    </row>
    <row r="6670" spans="13:18" x14ac:dyDescent="0.25">
      <c r="M6670" s="27"/>
      <c r="O6670" s="27"/>
      <c r="R6670" s="27"/>
    </row>
    <row r="6671" spans="13:18" x14ac:dyDescent="0.25">
      <c r="M6671" s="27"/>
      <c r="O6671" s="27"/>
      <c r="R6671" s="27"/>
    </row>
    <row r="6672" spans="13:18" x14ac:dyDescent="0.25">
      <c r="M6672" s="27"/>
      <c r="O6672" s="27"/>
      <c r="R6672" s="27"/>
    </row>
    <row r="6673" spans="13:18" x14ac:dyDescent="0.25">
      <c r="M6673" s="27"/>
      <c r="O6673" s="27"/>
      <c r="R6673" s="27"/>
    </row>
    <row r="6674" spans="13:18" x14ac:dyDescent="0.25">
      <c r="M6674" s="27"/>
      <c r="O6674" s="27"/>
      <c r="R6674" s="27"/>
    </row>
    <row r="6675" spans="13:18" x14ac:dyDescent="0.25">
      <c r="M6675" s="27"/>
      <c r="O6675" s="27"/>
      <c r="R6675" s="27"/>
    </row>
    <row r="6676" spans="13:18" x14ac:dyDescent="0.25">
      <c r="M6676" s="27"/>
      <c r="O6676" s="27"/>
      <c r="R6676" s="27"/>
    </row>
    <row r="6677" spans="13:18" x14ac:dyDescent="0.25">
      <c r="M6677" s="27"/>
      <c r="O6677" s="27"/>
      <c r="R6677" s="27"/>
    </row>
    <row r="6678" spans="13:18" x14ac:dyDescent="0.25">
      <c r="M6678" s="27"/>
      <c r="O6678" s="27"/>
      <c r="R6678" s="27"/>
    </row>
    <row r="6679" spans="13:18" x14ac:dyDescent="0.25">
      <c r="M6679" s="27"/>
      <c r="O6679" s="27"/>
      <c r="R6679" s="27"/>
    </row>
    <row r="6680" spans="13:18" x14ac:dyDescent="0.25">
      <c r="M6680" s="27"/>
      <c r="O6680" s="27"/>
      <c r="R6680" s="27"/>
    </row>
    <row r="6681" spans="13:18" x14ac:dyDescent="0.25">
      <c r="M6681" s="27"/>
      <c r="O6681" s="27"/>
      <c r="R6681" s="27"/>
    </row>
    <row r="6682" spans="13:18" x14ac:dyDescent="0.25">
      <c r="M6682" s="27"/>
      <c r="O6682" s="27"/>
      <c r="R6682" s="27"/>
    </row>
    <row r="6683" spans="13:18" x14ac:dyDescent="0.25">
      <c r="M6683" s="27"/>
      <c r="O6683" s="27"/>
      <c r="R6683" s="27"/>
    </row>
    <row r="6684" spans="13:18" x14ac:dyDescent="0.25">
      <c r="M6684" s="27"/>
      <c r="O6684" s="27"/>
      <c r="R6684" s="27"/>
    </row>
    <row r="6685" spans="13:18" x14ac:dyDescent="0.25">
      <c r="M6685" s="27"/>
      <c r="O6685" s="27"/>
      <c r="R6685" s="27"/>
    </row>
    <row r="6686" spans="13:18" x14ac:dyDescent="0.25">
      <c r="M6686" s="27"/>
      <c r="O6686" s="27"/>
      <c r="R6686" s="27"/>
    </row>
    <row r="6687" spans="13:18" x14ac:dyDescent="0.25">
      <c r="M6687" s="27"/>
      <c r="O6687" s="27"/>
      <c r="R6687" s="27"/>
    </row>
    <row r="6688" spans="13:18" x14ac:dyDescent="0.25">
      <c r="M6688" s="27"/>
      <c r="O6688" s="27"/>
      <c r="R6688" s="27"/>
    </row>
    <row r="6689" spans="13:18" x14ac:dyDescent="0.25">
      <c r="M6689" s="27"/>
      <c r="O6689" s="27"/>
      <c r="R6689" s="27"/>
    </row>
    <row r="6690" spans="13:18" x14ac:dyDescent="0.25">
      <c r="M6690" s="27"/>
      <c r="O6690" s="27"/>
      <c r="R6690" s="27"/>
    </row>
    <row r="6691" spans="13:18" x14ac:dyDescent="0.25">
      <c r="M6691" s="27"/>
      <c r="O6691" s="27"/>
      <c r="R6691" s="27"/>
    </row>
    <row r="6692" spans="13:18" x14ac:dyDescent="0.25">
      <c r="M6692" s="27"/>
      <c r="O6692" s="27"/>
      <c r="R6692" s="27"/>
    </row>
    <row r="6693" spans="13:18" x14ac:dyDescent="0.25">
      <c r="M6693" s="27"/>
      <c r="O6693" s="27"/>
      <c r="R6693" s="27"/>
    </row>
    <row r="6694" spans="13:18" x14ac:dyDescent="0.25">
      <c r="M6694" s="27"/>
      <c r="O6694" s="27"/>
      <c r="R6694" s="27"/>
    </row>
    <row r="6695" spans="13:18" x14ac:dyDescent="0.25">
      <c r="M6695" s="27"/>
      <c r="O6695" s="27"/>
      <c r="R6695" s="27"/>
    </row>
    <row r="6696" spans="13:18" x14ac:dyDescent="0.25">
      <c r="M6696" s="27"/>
      <c r="O6696" s="27"/>
      <c r="R6696" s="27"/>
    </row>
    <row r="6697" spans="13:18" x14ac:dyDescent="0.25">
      <c r="M6697" s="27"/>
      <c r="O6697" s="27"/>
      <c r="R6697" s="27"/>
    </row>
    <row r="6698" spans="13:18" x14ac:dyDescent="0.25">
      <c r="M6698" s="27"/>
      <c r="O6698" s="27"/>
      <c r="R6698" s="27"/>
    </row>
    <row r="6699" spans="13:18" x14ac:dyDescent="0.25">
      <c r="M6699" s="27"/>
      <c r="O6699" s="27"/>
      <c r="R6699" s="27"/>
    </row>
    <row r="6700" spans="13:18" x14ac:dyDescent="0.25">
      <c r="M6700" s="27"/>
      <c r="O6700" s="27"/>
      <c r="R6700" s="27"/>
    </row>
    <row r="6701" spans="13:18" x14ac:dyDescent="0.25">
      <c r="M6701" s="27"/>
      <c r="O6701" s="27"/>
      <c r="R6701" s="27"/>
    </row>
    <row r="6702" spans="13:18" x14ac:dyDescent="0.25">
      <c r="M6702" s="27"/>
      <c r="O6702" s="27"/>
      <c r="R6702" s="27"/>
    </row>
    <row r="6703" spans="13:18" x14ac:dyDescent="0.25">
      <c r="M6703" s="27"/>
      <c r="O6703" s="27"/>
      <c r="R6703" s="27"/>
    </row>
    <row r="6704" spans="13:18" x14ac:dyDescent="0.25">
      <c r="M6704" s="27"/>
      <c r="O6704" s="27"/>
      <c r="R6704" s="27"/>
    </row>
    <row r="6705" spans="13:18" x14ac:dyDescent="0.25">
      <c r="M6705" s="27"/>
      <c r="O6705" s="27"/>
      <c r="R6705" s="27"/>
    </row>
    <row r="6706" spans="13:18" x14ac:dyDescent="0.25">
      <c r="M6706" s="27"/>
      <c r="O6706" s="27"/>
      <c r="R6706" s="27"/>
    </row>
    <row r="6707" spans="13:18" x14ac:dyDescent="0.25">
      <c r="M6707" s="27"/>
      <c r="O6707" s="27"/>
      <c r="R6707" s="27"/>
    </row>
    <row r="6708" spans="13:18" x14ac:dyDescent="0.25">
      <c r="M6708" s="27"/>
      <c r="O6708" s="27"/>
      <c r="R6708" s="27"/>
    </row>
    <row r="6709" spans="13:18" x14ac:dyDescent="0.25">
      <c r="M6709" s="27"/>
      <c r="O6709" s="27"/>
      <c r="R6709" s="27"/>
    </row>
    <row r="6710" spans="13:18" x14ac:dyDescent="0.25">
      <c r="M6710" s="27"/>
      <c r="O6710" s="27"/>
      <c r="R6710" s="27"/>
    </row>
    <row r="6711" spans="13:18" x14ac:dyDescent="0.25">
      <c r="M6711" s="27"/>
      <c r="O6711" s="27"/>
      <c r="R6711" s="27"/>
    </row>
    <row r="6712" spans="13:18" x14ac:dyDescent="0.25">
      <c r="M6712" s="27"/>
      <c r="O6712" s="27"/>
      <c r="R6712" s="27"/>
    </row>
    <row r="6713" spans="13:18" x14ac:dyDescent="0.25">
      <c r="M6713" s="27"/>
      <c r="O6713" s="27"/>
      <c r="R6713" s="27"/>
    </row>
    <row r="6714" spans="13:18" x14ac:dyDescent="0.25">
      <c r="M6714" s="27"/>
      <c r="O6714" s="27"/>
      <c r="R6714" s="27"/>
    </row>
    <row r="6715" spans="13:18" x14ac:dyDescent="0.25">
      <c r="M6715" s="27"/>
      <c r="O6715" s="27"/>
      <c r="R6715" s="27"/>
    </row>
    <row r="6716" spans="13:18" x14ac:dyDescent="0.25">
      <c r="M6716" s="27"/>
      <c r="O6716" s="27"/>
      <c r="R6716" s="27"/>
    </row>
    <row r="6717" spans="13:18" x14ac:dyDescent="0.25">
      <c r="M6717" s="27"/>
      <c r="O6717" s="27"/>
      <c r="R6717" s="27"/>
    </row>
    <row r="6718" spans="13:18" x14ac:dyDescent="0.25">
      <c r="M6718" s="27"/>
      <c r="O6718" s="27"/>
      <c r="R6718" s="27"/>
    </row>
    <row r="6719" spans="13:18" x14ac:dyDescent="0.25">
      <c r="M6719" s="27"/>
      <c r="O6719" s="27"/>
      <c r="R6719" s="27"/>
    </row>
    <row r="6720" spans="13:18" x14ac:dyDescent="0.25">
      <c r="M6720" s="27"/>
      <c r="O6720" s="27"/>
      <c r="R6720" s="27"/>
    </row>
    <row r="6721" spans="13:18" x14ac:dyDescent="0.25">
      <c r="M6721" s="27"/>
      <c r="O6721" s="27"/>
      <c r="R6721" s="27"/>
    </row>
    <row r="6722" spans="13:18" x14ac:dyDescent="0.25">
      <c r="M6722" s="27"/>
      <c r="O6722" s="27"/>
      <c r="R6722" s="27"/>
    </row>
    <row r="6723" spans="13:18" x14ac:dyDescent="0.25">
      <c r="M6723" s="27"/>
      <c r="O6723" s="27"/>
      <c r="R6723" s="27"/>
    </row>
    <row r="6724" spans="13:18" x14ac:dyDescent="0.25">
      <c r="M6724" s="27"/>
      <c r="O6724" s="27"/>
      <c r="R6724" s="27"/>
    </row>
    <row r="6725" spans="13:18" x14ac:dyDescent="0.25">
      <c r="M6725" s="27"/>
      <c r="O6725" s="27"/>
      <c r="R6725" s="27"/>
    </row>
    <row r="6726" spans="13:18" x14ac:dyDescent="0.25">
      <c r="M6726" s="27"/>
      <c r="O6726" s="27"/>
      <c r="R6726" s="27"/>
    </row>
    <row r="6727" spans="13:18" x14ac:dyDescent="0.25">
      <c r="M6727" s="27"/>
      <c r="O6727" s="27"/>
      <c r="R6727" s="27"/>
    </row>
    <row r="6728" spans="13:18" x14ac:dyDescent="0.25">
      <c r="M6728" s="27"/>
      <c r="O6728" s="27"/>
      <c r="R6728" s="27"/>
    </row>
    <row r="6729" spans="13:18" x14ac:dyDescent="0.25">
      <c r="M6729" s="27"/>
      <c r="O6729" s="27"/>
      <c r="R6729" s="27"/>
    </row>
    <row r="6730" spans="13:18" x14ac:dyDescent="0.25">
      <c r="M6730" s="27"/>
      <c r="O6730" s="27"/>
      <c r="R6730" s="27"/>
    </row>
    <row r="6731" spans="13:18" x14ac:dyDescent="0.25">
      <c r="M6731" s="27"/>
      <c r="O6731" s="27"/>
      <c r="R6731" s="27"/>
    </row>
    <row r="6732" spans="13:18" x14ac:dyDescent="0.25">
      <c r="M6732" s="27"/>
      <c r="O6732" s="27"/>
      <c r="R6732" s="27"/>
    </row>
    <row r="6733" spans="13:18" x14ac:dyDescent="0.25">
      <c r="M6733" s="27"/>
      <c r="O6733" s="27"/>
      <c r="R6733" s="27"/>
    </row>
    <row r="6734" spans="13:18" x14ac:dyDescent="0.25">
      <c r="M6734" s="27"/>
      <c r="O6734" s="27"/>
      <c r="R6734" s="27"/>
    </row>
    <row r="6735" spans="13:18" x14ac:dyDescent="0.25">
      <c r="M6735" s="27"/>
      <c r="O6735" s="27"/>
      <c r="R6735" s="27"/>
    </row>
    <row r="6736" spans="13:18" x14ac:dyDescent="0.25">
      <c r="M6736" s="27"/>
      <c r="O6736" s="27"/>
      <c r="R6736" s="27"/>
    </row>
    <row r="6737" spans="13:18" x14ac:dyDescent="0.25">
      <c r="M6737" s="27"/>
      <c r="O6737" s="27"/>
      <c r="R6737" s="27"/>
    </row>
    <row r="6738" spans="13:18" x14ac:dyDescent="0.25">
      <c r="M6738" s="27"/>
      <c r="O6738" s="27"/>
      <c r="R6738" s="27"/>
    </row>
    <row r="6739" spans="13:18" x14ac:dyDescent="0.25">
      <c r="M6739" s="27"/>
      <c r="O6739" s="27"/>
      <c r="R6739" s="27"/>
    </row>
    <row r="6740" spans="13:18" x14ac:dyDescent="0.25">
      <c r="M6740" s="27"/>
      <c r="O6740" s="27"/>
      <c r="R6740" s="27"/>
    </row>
    <row r="6741" spans="13:18" x14ac:dyDescent="0.25">
      <c r="M6741" s="27"/>
      <c r="O6741" s="27"/>
      <c r="R6741" s="27"/>
    </row>
    <row r="6742" spans="13:18" x14ac:dyDescent="0.25">
      <c r="M6742" s="27"/>
      <c r="O6742" s="27"/>
      <c r="R6742" s="27"/>
    </row>
    <row r="6743" spans="13:18" x14ac:dyDescent="0.25">
      <c r="M6743" s="27"/>
      <c r="O6743" s="27"/>
      <c r="R6743" s="27"/>
    </row>
    <row r="6744" spans="13:18" x14ac:dyDescent="0.25">
      <c r="M6744" s="27"/>
      <c r="O6744" s="27"/>
      <c r="R6744" s="27"/>
    </row>
    <row r="6745" spans="13:18" x14ac:dyDescent="0.25">
      <c r="M6745" s="27"/>
      <c r="O6745" s="27"/>
      <c r="R6745" s="27"/>
    </row>
    <row r="6746" spans="13:18" x14ac:dyDescent="0.25">
      <c r="M6746" s="27"/>
      <c r="O6746" s="27"/>
      <c r="R6746" s="27"/>
    </row>
    <row r="6747" spans="13:18" x14ac:dyDescent="0.25">
      <c r="M6747" s="27"/>
      <c r="O6747" s="27"/>
      <c r="R6747" s="27"/>
    </row>
    <row r="6748" spans="13:18" x14ac:dyDescent="0.25">
      <c r="M6748" s="27"/>
      <c r="O6748" s="27"/>
      <c r="R6748" s="27"/>
    </row>
    <row r="6749" spans="13:18" x14ac:dyDescent="0.25">
      <c r="M6749" s="27"/>
      <c r="O6749" s="27"/>
      <c r="R6749" s="27"/>
    </row>
    <row r="6750" spans="13:18" x14ac:dyDescent="0.25">
      <c r="M6750" s="27"/>
      <c r="O6750" s="27"/>
      <c r="R6750" s="27"/>
    </row>
    <row r="6751" spans="13:18" x14ac:dyDescent="0.25">
      <c r="M6751" s="27"/>
      <c r="O6751" s="27"/>
      <c r="R6751" s="27"/>
    </row>
    <row r="6752" spans="13:18" x14ac:dyDescent="0.25">
      <c r="M6752" s="27"/>
      <c r="O6752" s="27"/>
      <c r="R6752" s="27"/>
    </row>
    <row r="6753" spans="13:18" x14ac:dyDescent="0.25">
      <c r="M6753" s="27"/>
      <c r="O6753" s="27"/>
      <c r="R6753" s="27"/>
    </row>
    <row r="6754" spans="13:18" x14ac:dyDescent="0.25">
      <c r="M6754" s="27"/>
      <c r="O6754" s="27"/>
      <c r="R6754" s="27"/>
    </row>
    <row r="6755" spans="13:18" x14ac:dyDescent="0.25">
      <c r="M6755" s="27"/>
      <c r="O6755" s="27"/>
      <c r="R6755" s="27"/>
    </row>
    <row r="6756" spans="13:18" x14ac:dyDescent="0.25">
      <c r="M6756" s="27"/>
      <c r="O6756" s="27"/>
      <c r="R6756" s="27"/>
    </row>
    <row r="6757" spans="13:18" x14ac:dyDescent="0.25">
      <c r="M6757" s="27"/>
      <c r="O6757" s="27"/>
      <c r="R6757" s="27"/>
    </row>
    <row r="6758" spans="13:18" x14ac:dyDescent="0.25">
      <c r="M6758" s="27"/>
      <c r="O6758" s="27"/>
      <c r="R6758" s="27"/>
    </row>
    <row r="6759" spans="13:18" x14ac:dyDescent="0.25">
      <c r="M6759" s="27"/>
      <c r="O6759" s="27"/>
      <c r="R6759" s="27"/>
    </row>
    <row r="6760" spans="13:18" x14ac:dyDescent="0.25">
      <c r="M6760" s="27"/>
      <c r="O6760" s="27"/>
      <c r="R6760" s="27"/>
    </row>
    <row r="6761" spans="13:18" x14ac:dyDescent="0.25">
      <c r="M6761" s="27"/>
      <c r="O6761" s="27"/>
      <c r="R6761" s="27"/>
    </row>
    <row r="6762" spans="13:18" x14ac:dyDescent="0.25">
      <c r="M6762" s="27"/>
      <c r="O6762" s="27"/>
      <c r="R6762" s="27"/>
    </row>
    <row r="6763" spans="13:18" x14ac:dyDescent="0.25">
      <c r="M6763" s="27"/>
      <c r="O6763" s="27"/>
      <c r="R6763" s="27"/>
    </row>
    <row r="6764" spans="13:18" x14ac:dyDescent="0.25">
      <c r="M6764" s="27"/>
      <c r="O6764" s="27"/>
      <c r="R6764" s="27"/>
    </row>
    <row r="6765" spans="13:18" x14ac:dyDescent="0.25">
      <c r="M6765" s="27"/>
      <c r="O6765" s="27"/>
      <c r="R6765" s="27"/>
    </row>
    <row r="6766" spans="13:18" x14ac:dyDescent="0.25">
      <c r="M6766" s="27"/>
      <c r="O6766" s="27"/>
      <c r="R6766" s="27"/>
    </row>
    <row r="6767" spans="13:18" x14ac:dyDescent="0.25">
      <c r="M6767" s="27"/>
      <c r="O6767" s="27"/>
      <c r="R6767" s="27"/>
    </row>
    <row r="6768" spans="13:18" x14ac:dyDescent="0.25">
      <c r="M6768" s="27"/>
      <c r="O6768" s="27"/>
      <c r="R6768" s="27"/>
    </row>
    <row r="6769" spans="13:18" x14ac:dyDescent="0.25">
      <c r="M6769" s="27"/>
      <c r="O6769" s="27"/>
      <c r="R6769" s="27"/>
    </row>
    <row r="6770" spans="13:18" x14ac:dyDescent="0.25">
      <c r="M6770" s="27"/>
      <c r="O6770" s="27"/>
      <c r="R6770" s="27"/>
    </row>
    <row r="6771" spans="13:18" x14ac:dyDescent="0.25">
      <c r="M6771" s="27"/>
      <c r="O6771" s="27"/>
      <c r="R6771" s="27"/>
    </row>
    <row r="6772" spans="13:18" x14ac:dyDescent="0.25">
      <c r="M6772" s="27"/>
      <c r="O6772" s="27"/>
      <c r="R6772" s="27"/>
    </row>
    <row r="6773" spans="13:18" x14ac:dyDescent="0.25">
      <c r="M6773" s="27"/>
      <c r="O6773" s="27"/>
      <c r="R6773" s="27"/>
    </row>
    <row r="6774" spans="13:18" x14ac:dyDescent="0.25">
      <c r="M6774" s="27"/>
      <c r="O6774" s="27"/>
      <c r="R6774" s="27"/>
    </row>
    <row r="6775" spans="13:18" x14ac:dyDescent="0.25">
      <c r="M6775" s="27"/>
      <c r="O6775" s="27"/>
      <c r="R6775" s="27"/>
    </row>
    <row r="6776" spans="13:18" x14ac:dyDescent="0.25">
      <c r="M6776" s="27"/>
      <c r="O6776" s="27"/>
      <c r="R6776" s="27"/>
    </row>
    <row r="6777" spans="13:18" x14ac:dyDescent="0.25">
      <c r="M6777" s="27"/>
      <c r="O6777" s="27"/>
      <c r="R6777" s="27"/>
    </row>
    <row r="6778" spans="13:18" x14ac:dyDescent="0.25">
      <c r="M6778" s="27"/>
      <c r="O6778" s="27"/>
      <c r="R6778" s="27"/>
    </row>
    <row r="6779" spans="13:18" x14ac:dyDescent="0.25">
      <c r="M6779" s="27"/>
      <c r="O6779" s="27"/>
      <c r="R6779" s="27"/>
    </row>
    <row r="6780" spans="13:18" x14ac:dyDescent="0.25">
      <c r="M6780" s="27"/>
      <c r="O6780" s="27"/>
      <c r="R6780" s="27"/>
    </row>
    <row r="6781" spans="13:18" x14ac:dyDescent="0.25">
      <c r="M6781" s="27"/>
      <c r="O6781" s="27"/>
      <c r="R6781" s="27"/>
    </row>
    <row r="6782" spans="13:18" x14ac:dyDescent="0.25">
      <c r="M6782" s="27"/>
      <c r="O6782" s="27"/>
      <c r="R6782" s="27"/>
    </row>
    <row r="6783" spans="13:18" x14ac:dyDescent="0.25">
      <c r="M6783" s="27"/>
      <c r="O6783" s="27"/>
      <c r="R6783" s="27"/>
    </row>
    <row r="6784" spans="13:18" x14ac:dyDescent="0.25">
      <c r="M6784" s="27"/>
      <c r="O6784" s="27"/>
      <c r="R6784" s="27"/>
    </row>
    <row r="6785" spans="13:18" x14ac:dyDescent="0.25">
      <c r="M6785" s="27"/>
      <c r="O6785" s="27"/>
      <c r="R6785" s="27"/>
    </row>
    <row r="6786" spans="13:18" x14ac:dyDescent="0.25">
      <c r="M6786" s="27"/>
      <c r="O6786" s="27"/>
      <c r="R6786" s="27"/>
    </row>
    <row r="6787" spans="13:18" x14ac:dyDescent="0.25">
      <c r="M6787" s="27"/>
      <c r="O6787" s="27"/>
      <c r="R6787" s="27"/>
    </row>
    <row r="6788" spans="13:18" x14ac:dyDescent="0.25">
      <c r="M6788" s="27"/>
      <c r="O6788" s="27"/>
      <c r="R6788" s="27"/>
    </row>
    <row r="6789" spans="13:18" x14ac:dyDescent="0.25">
      <c r="M6789" s="27"/>
      <c r="O6789" s="27"/>
      <c r="R6789" s="27"/>
    </row>
    <row r="6790" spans="13:18" x14ac:dyDescent="0.25">
      <c r="M6790" s="27"/>
      <c r="O6790" s="27"/>
      <c r="R6790" s="27"/>
    </row>
    <row r="6791" spans="13:18" x14ac:dyDescent="0.25">
      <c r="M6791" s="27"/>
      <c r="O6791" s="27"/>
      <c r="R6791" s="27"/>
    </row>
    <row r="6792" spans="13:18" x14ac:dyDescent="0.25">
      <c r="M6792" s="27"/>
      <c r="O6792" s="27"/>
      <c r="R6792" s="27"/>
    </row>
    <row r="6793" spans="13:18" x14ac:dyDescent="0.25">
      <c r="M6793" s="27"/>
      <c r="O6793" s="27"/>
      <c r="R6793" s="27"/>
    </row>
    <row r="6794" spans="13:18" x14ac:dyDescent="0.25">
      <c r="M6794" s="27"/>
      <c r="O6794" s="27"/>
      <c r="R6794" s="27"/>
    </row>
    <row r="6795" spans="13:18" x14ac:dyDescent="0.25">
      <c r="M6795" s="27"/>
      <c r="O6795" s="27"/>
      <c r="R6795" s="27"/>
    </row>
    <row r="6796" spans="13:18" x14ac:dyDescent="0.25">
      <c r="M6796" s="27"/>
      <c r="O6796" s="27"/>
      <c r="R6796" s="27"/>
    </row>
    <row r="6797" spans="13:18" x14ac:dyDescent="0.25">
      <c r="M6797" s="27"/>
      <c r="O6797" s="27"/>
      <c r="R6797" s="27"/>
    </row>
    <row r="6798" spans="13:18" x14ac:dyDescent="0.25">
      <c r="M6798" s="27"/>
      <c r="O6798" s="27"/>
      <c r="R6798" s="27"/>
    </row>
    <row r="6799" spans="13:18" x14ac:dyDescent="0.25">
      <c r="M6799" s="27"/>
      <c r="O6799" s="27"/>
      <c r="R6799" s="27"/>
    </row>
    <row r="6800" spans="13:18" x14ac:dyDescent="0.25">
      <c r="M6800" s="27"/>
      <c r="O6800" s="27"/>
      <c r="R6800" s="27"/>
    </row>
    <row r="6801" spans="13:18" x14ac:dyDescent="0.25">
      <c r="M6801" s="27"/>
      <c r="O6801" s="27"/>
      <c r="R6801" s="27"/>
    </row>
    <row r="6802" spans="13:18" x14ac:dyDescent="0.25">
      <c r="M6802" s="27"/>
      <c r="O6802" s="27"/>
      <c r="R6802" s="27"/>
    </row>
    <row r="6803" spans="13:18" x14ac:dyDescent="0.25">
      <c r="M6803" s="27"/>
      <c r="O6803" s="27"/>
      <c r="R6803" s="27"/>
    </row>
    <row r="6804" spans="13:18" x14ac:dyDescent="0.25">
      <c r="M6804" s="27"/>
      <c r="O6804" s="27"/>
      <c r="R6804" s="27"/>
    </row>
    <row r="6805" spans="13:18" x14ac:dyDescent="0.25">
      <c r="M6805" s="27"/>
      <c r="O6805" s="27"/>
      <c r="R6805" s="27"/>
    </row>
    <row r="6806" spans="13:18" x14ac:dyDescent="0.25">
      <c r="M6806" s="27"/>
      <c r="O6806" s="27"/>
      <c r="R6806" s="27"/>
    </row>
    <row r="6807" spans="13:18" x14ac:dyDescent="0.25">
      <c r="M6807" s="27"/>
      <c r="O6807" s="27"/>
      <c r="R6807" s="27"/>
    </row>
    <row r="6808" spans="13:18" x14ac:dyDescent="0.25">
      <c r="M6808" s="27"/>
      <c r="O6808" s="27"/>
      <c r="R6808" s="27"/>
    </row>
    <row r="6809" spans="13:18" x14ac:dyDescent="0.25">
      <c r="M6809" s="27"/>
      <c r="O6809" s="27"/>
      <c r="R6809" s="27"/>
    </row>
    <row r="6810" spans="13:18" x14ac:dyDescent="0.25">
      <c r="M6810" s="27"/>
      <c r="O6810" s="27"/>
      <c r="R6810" s="27"/>
    </row>
    <row r="6811" spans="13:18" x14ac:dyDescent="0.25">
      <c r="M6811" s="27"/>
      <c r="O6811" s="27"/>
      <c r="R6811" s="27"/>
    </row>
    <row r="6812" spans="13:18" x14ac:dyDescent="0.25">
      <c r="M6812" s="27"/>
      <c r="O6812" s="27"/>
      <c r="R6812" s="27"/>
    </row>
    <row r="6813" spans="13:18" x14ac:dyDescent="0.25">
      <c r="M6813" s="27"/>
      <c r="O6813" s="27"/>
      <c r="R6813" s="27"/>
    </row>
    <row r="6814" spans="13:18" x14ac:dyDescent="0.25">
      <c r="M6814" s="27"/>
      <c r="O6814" s="27"/>
      <c r="R6814" s="27"/>
    </row>
    <row r="6815" spans="13:18" x14ac:dyDescent="0.25">
      <c r="M6815" s="27"/>
      <c r="O6815" s="27"/>
      <c r="R6815" s="27"/>
    </row>
    <row r="6816" spans="13:18" x14ac:dyDescent="0.25">
      <c r="M6816" s="27"/>
      <c r="O6816" s="27"/>
      <c r="R6816" s="27"/>
    </row>
    <row r="6817" spans="13:18" x14ac:dyDescent="0.25">
      <c r="M6817" s="27"/>
      <c r="O6817" s="27"/>
      <c r="R6817" s="27"/>
    </row>
    <row r="6818" spans="13:18" x14ac:dyDescent="0.25">
      <c r="M6818" s="27"/>
      <c r="O6818" s="27"/>
      <c r="R6818" s="27"/>
    </row>
    <row r="6819" spans="13:18" x14ac:dyDescent="0.25">
      <c r="M6819" s="27"/>
      <c r="O6819" s="27"/>
      <c r="R6819" s="27"/>
    </row>
    <row r="6820" spans="13:18" x14ac:dyDescent="0.25">
      <c r="M6820" s="27"/>
      <c r="O6820" s="27"/>
      <c r="R6820" s="27"/>
    </row>
    <row r="6821" spans="13:18" x14ac:dyDescent="0.25">
      <c r="M6821" s="27"/>
      <c r="O6821" s="27"/>
      <c r="R6821" s="27"/>
    </row>
    <row r="6822" spans="13:18" x14ac:dyDescent="0.25">
      <c r="M6822" s="27"/>
      <c r="O6822" s="27"/>
      <c r="R6822" s="27"/>
    </row>
    <row r="6823" spans="13:18" x14ac:dyDescent="0.25">
      <c r="M6823" s="27"/>
      <c r="O6823" s="27"/>
      <c r="R6823" s="27"/>
    </row>
    <row r="6824" spans="13:18" x14ac:dyDescent="0.25">
      <c r="M6824" s="27"/>
      <c r="O6824" s="27"/>
      <c r="R6824" s="27"/>
    </row>
    <row r="6825" spans="13:18" x14ac:dyDescent="0.25">
      <c r="M6825" s="27"/>
      <c r="O6825" s="27"/>
      <c r="R6825" s="27"/>
    </row>
    <row r="6826" spans="13:18" x14ac:dyDescent="0.25">
      <c r="M6826" s="27"/>
      <c r="O6826" s="27"/>
      <c r="R6826" s="27"/>
    </row>
    <row r="6827" spans="13:18" x14ac:dyDescent="0.25">
      <c r="M6827" s="27"/>
      <c r="O6827" s="27"/>
      <c r="R6827" s="27"/>
    </row>
    <row r="6828" spans="13:18" x14ac:dyDescent="0.25">
      <c r="M6828" s="27"/>
      <c r="O6828" s="27"/>
      <c r="R6828" s="27"/>
    </row>
    <row r="6829" spans="13:18" x14ac:dyDescent="0.25">
      <c r="M6829" s="27"/>
      <c r="O6829" s="27"/>
      <c r="R6829" s="27"/>
    </row>
    <row r="6830" spans="13:18" x14ac:dyDescent="0.25">
      <c r="M6830" s="27"/>
      <c r="O6830" s="27"/>
      <c r="R6830" s="27"/>
    </row>
    <row r="6831" spans="13:18" x14ac:dyDescent="0.25">
      <c r="M6831" s="27"/>
      <c r="O6831" s="27"/>
      <c r="R6831" s="27"/>
    </row>
    <row r="6832" spans="13:18" x14ac:dyDescent="0.25">
      <c r="M6832" s="27"/>
      <c r="O6832" s="27"/>
      <c r="R6832" s="27"/>
    </row>
    <row r="6833" spans="13:18" x14ac:dyDescent="0.25">
      <c r="M6833" s="27"/>
      <c r="O6833" s="27"/>
      <c r="R6833" s="27"/>
    </row>
    <row r="6834" spans="13:18" x14ac:dyDescent="0.25">
      <c r="M6834" s="27"/>
      <c r="O6834" s="27"/>
      <c r="R6834" s="27"/>
    </row>
    <row r="6835" spans="13:18" x14ac:dyDescent="0.25">
      <c r="M6835" s="27"/>
      <c r="O6835" s="27"/>
      <c r="R6835" s="27"/>
    </row>
    <row r="6836" spans="13:18" x14ac:dyDescent="0.25">
      <c r="M6836" s="27"/>
      <c r="O6836" s="27"/>
      <c r="R6836" s="27"/>
    </row>
    <row r="6837" spans="13:18" x14ac:dyDescent="0.25">
      <c r="M6837" s="27"/>
      <c r="O6837" s="27"/>
      <c r="R6837" s="27"/>
    </row>
    <row r="6838" spans="13:18" x14ac:dyDescent="0.25">
      <c r="M6838" s="27"/>
      <c r="O6838" s="27"/>
      <c r="R6838" s="27"/>
    </row>
    <row r="6839" spans="13:18" x14ac:dyDescent="0.25">
      <c r="M6839" s="27"/>
      <c r="O6839" s="27"/>
      <c r="R6839" s="27"/>
    </row>
    <row r="6840" spans="13:18" x14ac:dyDescent="0.25">
      <c r="M6840" s="27"/>
      <c r="O6840" s="27"/>
      <c r="R6840" s="27"/>
    </row>
    <row r="6841" spans="13:18" x14ac:dyDescent="0.25">
      <c r="M6841" s="27"/>
      <c r="O6841" s="27"/>
      <c r="R6841" s="27"/>
    </row>
    <row r="6842" spans="13:18" x14ac:dyDescent="0.25">
      <c r="M6842" s="27"/>
      <c r="O6842" s="27"/>
      <c r="R6842" s="27"/>
    </row>
    <row r="6843" spans="13:18" x14ac:dyDescent="0.25">
      <c r="M6843" s="27"/>
      <c r="O6843" s="27"/>
      <c r="R6843" s="27"/>
    </row>
    <row r="6844" spans="13:18" x14ac:dyDescent="0.25">
      <c r="M6844" s="27"/>
      <c r="O6844" s="27"/>
      <c r="R6844" s="27"/>
    </row>
    <row r="6845" spans="13:18" x14ac:dyDescent="0.25">
      <c r="M6845" s="27"/>
      <c r="O6845" s="27"/>
      <c r="R6845" s="27"/>
    </row>
    <row r="6846" spans="13:18" x14ac:dyDescent="0.25">
      <c r="M6846" s="27"/>
      <c r="O6846" s="27"/>
      <c r="R6846" s="27"/>
    </row>
    <row r="6847" spans="13:18" x14ac:dyDescent="0.25">
      <c r="M6847" s="27"/>
      <c r="O6847" s="27"/>
      <c r="R6847" s="27"/>
    </row>
    <row r="6848" spans="13:18" x14ac:dyDescent="0.25">
      <c r="M6848" s="27"/>
      <c r="O6848" s="27"/>
      <c r="R6848" s="27"/>
    </row>
    <row r="6849" spans="13:18" x14ac:dyDescent="0.25">
      <c r="M6849" s="27"/>
      <c r="O6849" s="27"/>
      <c r="R6849" s="27"/>
    </row>
    <row r="6850" spans="13:18" x14ac:dyDescent="0.25">
      <c r="M6850" s="27"/>
      <c r="O6850" s="27"/>
      <c r="R6850" s="27"/>
    </row>
    <row r="6851" spans="13:18" x14ac:dyDescent="0.25">
      <c r="M6851" s="27"/>
      <c r="O6851" s="27"/>
      <c r="R6851" s="27"/>
    </row>
    <row r="6852" spans="13:18" x14ac:dyDescent="0.25">
      <c r="M6852" s="27"/>
      <c r="O6852" s="27"/>
      <c r="R6852" s="27"/>
    </row>
    <row r="6853" spans="13:18" x14ac:dyDescent="0.25">
      <c r="M6853" s="27"/>
      <c r="O6853" s="27"/>
      <c r="R6853" s="27"/>
    </row>
    <row r="6854" spans="13:18" x14ac:dyDescent="0.25">
      <c r="M6854" s="27"/>
      <c r="O6854" s="27"/>
      <c r="R6854" s="27"/>
    </row>
    <row r="6855" spans="13:18" x14ac:dyDescent="0.25">
      <c r="M6855" s="27"/>
      <c r="O6855" s="27"/>
      <c r="R6855" s="27"/>
    </row>
    <row r="6856" spans="13:18" x14ac:dyDescent="0.25">
      <c r="M6856" s="27"/>
      <c r="O6856" s="27"/>
      <c r="R6856" s="27"/>
    </row>
    <row r="6857" spans="13:18" x14ac:dyDescent="0.25">
      <c r="M6857" s="27"/>
      <c r="O6857" s="27"/>
      <c r="R6857" s="27"/>
    </row>
    <row r="6858" spans="13:18" x14ac:dyDescent="0.25">
      <c r="M6858" s="27"/>
      <c r="O6858" s="27"/>
      <c r="R6858" s="27"/>
    </row>
    <row r="6859" spans="13:18" x14ac:dyDescent="0.25">
      <c r="M6859" s="27"/>
      <c r="O6859" s="27"/>
      <c r="R6859" s="27"/>
    </row>
    <row r="6860" spans="13:18" x14ac:dyDescent="0.25">
      <c r="M6860" s="27"/>
      <c r="O6860" s="27"/>
      <c r="R6860" s="27"/>
    </row>
    <row r="6861" spans="13:18" x14ac:dyDescent="0.25">
      <c r="M6861" s="27"/>
      <c r="O6861" s="27"/>
      <c r="R6861" s="27"/>
    </row>
    <row r="6862" spans="13:18" x14ac:dyDescent="0.25">
      <c r="M6862" s="27"/>
      <c r="O6862" s="27"/>
      <c r="R6862" s="27"/>
    </row>
    <row r="6863" spans="13:18" x14ac:dyDescent="0.25">
      <c r="M6863" s="27"/>
      <c r="O6863" s="27"/>
      <c r="R6863" s="27"/>
    </row>
    <row r="6864" spans="13:18" x14ac:dyDescent="0.25">
      <c r="M6864" s="27"/>
      <c r="O6864" s="27"/>
      <c r="R6864" s="27"/>
    </row>
    <row r="6865" spans="13:18" x14ac:dyDescent="0.25">
      <c r="M6865" s="27"/>
      <c r="O6865" s="27"/>
      <c r="R6865" s="27"/>
    </row>
    <row r="6866" spans="13:18" x14ac:dyDescent="0.25">
      <c r="M6866" s="27"/>
      <c r="O6866" s="27"/>
      <c r="R6866" s="27"/>
    </row>
    <row r="6867" spans="13:18" x14ac:dyDescent="0.25">
      <c r="M6867" s="27"/>
      <c r="O6867" s="27"/>
      <c r="R6867" s="27"/>
    </row>
    <row r="6868" spans="13:18" x14ac:dyDescent="0.25">
      <c r="M6868" s="27"/>
      <c r="O6868" s="27"/>
      <c r="R6868" s="27"/>
    </row>
    <row r="6869" spans="13:18" x14ac:dyDescent="0.25">
      <c r="M6869" s="27"/>
      <c r="O6869" s="27"/>
      <c r="R6869" s="27"/>
    </row>
    <row r="6870" spans="13:18" x14ac:dyDescent="0.25">
      <c r="M6870" s="27"/>
      <c r="O6870" s="27"/>
      <c r="R6870" s="27"/>
    </row>
    <row r="6871" spans="13:18" x14ac:dyDescent="0.25">
      <c r="M6871" s="27"/>
      <c r="O6871" s="27"/>
      <c r="R6871" s="27"/>
    </row>
    <row r="6872" spans="13:18" x14ac:dyDescent="0.25">
      <c r="M6872" s="27"/>
      <c r="O6872" s="27"/>
      <c r="R6872" s="27"/>
    </row>
    <row r="6873" spans="13:18" x14ac:dyDescent="0.25">
      <c r="M6873" s="27"/>
      <c r="O6873" s="27"/>
      <c r="R6873" s="27"/>
    </row>
    <row r="6874" spans="13:18" x14ac:dyDescent="0.25">
      <c r="M6874" s="27"/>
      <c r="O6874" s="27"/>
      <c r="R6874" s="27"/>
    </row>
    <row r="6875" spans="13:18" x14ac:dyDescent="0.25">
      <c r="M6875" s="27"/>
      <c r="O6875" s="27"/>
      <c r="R6875" s="27"/>
    </row>
    <row r="6876" spans="13:18" x14ac:dyDescent="0.25">
      <c r="M6876" s="27"/>
      <c r="O6876" s="27"/>
      <c r="R6876" s="27"/>
    </row>
    <row r="6877" spans="13:18" x14ac:dyDescent="0.25">
      <c r="M6877" s="27"/>
      <c r="O6877" s="27"/>
      <c r="R6877" s="27"/>
    </row>
    <row r="6878" spans="13:18" x14ac:dyDescent="0.25">
      <c r="M6878" s="27"/>
      <c r="O6878" s="27"/>
      <c r="R6878" s="27"/>
    </row>
    <row r="6879" spans="13:18" x14ac:dyDescent="0.25">
      <c r="M6879" s="27"/>
      <c r="O6879" s="27"/>
      <c r="R6879" s="27"/>
    </row>
    <row r="6880" spans="13:18" x14ac:dyDescent="0.25">
      <c r="M6880" s="27"/>
      <c r="O6880" s="27"/>
      <c r="R6880" s="27"/>
    </row>
    <row r="6881" spans="13:18" x14ac:dyDescent="0.25">
      <c r="M6881" s="27"/>
      <c r="O6881" s="27"/>
      <c r="R6881" s="27"/>
    </row>
    <row r="6882" spans="13:18" x14ac:dyDescent="0.25">
      <c r="M6882" s="27"/>
      <c r="O6882" s="27"/>
      <c r="R6882" s="27"/>
    </row>
    <row r="6883" spans="13:18" x14ac:dyDescent="0.25">
      <c r="M6883" s="27"/>
      <c r="O6883" s="27"/>
      <c r="R6883" s="27"/>
    </row>
    <row r="6884" spans="13:18" x14ac:dyDescent="0.25">
      <c r="M6884" s="27"/>
      <c r="O6884" s="27"/>
      <c r="R6884" s="27"/>
    </row>
    <row r="6885" spans="13:18" x14ac:dyDescent="0.25">
      <c r="M6885" s="27"/>
      <c r="O6885" s="27"/>
      <c r="R6885" s="27"/>
    </row>
    <row r="6886" spans="13:18" x14ac:dyDescent="0.25">
      <c r="M6886" s="27"/>
      <c r="O6886" s="27"/>
      <c r="R6886" s="27"/>
    </row>
    <row r="6887" spans="13:18" x14ac:dyDescent="0.25">
      <c r="M6887" s="27"/>
      <c r="O6887" s="27"/>
      <c r="R6887" s="27"/>
    </row>
    <row r="6888" spans="13:18" x14ac:dyDescent="0.25">
      <c r="M6888" s="27"/>
      <c r="O6888" s="27"/>
      <c r="R6888" s="27"/>
    </row>
    <row r="6889" spans="13:18" x14ac:dyDescent="0.25">
      <c r="M6889" s="27"/>
      <c r="O6889" s="27"/>
      <c r="R6889" s="27"/>
    </row>
    <row r="6890" spans="13:18" x14ac:dyDescent="0.25">
      <c r="M6890" s="27"/>
      <c r="O6890" s="27"/>
      <c r="R6890" s="27"/>
    </row>
    <row r="6891" spans="13:18" x14ac:dyDescent="0.25">
      <c r="M6891" s="27"/>
      <c r="O6891" s="27"/>
      <c r="R6891" s="27"/>
    </row>
    <row r="6892" spans="13:18" x14ac:dyDescent="0.25">
      <c r="M6892" s="27"/>
      <c r="O6892" s="27"/>
      <c r="R6892" s="27"/>
    </row>
    <row r="6893" spans="13:18" x14ac:dyDescent="0.25">
      <c r="M6893" s="27"/>
      <c r="O6893" s="27"/>
      <c r="R6893" s="27"/>
    </row>
    <row r="6894" spans="13:18" x14ac:dyDescent="0.25">
      <c r="M6894" s="27"/>
      <c r="O6894" s="27"/>
      <c r="R6894" s="27"/>
    </row>
    <row r="6895" spans="13:18" x14ac:dyDescent="0.25">
      <c r="M6895" s="27"/>
      <c r="O6895" s="27"/>
      <c r="R6895" s="27"/>
    </row>
    <row r="6896" spans="13:18" x14ac:dyDescent="0.25">
      <c r="M6896" s="27"/>
      <c r="O6896" s="27"/>
      <c r="R6896" s="27"/>
    </row>
    <row r="6897" spans="13:18" x14ac:dyDescent="0.25">
      <c r="M6897" s="27"/>
      <c r="O6897" s="27"/>
      <c r="R6897" s="27"/>
    </row>
    <row r="6898" spans="13:18" x14ac:dyDescent="0.25">
      <c r="M6898" s="27"/>
      <c r="O6898" s="27"/>
      <c r="R6898" s="27"/>
    </row>
    <row r="6899" spans="13:18" x14ac:dyDescent="0.25">
      <c r="M6899" s="27"/>
      <c r="O6899" s="27"/>
      <c r="R6899" s="27"/>
    </row>
    <row r="6900" spans="13:18" x14ac:dyDescent="0.25">
      <c r="M6900" s="27"/>
      <c r="O6900" s="27"/>
      <c r="R6900" s="27"/>
    </row>
    <row r="6901" spans="13:18" x14ac:dyDescent="0.25">
      <c r="M6901" s="27"/>
      <c r="O6901" s="27"/>
      <c r="R6901" s="27"/>
    </row>
    <row r="6902" spans="13:18" x14ac:dyDescent="0.25">
      <c r="M6902" s="27"/>
      <c r="O6902" s="27"/>
      <c r="R6902" s="27"/>
    </row>
    <row r="6903" spans="13:18" x14ac:dyDescent="0.25">
      <c r="M6903" s="27"/>
      <c r="O6903" s="27"/>
      <c r="R6903" s="27"/>
    </row>
    <row r="6904" spans="13:18" x14ac:dyDescent="0.25">
      <c r="M6904" s="27"/>
      <c r="O6904" s="27"/>
      <c r="R6904" s="27"/>
    </row>
    <row r="6905" spans="13:18" x14ac:dyDescent="0.25">
      <c r="M6905" s="27"/>
      <c r="O6905" s="27"/>
      <c r="R6905" s="27"/>
    </row>
    <row r="6906" spans="13:18" x14ac:dyDescent="0.25">
      <c r="M6906" s="27"/>
      <c r="O6906" s="27"/>
      <c r="R6906" s="27"/>
    </row>
    <row r="6907" spans="13:18" x14ac:dyDescent="0.25">
      <c r="M6907" s="27"/>
      <c r="O6907" s="27"/>
      <c r="R6907" s="27"/>
    </row>
    <row r="6908" spans="13:18" x14ac:dyDescent="0.25">
      <c r="M6908" s="27"/>
      <c r="O6908" s="27"/>
      <c r="R6908" s="27"/>
    </row>
    <row r="6909" spans="13:18" x14ac:dyDescent="0.25">
      <c r="M6909" s="27"/>
      <c r="O6909" s="27"/>
      <c r="R6909" s="27"/>
    </row>
    <row r="6910" spans="13:18" x14ac:dyDescent="0.25">
      <c r="M6910" s="27"/>
      <c r="O6910" s="27"/>
      <c r="R6910" s="27"/>
    </row>
    <row r="6911" spans="13:18" x14ac:dyDescent="0.25">
      <c r="M6911" s="27"/>
      <c r="O6911" s="27"/>
      <c r="R6911" s="27"/>
    </row>
    <row r="6912" spans="13:18" x14ac:dyDescent="0.25">
      <c r="M6912" s="27"/>
      <c r="O6912" s="27"/>
      <c r="R6912" s="27"/>
    </row>
    <row r="6913" spans="13:18" x14ac:dyDescent="0.25">
      <c r="M6913" s="27"/>
      <c r="O6913" s="27"/>
      <c r="R6913" s="27"/>
    </row>
    <row r="6914" spans="13:18" x14ac:dyDescent="0.25">
      <c r="M6914" s="27"/>
      <c r="O6914" s="27"/>
      <c r="R6914" s="27"/>
    </row>
    <row r="6915" spans="13:18" x14ac:dyDescent="0.25">
      <c r="M6915" s="27"/>
      <c r="O6915" s="27"/>
      <c r="R6915" s="27"/>
    </row>
    <row r="6916" spans="13:18" x14ac:dyDescent="0.25">
      <c r="M6916" s="27"/>
      <c r="O6916" s="27"/>
      <c r="R6916" s="27"/>
    </row>
    <row r="6917" spans="13:18" x14ac:dyDescent="0.25">
      <c r="M6917" s="27"/>
      <c r="O6917" s="27"/>
      <c r="R6917" s="27"/>
    </row>
    <row r="6918" spans="13:18" x14ac:dyDescent="0.25">
      <c r="M6918" s="27"/>
      <c r="O6918" s="27"/>
      <c r="R6918" s="27"/>
    </row>
    <row r="6919" spans="13:18" x14ac:dyDescent="0.25">
      <c r="M6919" s="27"/>
      <c r="O6919" s="27"/>
      <c r="R6919" s="27"/>
    </row>
    <row r="6920" spans="13:18" x14ac:dyDescent="0.25">
      <c r="M6920" s="27"/>
      <c r="O6920" s="27"/>
      <c r="R6920" s="27"/>
    </row>
    <row r="6921" spans="13:18" x14ac:dyDescent="0.25">
      <c r="M6921" s="27"/>
      <c r="O6921" s="27"/>
      <c r="R6921" s="27"/>
    </row>
    <row r="6922" spans="13:18" x14ac:dyDescent="0.25">
      <c r="M6922" s="27"/>
      <c r="O6922" s="27"/>
      <c r="R6922" s="27"/>
    </row>
    <row r="6923" spans="13:18" x14ac:dyDescent="0.25">
      <c r="M6923" s="27"/>
      <c r="O6923" s="27"/>
      <c r="R6923" s="27"/>
    </row>
    <row r="6924" spans="13:18" x14ac:dyDescent="0.25">
      <c r="M6924" s="27"/>
      <c r="O6924" s="27"/>
      <c r="R6924" s="27"/>
    </row>
    <row r="6925" spans="13:18" x14ac:dyDescent="0.25">
      <c r="M6925" s="27"/>
      <c r="O6925" s="27"/>
      <c r="R6925" s="27"/>
    </row>
    <row r="6926" spans="13:18" x14ac:dyDescent="0.25">
      <c r="M6926" s="27"/>
      <c r="O6926" s="27"/>
      <c r="R6926" s="27"/>
    </row>
    <row r="6927" spans="13:18" x14ac:dyDescent="0.25">
      <c r="M6927" s="27"/>
      <c r="O6927" s="27"/>
      <c r="R6927" s="27"/>
    </row>
    <row r="6928" spans="13:18" x14ac:dyDescent="0.25">
      <c r="M6928" s="27"/>
      <c r="O6928" s="27"/>
      <c r="R6928" s="27"/>
    </row>
    <row r="6929" spans="13:18" x14ac:dyDescent="0.25">
      <c r="M6929" s="27"/>
      <c r="O6929" s="27"/>
      <c r="R6929" s="27"/>
    </row>
    <row r="6930" spans="13:18" x14ac:dyDescent="0.25">
      <c r="M6930" s="27"/>
      <c r="O6930" s="27"/>
      <c r="R6930" s="27"/>
    </row>
    <row r="6931" spans="13:18" x14ac:dyDescent="0.25">
      <c r="M6931" s="27"/>
      <c r="O6931" s="27"/>
      <c r="R6931" s="27"/>
    </row>
    <row r="6932" spans="13:18" x14ac:dyDescent="0.25">
      <c r="M6932" s="27"/>
      <c r="O6932" s="27"/>
      <c r="R6932" s="27"/>
    </row>
    <row r="6933" spans="13:18" x14ac:dyDescent="0.25">
      <c r="M6933" s="27"/>
      <c r="O6933" s="27"/>
      <c r="R6933" s="27"/>
    </row>
    <row r="6934" spans="13:18" x14ac:dyDescent="0.25">
      <c r="M6934" s="27"/>
      <c r="O6934" s="27"/>
      <c r="R6934" s="27"/>
    </row>
    <row r="6935" spans="13:18" x14ac:dyDescent="0.25">
      <c r="M6935" s="27"/>
      <c r="O6935" s="27"/>
      <c r="R6935" s="27"/>
    </row>
    <row r="6936" spans="13:18" x14ac:dyDescent="0.25">
      <c r="M6936" s="27"/>
      <c r="O6936" s="27"/>
      <c r="R6936" s="27"/>
    </row>
    <row r="6937" spans="13:18" x14ac:dyDescent="0.25">
      <c r="M6937" s="27"/>
      <c r="O6937" s="27"/>
      <c r="R6937" s="27"/>
    </row>
    <row r="6938" spans="13:18" x14ac:dyDescent="0.25">
      <c r="M6938" s="27"/>
      <c r="O6938" s="27"/>
      <c r="R6938" s="27"/>
    </row>
    <row r="6939" spans="13:18" x14ac:dyDescent="0.25">
      <c r="M6939" s="27"/>
      <c r="O6939" s="27"/>
      <c r="R6939" s="27"/>
    </row>
    <row r="6940" spans="13:18" x14ac:dyDescent="0.25">
      <c r="M6940" s="27"/>
      <c r="O6940" s="27"/>
      <c r="R6940" s="27"/>
    </row>
    <row r="6941" spans="13:18" x14ac:dyDescent="0.25">
      <c r="M6941" s="27"/>
      <c r="O6941" s="27"/>
      <c r="R6941" s="27"/>
    </row>
    <row r="6942" spans="13:18" x14ac:dyDescent="0.25">
      <c r="M6942" s="27"/>
      <c r="O6942" s="27"/>
      <c r="R6942" s="27"/>
    </row>
    <row r="6943" spans="13:18" x14ac:dyDescent="0.25">
      <c r="M6943" s="27"/>
      <c r="O6943" s="27"/>
      <c r="R6943" s="27"/>
    </row>
    <row r="6944" spans="13:18" x14ac:dyDescent="0.25">
      <c r="M6944" s="27"/>
      <c r="O6944" s="27"/>
      <c r="R6944" s="27"/>
    </row>
    <row r="6945" spans="13:18" x14ac:dyDescent="0.25">
      <c r="M6945" s="27"/>
      <c r="O6945" s="27"/>
      <c r="R6945" s="27"/>
    </row>
    <row r="6946" spans="13:18" x14ac:dyDescent="0.25">
      <c r="M6946" s="27"/>
      <c r="O6946" s="27"/>
      <c r="R6946" s="27"/>
    </row>
    <row r="6947" spans="13:18" x14ac:dyDescent="0.25">
      <c r="M6947" s="27"/>
      <c r="O6947" s="27"/>
      <c r="R6947" s="27"/>
    </row>
    <row r="6948" spans="13:18" x14ac:dyDescent="0.25">
      <c r="M6948" s="27"/>
      <c r="O6948" s="27"/>
      <c r="R6948" s="27"/>
    </row>
    <row r="6949" spans="13:18" x14ac:dyDescent="0.25">
      <c r="M6949" s="27"/>
      <c r="O6949" s="27"/>
      <c r="R6949" s="27"/>
    </row>
    <row r="6950" spans="13:18" x14ac:dyDescent="0.25">
      <c r="M6950" s="27"/>
      <c r="O6950" s="27"/>
      <c r="R6950" s="27"/>
    </row>
    <row r="6951" spans="13:18" x14ac:dyDescent="0.25">
      <c r="M6951" s="27"/>
      <c r="O6951" s="27"/>
      <c r="R6951" s="27"/>
    </row>
    <row r="6952" spans="13:18" x14ac:dyDescent="0.25">
      <c r="M6952" s="27"/>
      <c r="O6952" s="27"/>
      <c r="R6952" s="27"/>
    </row>
    <row r="6953" spans="13:18" x14ac:dyDescent="0.25">
      <c r="M6953" s="27"/>
      <c r="O6953" s="27"/>
      <c r="R6953" s="27"/>
    </row>
    <row r="6954" spans="13:18" x14ac:dyDescent="0.25">
      <c r="M6954" s="27"/>
      <c r="O6954" s="27"/>
      <c r="R6954" s="27"/>
    </row>
    <row r="6955" spans="13:18" x14ac:dyDescent="0.25">
      <c r="M6955" s="27"/>
      <c r="O6955" s="27"/>
      <c r="R6955" s="27"/>
    </row>
    <row r="6956" spans="13:18" x14ac:dyDescent="0.25">
      <c r="M6956" s="27"/>
      <c r="O6956" s="27"/>
      <c r="R6956" s="27"/>
    </row>
    <row r="6957" spans="13:18" x14ac:dyDescent="0.25">
      <c r="M6957" s="27"/>
      <c r="O6957" s="27"/>
      <c r="R6957" s="27"/>
    </row>
    <row r="6958" spans="13:18" x14ac:dyDescent="0.25">
      <c r="M6958" s="27"/>
      <c r="O6958" s="27"/>
      <c r="R6958" s="27"/>
    </row>
    <row r="6959" spans="13:18" x14ac:dyDescent="0.25">
      <c r="M6959" s="27"/>
      <c r="O6959" s="27"/>
      <c r="R6959" s="27"/>
    </row>
    <row r="6960" spans="13:18" x14ac:dyDescent="0.25">
      <c r="M6960" s="27"/>
      <c r="O6960" s="27"/>
      <c r="R6960" s="27"/>
    </row>
    <row r="6961" spans="13:18" x14ac:dyDescent="0.25">
      <c r="M6961" s="27"/>
      <c r="O6961" s="27"/>
      <c r="R6961" s="27"/>
    </row>
    <row r="6962" spans="13:18" x14ac:dyDescent="0.25">
      <c r="M6962" s="27"/>
      <c r="O6962" s="27"/>
      <c r="R6962" s="27"/>
    </row>
    <row r="6963" spans="13:18" x14ac:dyDescent="0.25">
      <c r="M6963" s="27"/>
      <c r="O6963" s="27"/>
      <c r="R6963" s="27"/>
    </row>
    <row r="6964" spans="13:18" x14ac:dyDescent="0.25">
      <c r="M6964" s="27"/>
      <c r="O6964" s="27"/>
      <c r="R6964" s="27"/>
    </row>
    <row r="6965" spans="13:18" x14ac:dyDescent="0.25">
      <c r="M6965" s="27"/>
      <c r="O6965" s="27"/>
      <c r="R6965" s="27"/>
    </row>
    <row r="6966" spans="13:18" x14ac:dyDescent="0.25">
      <c r="M6966" s="27"/>
      <c r="O6966" s="27"/>
      <c r="R6966" s="27"/>
    </row>
    <row r="6967" spans="13:18" x14ac:dyDescent="0.25">
      <c r="M6967" s="27"/>
      <c r="O6967" s="27"/>
      <c r="R6967" s="27"/>
    </row>
    <row r="6968" spans="13:18" x14ac:dyDescent="0.25">
      <c r="M6968" s="27"/>
      <c r="O6968" s="27"/>
      <c r="R6968" s="27"/>
    </row>
    <row r="6969" spans="13:18" x14ac:dyDescent="0.25">
      <c r="M6969" s="27"/>
      <c r="O6969" s="27"/>
      <c r="R6969" s="27"/>
    </row>
    <row r="6970" spans="13:18" x14ac:dyDescent="0.25">
      <c r="M6970" s="27"/>
      <c r="O6970" s="27"/>
      <c r="R6970" s="27"/>
    </row>
    <row r="6971" spans="13:18" x14ac:dyDescent="0.25">
      <c r="M6971" s="27"/>
      <c r="O6971" s="27"/>
      <c r="R6971" s="27"/>
    </row>
    <row r="6972" spans="13:18" x14ac:dyDescent="0.25">
      <c r="M6972" s="27"/>
      <c r="O6972" s="27"/>
      <c r="R6972" s="27"/>
    </row>
    <row r="6973" spans="13:18" x14ac:dyDescent="0.25">
      <c r="M6973" s="27"/>
      <c r="O6973" s="27"/>
      <c r="R6973" s="27"/>
    </row>
    <row r="6974" spans="13:18" x14ac:dyDescent="0.25">
      <c r="M6974" s="27"/>
      <c r="O6974" s="27"/>
      <c r="R6974" s="27"/>
    </row>
    <row r="6975" spans="13:18" x14ac:dyDescent="0.25">
      <c r="M6975" s="27"/>
      <c r="O6975" s="27"/>
      <c r="R6975" s="27"/>
    </row>
    <row r="6976" spans="13:18" x14ac:dyDescent="0.25">
      <c r="M6976" s="27"/>
      <c r="O6976" s="27"/>
      <c r="R6976" s="27"/>
    </row>
    <row r="6977" spans="13:18" x14ac:dyDescent="0.25">
      <c r="M6977" s="27"/>
      <c r="O6977" s="27"/>
      <c r="R6977" s="27"/>
    </row>
    <row r="6978" spans="13:18" x14ac:dyDescent="0.25">
      <c r="M6978" s="27"/>
      <c r="O6978" s="27"/>
      <c r="R6978" s="27"/>
    </row>
    <row r="6979" spans="13:18" x14ac:dyDescent="0.25">
      <c r="M6979" s="27"/>
      <c r="O6979" s="27"/>
      <c r="R6979" s="27"/>
    </row>
    <row r="6980" spans="13:18" x14ac:dyDescent="0.25">
      <c r="M6980" s="27"/>
      <c r="O6980" s="27"/>
      <c r="R6980" s="27"/>
    </row>
    <row r="6981" spans="13:18" x14ac:dyDescent="0.25">
      <c r="M6981" s="27"/>
      <c r="O6981" s="27"/>
      <c r="R6981" s="27"/>
    </row>
    <row r="6982" spans="13:18" x14ac:dyDescent="0.25">
      <c r="M6982" s="27"/>
      <c r="O6982" s="27"/>
      <c r="R6982" s="27"/>
    </row>
    <row r="6983" spans="13:18" x14ac:dyDescent="0.25">
      <c r="M6983" s="27"/>
      <c r="O6983" s="27"/>
      <c r="R6983" s="27"/>
    </row>
    <row r="6984" spans="13:18" x14ac:dyDescent="0.25">
      <c r="M6984" s="27"/>
      <c r="O6984" s="27"/>
      <c r="R6984" s="27"/>
    </row>
    <row r="6985" spans="13:18" x14ac:dyDescent="0.25">
      <c r="M6985" s="27"/>
      <c r="O6985" s="27"/>
      <c r="R6985" s="27"/>
    </row>
    <row r="6986" spans="13:18" x14ac:dyDescent="0.25">
      <c r="M6986" s="27"/>
      <c r="O6986" s="27"/>
      <c r="R6986" s="27"/>
    </row>
    <row r="6987" spans="13:18" x14ac:dyDescent="0.25">
      <c r="M6987" s="27"/>
      <c r="O6987" s="27"/>
      <c r="R6987" s="27"/>
    </row>
    <row r="6988" spans="13:18" x14ac:dyDescent="0.25">
      <c r="M6988" s="27"/>
      <c r="O6988" s="27"/>
      <c r="R6988" s="27"/>
    </row>
    <row r="6989" spans="13:18" x14ac:dyDescent="0.25">
      <c r="M6989" s="27"/>
      <c r="O6989" s="27"/>
      <c r="R6989" s="27"/>
    </row>
    <row r="6990" spans="13:18" x14ac:dyDescent="0.25">
      <c r="M6990" s="27"/>
      <c r="O6990" s="27"/>
      <c r="R6990" s="27"/>
    </row>
    <row r="6991" spans="13:18" x14ac:dyDescent="0.25">
      <c r="M6991" s="27"/>
      <c r="O6991" s="27"/>
      <c r="R6991" s="27"/>
    </row>
    <row r="6992" spans="13:18" x14ac:dyDescent="0.25">
      <c r="M6992" s="27"/>
      <c r="O6992" s="27"/>
      <c r="R6992" s="27"/>
    </row>
    <row r="6993" spans="13:18" x14ac:dyDescent="0.25">
      <c r="M6993" s="27"/>
      <c r="O6993" s="27"/>
      <c r="R6993" s="27"/>
    </row>
    <row r="6994" spans="13:18" x14ac:dyDescent="0.25">
      <c r="M6994" s="27"/>
      <c r="O6994" s="27"/>
      <c r="R6994" s="27"/>
    </row>
    <row r="6995" spans="13:18" x14ac:dyDescent="0.25">
      <c r="M6995" s="27"/>
      <c r="O6995" s="27"/>
      <c r="R6995" s="27"/>
    </row>
    <row r="6996" spans="13:18" x14ac:dyDescent="0.25">
      <c r="M6996" s="27"/>
      <c r="O6996" s="27"/>
      <c r="R6996" s="27"/>
    </row>
    <row r="6997" spans="13:18" x14ac:dyDescent="0.25">
      <c r="M6997" s="27"/>
      <c r="O6997" s="27"/>
      <c r="R6997" s="27"/>
    </row>
    <row r="6998" spans="13:18" x14ac:dyDescent="0.25">
      <c r="M6998" s="27"/>
      <c r="O6998" s="27"/>
      <c r="R6998" s="27"/>
    </row>
    <row r="6999" spans="13:18" x14ac:dyDescent="0.25">
      <c r="M6999" s="27"/>
      <c r="O6999" s="27"/>
      <c r="R6999" s="27"/>
    </row>
    <row r="7000" spans="13:18" x14ac:dyDescent="0.25">
      <c r="M7000" s="27"/>
      <c r="O7000" s="27"/>
      <c r="R7000" s="27"/>
    </row>
    <row r="7001" spans="13:18" x14ac:dyDescent="0.25">
      <c r="M7001" s="27"/>
      <c r="O7001" s="27"/>
      <c r="R7001" s="27"/>
    </row>
    <row r="7002" spans="13:18" x14ac:dyDescent="0.25">
      <c r="M7002" s="27"/>
      <c r="O7002" s="27"/>
      <c r="R7002" s="27"/>
    </row>
    <row r="7003" spans="13:18" x14ac:dyDescent="0.25">
      <c r="M7003" s="27"/>
      <c r="O7003" s="27"/>
      <c r="R7003" s="27"/>
    </row>
    <row r="7004" spans="13:18" x14ac:dyDescent="0.25">
      <c r="M7004" s="27"/>
      <c r="O7004" s="27"/>
      <c r="R7004" s="27"/>
    </row>
    <row r="7005" spans="13:18" x14ac:dyDescent="0.25">
      <c r="M7005" s="27"/>
      <c r="O7005" s="27"/>
      <c r="R7005" s="27"/>
    </row>
    <row r="7006" spans="13:18" x14ac:dyDescent="0.25">
      <c r="M7006" s="27"/>
      <c r="O7006" s="27"/>
      <c r="R7006" s="27"/>
    </row>
    <row r="7007" spans="13:18" x14ac:dyDescent="0.25">
      <c r="M7007" s="27"/>
      <c r="O7007" s="27"/>
      <c r="R7007" s="27"/>
    </row>
    <row r="7008" spans="13:18" x14ac:dyDescent="0.25">
      <c r="M7008" s="27"/>
      <c r="O7008" s="27"/>
      <c r="R7008" s="27"/>
    </row>
    <row r="7009" spans="13:18" x14ac:dyDescent="0.25">
      <c r="M7009" s="27"/>
      <c r="O7009" s="27"/>
      <c r="R7009" s="27"/>
    </row>
    <row r="7010" spans="13:18" x14ac:dyDescent="0.25">
      <c r="M7010" s="27"/>
      <c r="O7010" s="27"/>
      <c r="R7010" s="27"/>
    </row>
    <row r="7011" spans="13:18" x14ac:dyDescent="0.25">
      <c r="M7011" s="27"/>
      <c r="O7011" s="27"/>
      <c r="R7011" s="27"/>
    </row>
    <row r="7012" spans="13:18" x14ac:dyDescent="0.25">
      <c r="M7012" s="27"/>
      <c r="O7012" s="27"/>
      <c r="R7012" s="27"/>
    </row>
    <row r="7013" spans="13:18" x14ac:dyDescent="0.25">
      <c r="M7013" s="27"/>
      <c r="O7013" s="27"/>
      <c r="R7013" s="27"/>
    </row>
    <row r="7014" spans="13:18" x14ac:dyDescent="0.25">
      <c r="M7014" s="27"/>
      <c r="O7014" s="27"/>
      <c r="R7014" s="27"/>
    </row>
    <row r="7015" spans="13:18" x14ac:dyDescent="0.25">
      <c r="M7015" s="27"/>
      <c r="O7015" s="27"/>
      <c r="R7015" s="27"/>
    </row>
    <row r="7016" spans="13:18" x14ac:dyDescent="0.25">
      <c r="M7016" s="27"/>
      <c r="O7016" s="27"/>
      <c r="R7016" s="27"/>
    </row>
    <row r="7017" spans="13:18" x14ac:dyDescent="0.25">
      <c r="M7017" s="27"/>
      <c r="O7017" s="27"/>
      <c r="R7017" s="27"/>
    </row>
    <row r="7018" spans="13:18" x14ac:dyDescent="0.25">
      <c r="M7018" s="27"/>
      <c r="O7018" s="27"/>
      <c r="R7018" s="27"/>
    </row>
    <row r="7019" spans="13:18" x14ac:dyDescent="0.25">
      <c r="M7019" s="27"/>
      <c r="O7019" s="27"/>
      <c r="R7019" s="27"/>
    </row>
    <row r="7020" spans="13:18" x14ac:dyDescent="0.25">
      <c r="M7020" s="27"/>
      <c r="O7020" s="27"/>
      <c r="R7020" s="27"/>
    </row>
    <row r="7021" spans="13:18" x14ac:dyDescent="0.25">
      <c r="M7021" s="27"/>
      <c r="O7021" s="27"/>
      <c r="R7021" s="27"/>
    </row>
    <row r="7022" spans="13:18" x14ac:dyDescent="0.25">
      <c r="M7022" s="27"/>
      <c r="O7022" s="27"/>
      <c r="R7022" s="27"/>
    </row>
    <row r="7023" spans="13:18" x14ac:dyDescent="0.25">
      <c r="M7023" s="27"/>
      <c r="O7023" s="27"/>
      <c r="R7023" s="27"/>
    </row>
    <row r="7024" spans="13:18" x14ac:dyDescent="0.25">
      <c r="M7024" s="27"/>
      <c r="O7024" s="27"/>
      <c r="R7024" s="27"/>
    </row>
    <row r="7025" spans="13:18" x14ac:dyDescent="0.25">
      <c r="M7025" s="27"/>
      <c r="O7025" s="27"/>
      <c r="R7025" s="27"/>
    </row>
    <row r="7026" spans="13:18" x14ac:dyDescent="0.25">
      <c r="M7026" s="27"/>
      <c r="O7026" s="27"/>
      <c r="R7026" s="27"/>
    </row>
    <row r="7027" spans="13:18" x14ac:dyDescent="0.25">
      <c r="M7027" s="27"/>
      <c r="O7027" s="27"/>
      <c r="R7027" s="27"/>
    </row>
    <row r="7028" spans="13:18" x14ac:dyDescent="0.25">
      <c r="M7028" s="27"/>
      <c r="O7028" s="27"/>
      <c r="R7028" s="27"/>
    </row>
    <row r="7029" spans="13:18" x14ac:dyDescent="0.25">
      <c r="M7029" s="27"/>
      <c r="O7029" s="27"/>
      <c r="R7029" s="27"/>
    </row>
    <row r="7030" spans="13:18" x14ac:dyDescent="0.25">
      <c r="M7030" s="27"/>
      <c r="O7030" s="27"/>
      <c r="R7030" s="27"/>
    </row>
    <row r="7031" spans="13:18" x14ac:dyDescent="0.25">
      <c r="M7031" s="27"/>
      <c r="O7031" s="27"/>
      <c r="R7031" s="27"/>
    </row>
    <row r="7032" spans="13:18" x14ac:dyDescent="0.25">
      <c r="M7032" s="27"/>
      <c r="O7032" s="27"/>
      <c r="R7032" s="27"/>
    </row>
    <row r="7033" spans="13:18" x14ac:dyDescent="0.25">
      <c r="M7033" s="27"/>
      <c r="O7033" s="27"/>
      <c r="R7033" s="27"/>
    </row>
    <row r="7034" spans="13:18" x14ac:dyDescent="0.25">
      <c r="M7034" s="27"/>
      <c r="O7034" s="27"/>
      <c r="R7034" s="27"/>
    </row>
    <row r="7035" spans="13:18" x14ac:dyDescent="0.25">
      <c r="M7035" s="27"/>
      <c r="O7035" s="27"/>
      <c r="R7035" s="27"/>
    </row>
    <row r="7036" spans="13:18" x14ac:dyDescent="0.25">
      <c r="M7036" s="27"/>
      <c r="O7036" s="27"/>
      <c r="R7036" s="27"/>
    </row>
    <row r="7037" spans="13:18" x14ac:dyDescent="0.25">
      <c r="M7037" s="27"/>
      <c r="O7037" s="27"/>
      <c r="R7037" s="27"/>
    </row>
    <row r="7038" spans="13:18" x14ac:dyDescent="0.25">
      <c r="M7038" s="27"/>
      <c r="O7038" s="27"/>
      <c r="R7038" s="27"/>
    </row>
    <row r="7039" spans="13:18" x14ac:dyDescent="0.25">
      <c r="M7039" s="27"/>
      <c r="O7039" s="27"/>
      <c r="R7039" s="27"/>
    </row>
    <row r="7040" spans="13:18" x14ac:dyDescent="0.25">
      <c r="M7040" s="27"/>
      <c r="O7040" s="27"/>
      <c r="R7040" s="27"/>
    </row>
    <row r="7041" spans="13:18" x14ac:dyDescent="0.25">
      <c r="M7041" s="27"/>
      <c r="O7041" s="27"/>
      <c r="R7041" s="27"/>
    </row>
    <row r="7042" spans="13:18" x14ac:dyDescent="0.25">
      <c r="M7042" s="27"/>
      <c r="O7042" s="27"/>
      <c r="R7042" s="27"/>
    </row>
    <row r="7043" spans="13:18" x14ac:dyDescent="0.25">
      <c r="M7043" s="27"/>
      <c r="O7043" s="27"/>
      <c r="R7043" s="27"/>
    </row>
    <row r="7044" spans="13:18" x14ac:dyDescent="0.25">
      <c r="M7044" s="27"/>
      <c r="O7044" s="27"/>
      <c r="R7044" s="27"/>
    </row>
    <row r="7045" spans="13:18" x14ac:dyDescent="0.25">
      <c r="M7045" s="27"/>
      <c r="O7045" s="27"/>
      <c r="R7045" s="27"/>
    </row>
    <row r="7046" spans="13:18" x14ac:dyDescent="0.25">
      <c r="M7046" s="27"/>
      <c r="O7046" s="27"/>
      <c r="R7046" s="27"/>
    </row>
    <row r="7047" spans="13:18" x14ac:dyDescent="0.25">
      <c r="M7047" s="27"/>
      <c r="O7047" s="27"/>
      <c r="R7047" s="27"/>
    </row>
    <row r="7048" spans="13:18" x14ac:dyDescent="0.25">
      <c r="M7048" s="27"/>
      <c r="O7048" s="27"/>
      <c r="R7048" s="27"/>
    </row>
    <row r="7049" spans="13:18" x14ac:dyDescent="0.25">
      <c r="M7049" s="27"/>
      <c r="O7049" s="27"/>
      <c r="R7049" s="27"/>
    </row>
    <row r="7050" spans="13:18" x14ac:dyDescent="0.25">
      <c r="M7050" s="27"/>
      <c r="O7050" s="27"/>
      <c r="R7050" s="27"/>
    </row>
    <row r="7051" spans="13:18" x14ac:dyDescent="0.25">
      <c r="M7051" s="27"/>
      <c r="O7051" s="27"/>
      <c r="R7051" s="27"/>
    </row>
    <row r="7052" spans="13:18" x14ac:dyDescent="0.25">
      <c r="M7052" s="27"/>
      <c r="O7052" s="27"/>
      <c r="R7052" s="27"/>
    </row>
    <row r="7053" spans="13:18" x14ac:dyDescent="0.25">
      <c r="M7053" s="27"/>
      <c r="O7053" s="27"/>
      <c r="R7053" s="27"/>
    </row>
    <row r="7054" spans="13:18" x14ac:dyDescent="0.25">
      <c r="M7054" s="27"/>
      <c r="O7054" s="27"/>
      <c r="R7054" s="27"/>
    </row>
    <row r="7055" spans="13:18" x14ac:dyDescent="0.25">
      <c r="M7055" s="27"/>
      <c r="O7055" s="27"/>
      <c r="R7055" s="27"/>
    </row>
    <row r="7056" spans="13:18" x14ac:dyDescent="0.25">
      <c r="M7056" s="27"/>
      <c r="O7056" s="27"/>
      <c r="R7056" s="27"/>
    </row>
    <row r="7057" spans="13:18" x14ac:dyDescent="0.25">
      <c r="M7057" s="27"/>
      <c r="O7057" s="27"/>
      <c r="R7057" s="27"/>
    </row>
    <row r="7058" spans="13:18" x14ac:dyDescent="0.25">
      <c r="M7058" s="27"/>
      <c r="O7058" s="27"/>
      <c r="R7058" s="27"/>
    </row>
    <row r="7059" spans="13:18" x14ac:dyDescent="0.25">
      <c r="M7059" s="27"/>
      <c r="O7059" s="27"/>
      <c r="R7059" s="27"/>
    </row>
    <row r="7060" spans="13:18" x14ac:dyDescent="0.25">
      <c r="M7060" s="27"/>
      <c r="O7060" s="27"/>
      <c r="R7060" s="27"/>
    </row>
    <row r="7061" spans="13:18" x14ac:dyDescent="0.25">
      <c r="M7061" s="27"/>
      <c r="O7061" s="27"/>
      <c r="R7061" s="27"/>
    </row>
    <row r="7062" spans="13:18" x14ac:dyDescent="0.25">
      <c r="M7062" s="27"/>
      <c r="O7062" s="27"/>
      <c r="R7062" s="27"/>
    </row>
    <row r="7063" spans="13:18" x14ac:dyDescent="0.25">
      <c r="M7063" s="27"/>
      <c r="O7063" s="27"/>
      <c r="R7063" s="27"/>
    </row>
    <row r="7064" spans="13:18" x14ac:dyDescent="0.25">
      <c r="M7064" s="27"/>
      <c r="O7064" s="27"/>
      <c r="R7064" s="27"/>
    </row>
    <row r="7065" spans="13:18" x14ac:dyDescent="0.25">
      <c r="M7065" s="27"/>
      <c r="O7065" s="27"/>
      <c r="R7065" s="27"/>
    </row>
    <row r="7066" spans="13:18" x14ac:dyDescent="0.25">
      <c r="M7066" s="27"/>
      <c r="O7066" s="27"/>
      <c r="R7066" s="27"/>
    </row>
    <row r="7067" spans="13:18" x14ac:dyDescent="0.25">
      <c r="M7067" s="27"/>
      <c r="O7067" s="27"/>
      <c r="R7067" s="27"/>
    </row>
    <row r="7068" spans="13:18" x14ac:dyDescent="0.25">
      <c r="M7068" s="27"/>
      <c r="O7068" s="27"/>
      <c r="R7068" s="27"/>
    </row>
    <row r="7069" spans="13:18" x14ac:dyDescent="0.25">
      <c r="M7069" s="27"/>
      <c r="O7069" s="27"/>
      <c r="R7069" s="27"/>
    </row>
    <row r="7070" spans="13:18" x14ac:dyDescent="0.25">
      <c r="M7070" s="27"/>
      <c r="O7070" s="27"/>
      <c r="R7070" s="27"/>
    </row>
    <row r="7071" spans="13:18" x14ac:dyDescent="0.25">
      <c r="M7071" s="27"/>
      <c r="O7071" s="27"/>
      <c r="R7071" s="27"/>
    </row>
    <row r="7072" spans="13:18" x14ac:dyDescent="0.25">
      <c r="M7072" s="27"/>
      <c r="O7072" s="27"/>
      <c r="R7072" s="27"/>
    </row>
    <row r="7073" spans="13:18" x14ac:dyDescent="0.25">
      <c r="M7073" s="27"/>
      <c r="O7073" s="27"/>
      <c r="R7073" s="27"/>
    </row>
    <row r="7074" spans="13:18" x14ac:dyDescent="0.25">
      <c r="M7074" s="27"/>
      <c r="O7074" s="27"/>
      <c r="R7074" s="27"/>
    </row>
    <row r="7075" spans="13:18" x14ac:dyDescent="0.25">
      <c r="M7075" s="27"/>
      <c r="O7075" s="27"/>
      <c r="R7075" s="27"/>
    </row>
    <row r="7076" spans="13:18" x14ac:dyDescent="0.25">
      <c r="M7076" s="27"/>
      <c r="O7076" s="27"/>
      <c r="R7076" s="27"/>
    </row>
    <row r="7077" spans="13:18" x14ac:dyDescent="0.25">
      <c r="M7077" s="27"/>
      <c r="O7077" s="27"/>
      <c r="R7077" s="27"/>
    </row>
    <row r="7078" spans="13:18" x14ac:dyDescent="0.25">
      <c r="M7078" s="27"/>
      <c r="O7078" s="27"/>
      <c r="R7078" s="27"/>
    </row>
    <row r="7079" spans="13:18" x14ac:dyDescent="0.25">
      <c r="M7079" s="27"/>
      <c r="O7079" s="27"/>
      <c r="R7079" s="27"/>
    </row>
    <row r="7080" spans="13:18" x14ac:dyDescent="0.25">
      <c r="M7080" s="27"/>
      <c r="O7080" s="27"/>
      <c r="R7080" s="27"/>
    </row>
    <row r="7081" spans="13:18" x14ac:dyDescent="0.25">
      <c r="M7081" s="27"/>
      <c r="O7081" s="27"/>
      <c r="R7081" s="27"/>
    </row>
    <row r="7082" spans="13:18" x14ac:dyDescent="0.25">
      <c r="M7082" s="27"/>
      <c r="O7082" s="27"/>
      <c r="R7082" s="27"/>
    </row>
    <row r="7083" spans="13:18" x14ac:dyDescent="0.25">
      <c r="M7083" s="27"/>
      <c r="O7083" s="27"/>
      <c r="R7083" s="27"/>
    </row>
    <row r="7084" spans="13:18" x14ac:dyDescent="0.25">
      <c r="M7084" s="27"/>
      <c r="O7084" s="27"/>
      <c r="R7084" s="27"/>
    </row>
    <row r="7085" spans="13:18" x14ac:dyDescent="0.25">
      <c r="M7085" s="27"/>
      <c r="O7085" s="27"/>
      <c r="R7085" s="27"/>
    </row>
    <row r="7086" spans="13:18" x14ac:dyDescent="0.25">
      <c r="M7086" s="27"/>
      <c r="O7086" s="27"/>
      <c r="R7086" s="27"/>
    </row>
    <row r="7087" spans="13:18" x14ac:dyDescent="0.25">
      <c r="M7087" s="27"/>
      <c r="O7087" s="27"/>
      <c r="R7087" s="27"/>
    </row>
    <row r="7088" spans="13:18" x14ac:dyDescent="0.25">
      <c r="M7088" s="27"/>
      <c r="O7088" s="27"/>
      <c r="R7088" s="27"/>
    </row>
    <row r="7089" spans="13:18" x14ac:dyDescent="0.25">
      <c r="M7089" s="27"/>
      <c r="O7089" s="27"/>
      <c r="R7089" s="27"/>
    </row>
    <row r="7090" spans="13:18" x14ac:dyDescent="0.25">
      <c r="M7090" s="27"/>
      <c r="O7090" s="27"/>
      <c r="R7090" s="27"/>
    </row>
    <row r="7091" spans="13:18" x14ac:dyDescent="0.25">
      <c r="M7091" s="27"/>
      <c r="O7091" s="27"/>
      <c r="R7091" s="27"/>
    </row>
    <row r="7092" spans="13:18" x14ac:dyDescent="0.25">
      <c r="M7092" s="27"/>
      <c r="O7092" s="27"/>
      <c r="R7092" s="27"/>
    </row>
    <row r="7093" spans="13:18" x14ac:dyDescent="0.25">
      <c r="M7093" s="27"/>
      <c r="O7093" s="27"/>
      <c r="R7093" s="27"/>
    </row>
    <row r="7094" spans="13:18" x14ac:dyDescent="0.25">
      <c r="M7094" s="27"/>
      <c r="O7094" s="27"/>
      <c r="R7094" s="27"/>
    </row>
    <row r="7095" spans="13:18" x14ac:dyDescent="0.25">
      <c r="M7095" s="27"/>
      <c r="O7095" s="27"/>
      <c r="R7095" s="27"/>
    </row>
    <row r="7096" spans="13:18" x14ac:dyDescent="0.25">
      <c r="M7096" s="27"/>
      <c r="O7096" s="27"/>
      <c r="R7096" s="27"/>
    </row>
    <row r="7097" spans="13:18" x14ac:dyDescent="0.25">
      <c r="M7097" s="27"/>
      <c r="O7097" s="27"/>
      <c r="R7097" s="27"/>
    </row>
    <row r="7098" spans="13:18" x14ac:dyDescent="0.25">
      <c r="M7098" s="27"/>
      <c r="O7098" s="27"/>
      <c r="R7098" s="27"/>
    </row>
    <row r="7099" spans="13:18" x14ac:dyDescent="0.25">
      <c r="M7099" s="27"/>
      <c r="O7099" s="27"/>
      <c r="R7099" s="27"/>
    </row>
    <row r="7100" spans="13:18" x14ac:dyDescent="0.25">
      <c r="M7100" s="27"/>
      <c r="O7100" s="27"/>
      <c r="R7100" s="27"/>
    </row>
    <row r="7101" spans="13:18" x14ac:dyDescent="0.25">
      <c r="M7101" s="27"/>
      <c r="O7101" s="27"/>
      <c r="R7101" s="27"/>
    </row>
    <row r="7102" spans="13:18" x14ac:dyDescent="0.25">
      <c r="M7102" s="27"/>
      <c r="O7102" s="27"/>
      <c r="R7102" s="27"/>
    </row>
    <row r="7103" spans="13:18" x14ac:dyDescent="0.25">
      <c r="M7103" s="27"/>
      <c r="O7103" s="27"/>
      <c r="R7103" s="27"/>
    </row>
    <row r="7104" spans="13:18" x14ac:dyDescent="0.25">
      <c r="M7104" s="27"/>
      <c r="O7104" s="27"/>
      <c r="R7104" s="27"/>
    </row>
    <row r="7105" spans="13:18" x14ac:dyDescent="0.25">
      <c r="M7105" s="27"/>
      <c r="O7105" s="27"/>
      <c r="R7105" s="27"/>
    </row>
    <row r="7106" spans="13:18" x14ac:dyDescent="0.25">
      <c r="M7106" s="27"/>
      <c r="O7106" s="27"/>
      <c r="R7106" s="27"/>
    </row>
    <row r="7107" spans="13:18" x14ac:dyDescent="0.25">
      <c r="M7107" s="27"/>
      <c r="O7107" s="27"/>
      <c r="R7107" s="27"/>
    </row>
    <row r="7108" spans="13:18" x14ac:dyDescent="0.25">
      <c r="M7108" s="27"/>
      <c r="O7108" s="27"/>
      <c r="R7108" s="27"/>
    </row>
    <row r="7109" spans="13:18" x14ac:dyDescent="0.25">
      <c r="M7109" s="27"/>
      <c r="O7109" s="27"/>
      <c r="R7109" s="27"/>
    </row>
    <row r="7110" spans="13:18" x14ac:dyDescent="0.25">
      <c r="M7110" s="27"/>
      <c r="O7110" s="27"/>
      <c r="R7110" s="27"/>
    </row>
    <row r="7111" spans="13:18" x14ac:dyDescent="0.25">
      <c r="M7111" s="27"/>
      <c r="O7111" s="27"/>
      <c r="R7111" s="27"/>
    </row>
    <row r="7112" spans="13:18" x14ac:dyDescent="0.25">
      <c r="M7112" s="27"/>
      <c r="O7112" s="27"/>
      <c r="R7112" s="27"/>
    </row>
    <row r="7113" spans="13:18" x14ac:dyDescent="0.25">
      <c r="M7113" s="27"/>
      <c r="O7113" s="27"/>
      <c r="R7113" s="27"/>
    </row>
    <row r="7114" spans="13:18" x14ac:dyDescent="0.25">
      <c r="M7114" s="27"/>
      <c r="O7114" s="27"/>
      <c r="R7114" s="27"/>
    </row>
    <row r="7115" spans="13:18" x14ac:dyDescent="0.25">
      <c r="M7115" s="27"/>
      <c r="O7115" s="27"/>
      <c r="R7115" s="27"/>
    </row>
    <row r="7116" spans="13:18" x14ac:dyDescent="0.25">
      <c r="M7116" s="27"/>
      <c r="O7116" s="27"/>
      <c r="R7116" s="27"/>
    </row>
    <row r="7117" spans="13:18" x14ac:dyDescent="0.25">
      <c r="M7117" s="27"/>
      <c r="O7117" s="27"/>
      <c r="R7117" s="27"/>
    </row>
    <row r="7118" spans="13:18" x14ac:dyDescent="0.25">
      <c r="M7118" s="27"/>
      <c r="O7118" s="27"/>
      <c r="R7118" s="27"/>
    </row>
    <row r="7119" spans="13:18" x14ac:dyDescent="0.25">
      <c r="M7119" s="27"/>
      <c r="O7119" s="27"/>
      <c r="R7119" s="27"/>
    </row>
    <row r="7120" spans="13:18" x14ac:dyDescent="0.25">
      <c r="M7120" s="27"/>
      <c r="O7120" s="27"/>
      <c r="R7120" s="27"/>
    </row>
    <row r="7121" spans="13:18" x14ac:dyDescent="0.25">
      <c r="M7121" s="27"/>
      <c r="O7121" s="27"/>
      <c r="R7121" s="27"/>
    </row>
    <row r="7122" spans="13:18" x14ac:dyDescent="0.25">
      <c r="M7122" s="27"/>
      <c r="O7122" s="27"/>
      <c r="R7122" s="27"/>
    </row>
    <row r="7123" spans="13:18" x14ac:dyDescent="0.25">
      <c r="M7123" s="27"/>
      <c r="O7123" s="27"/>
      <c r="R7123" s="27"/>
    </row>
    <row r="7124" spans="13:18" x14ac:dyDescent="0.25">
      <c r="M7124" s="27"/>
      <c r="O7124" s="27"/>
      <c r="R7124" s="27"/>
    </row>
    <row r="7125" spans="13:18" x14ac:dyDescent="0.25">
      <c r="M7125" s="27"/>
      <c r="O7125" s="27"/>
      <c r="R7125" s="27"/>
    </row>
    <row r="7126" spans="13:18" x14ac:dyDescent="0.25">
      <c r="M7126" s="27"/>
      <c r="O7126" s="27"/>
      <c r="R7126" s="27"/>
    </row>
    <row r="7127" spans="13:18" x14ac:dyDescent="0.25">
      <c r="M7127" s="27"/>
      <c r="O7127" s="27"/>
      <c r="R7127" s="27"/>
    </row>
    <row r="7128" spans="13:18" x14ac:dyDescent="0.25">
      <c r="M7128" s="27"/>
      <c r="O7128" s="27"/>
      <c r="R7128" s="27"/>
    </row>
    <row r="7129" spans="13:18" x14ac:dyDescent="0.25">
      <c r="M7129" s="27"/>
      <c r="O7129" s="27"/>
      <c r="R7129" s="27"/>
    </row>
    <row r="7130" spans="13:18" x14ac:dyDescent="0.25">
      <c r="M7130" s="27"/>
      <c r="O7130" s="27"/>
      <c r="R7130" s="27"/>
    </row>
    <row r="7131" spans="13:18" x14ac:dyDescent="0.25">
      <c r="M7131" s="27"/>
      <c r="O7131" s="27"/>
      <c r="R7131" s="27"/>
    </row>
    <row r="7132" spans="13:18" x14ac:dyDescent="0.25">
      <c r="M7132" s="27"/>
      <c r="O7132" s="27"/>
      <c r="R7132" s="27"/>
    </row>
    <row r="7133" spans="13:18" x14ac:dyDescent="0.25">
      <c r="M7133" s="27"/>
      <c r="O7133" s="27"/>
      <c r="R7133" s="27"/>
    </row>
    <row r="7134" spans="13:18" x14ac:dyDescent="0.25">
      <c r="M7134" s="27"/>
      <c r="O7134" s="27"/>
      <c r="R7134" s="27"/>
    </row>
    <row r="7135" spans="13:18" x14ac:dyDescent="0.25">
      <c r="M7135" s="27"/>
      <c r="O7135" s="27"/>
      <c r="R7135" s="27"/>
    </row>
    <row r="7136" spans="13:18" x14ac:dyDescent="0.25">
      <c r="M7136" s="27"/>
      <c r="O7136" s="27"/>
      <c r="R7136" s="27"/>
    </row>
    <row r="7137" spans="13:18" x14ac:dyDescent="0.25">
      <c r="M7137" s="27"/>
      <c r="O7137" s="27"/>
      <c r="R7137" s="27"/>
    </row>
    <row r="7138" spans="13:18" x14ac:dyDescent="0.25">
      <c r="M7138" s="27"/>
      <c r="O7138" s="27"/>
      <c r="R7138" s="27"/>
    </row>
    <row r="7139" spans="13:18" x14ac:dyDescent="0.25">
      <c r="M7139" s="27"/>
      <c r="O7139" s="27"/>
      <c r="R7139" s="27"/>
    </row>
    <row r="7140" spans="13:18" x14ac:dyDescent="0.25">
      <c r="M7140" s="27"/>
      <c r="O7140" s="27"/>
      <c r="R7140" s="27"/>
    </row>
    <row r="7141" spans="13:18" x14ac:dyDescent="0.25">
      <c r="M7141" s="27"/>
      <c r="O7141" s="27"/>
      <c r="R7141" s="27"/>
    </row>
    <row r="7142" spans="13:18" x14ac:dyDescent="0.25">
      <c r="M7142" s="27"/>
      <c r="O7142" s="27"/>
      <c r="R7142" s="27"/>
    </row>
    <row r="7143" spans="13:18" x14ac:dyDescent="0.25">
      <c r="M7143" s="27"/>
      <c r="O7143" s="27"/>
      <c r="R7143" s="27"/>
    </row>
    <row r="7144" spans="13:18" x14ac:dyDescent="0.25">
      <c r="M7144" s="27"/>
      <c r="O7144" s="27"/>
      <c r="R7144" s="27"/>
    </row>
    <row r="7145" spans="13:18" x14ac:dyDescent="0.25">
      <c r="M7145" s="27"/>
      <c r="O7145" s="27"/>
      <c r="R7145" s="27"/>
    </row>
    <row r="7146" spans="13:18" x14ac:dyDescent="0.25">
      <c r="M7146" s="27"/>
      <c r="O7146" s="27"/>
      <c r="R7146" s="27"/>
    </row>
    <row r="7147" spans="13:18" x14ac:dyDescent="0.25">
      <c r="M7147" s="27"/>
      <c r="O7147" s="27"/>
      <c r="R7147" s="27"/>
    </row>
    <row r="7148" spans="13:18" x14ac:dyDescent="0.25">
      <c r="M7148" s="27"/>
      <c r="O7148" s="27"/>
      <c r="R7148" s="27"/>
    </row>
    <row r="7149" spans="13:18" x14ac:dyDescent="0.25">
      <c r="M7149" s="27"/>
      <c r="O7149" s="27"/>
      <c r="R7149" s="27"/>
    </row>
    <row r="7150" spans="13:18" x14ac:dyDescent="0.25">
      <c r="M7150" s="27"/>
      <c r="O7150" s="27"/>
      <c r="R7150" s="27"/>
    </row>
    <row r="7151" spans="13:18" x14ac:dyDescent="0.25">
      <c r="M7151" s="27"/>
      <c r="O7151" s="27"/>
      <c r="R7151" s="27"/>
    </row>
    <row r="7152" spans="13:18" x14ac:dyDescent="0.25">
      <c r="M7152" s="27"/>
      <c r="O7152" s="27"/>
      <c r="R7152" s="27"/>
    </row>
    <row r="7153" spans="13:18" x14ac:dyDescent="0.25">
      <c r="M7153" s="27"/>
      <c r="O7153" s="27"/>
      <c r="R7153" s="27"/>
    </row>
    <row r="7154" spans="13:18" x14ac:dyDescent="0.25">
      <c r="M7154" s="27"/>
      <c r="O7154" s="27"/>
      <c r="R7154" s="27"/>
    </row>
    <row r="7155" spans="13:18" x14ac:dyDescent="0.25">
      <c r="M7155" s="27"/>
      <c r="O7155" s="27"/>
      <c r="R7155" s="27"/>
    </row>
    <row r="7156" spans="13:18" x14ac:dyDescent="0.25">
      <c r="M7156" s="27"/>
      <c r="O7156" s="27"/>
      <c r="R7156" s="27"/>
    </row>
    <row r="7157" spans="13:18" x14ac:dyDescent="0.25">
      <c r="M7157" s="27"/>
      <c r="O7157" s="27"/>
      <c r="R7157" s="27"/>
    </row>
    <row r="7158" spans="13:18" x14ac:dyDescent="0.25">
      <c r="M7158" s="27"/>
      <c r="O7158" s="27"/>
      <c r="R7158" s="27"/>
    </row>
    <row r="7159" spans="13:18" x14ac:dyDescent="0.25">
      <c r="M7159" s="27"/>
      <c r="O7159" s="27"/>
      <c r="R7159" s="27"/>
    </row>
    <row r="7160" spans="13:18" x14ac:dyDescent="0.25">
      <c r="M7160" s="27"/>
      <c r="O7160" s="27"/>
      <c r="R7160" s="27"/>
    </row>
    <row r="7161" spans="13:18" x14ac:dyDescent="0.25">
      <c r="M7161" s="27"/>
      <c r="O7161" s="27"/>
      <c r="R7161" s="27"/>
    </row>
    <row r="7162" spans="13:18" x14ac:dyDescent="0.25">
      <c r="M7162" s="27"/>
      <c r="O7162" s="27"/>
      <c r="R7162" s="27"/>
    </row>
    <row r="7163" spans="13:18" x14ac:dyDescent="0.25">
      <c r="M7163" s="27"/>
      <c r="O7163" s="27"/>
      <c r="R7163" s="27"/>
    </row>
    <row r="7164" spans="13:18" x14ac:dyDescent="0.25">
      <c r="M7164" s="27"/>
      <c r="O7164" s="27"/>
      <c r="R7164" s="27"/>
    </row>
    <row r="7165" spans="13:18" x14ac:dyDescent="0.25">
      <c r="M7165" s="27"/>
      <c r="O7165" s="27"/>
      <c r="R7165" s="27"/>
    </row>
    <row r="7166" spans="13:18" x14ac:dyDescent="0.25">
      <c r="M7166" s="27"/>
      <c r="O7166" s="27"/>
      <c r="R7166" s="27"/>
    </row>
    <row r="7167" spans="13:18" x14ac:dyDescent="0.25">
      <c r="M7167" s="27"/>
      <c r="O7167" s="27"/>
      <c r="R7167" s="27"/>
    </row>
    <row r="7168" spans="13:18" x14ac:dyDescent="0.25">
      <c r="M7168" s="27"/>
      <c r="O7168" s="27"/>
      <c r="R7168" s="27"/>
    </row>
    <row r="7169" spans="13:18" x14ac:dyDescent="0.25">
      <c r="M7169" s="27"/>
      <c r="O7169" s="27"/>
      <c r="R7169" s="27"/>
    </row>
    <row r="7170" spans="13:18" x14ac:dyDescent="0.25">
      <c r="M7170" s="27"/>
      <c r="O7170" s="27"/>
      <c r="R7170" s="27"/>
    </row>
    <row r="7171" spans="13:18" x14ac:dyDescent="0.25">
      <c r="M7171" s="27"/>
      <c r="O7171" s="27"/>
      <c r="R7171" s="27"/>
    </row>
    <row r="7172" spans="13:18" x14ac:dyDescent="0.25">
      <c r="M7172" s="27"/>
      <c r="O7172" s="27"/>
      <c r="R7172" s="27"/>
    </row>
    <row r="7173" spans="13:18" x14ac:dyDescent="0.25">
      <c r="M7173" s="27"/>
      <c r="O7173" s="27"/>
      <c r="R7173" s="27"/>
    </row>
    <row r="7174" spans="13:18" x14ac:dyDescent="0.25">
      <c r="M7174" s="27"/>
      <c r="O7174" s="27"/>
      <c r="R7174" s="27"/>
    </row>
    <row r="7175" spans="13:18" x14ac:dyDescent="0.25">
      <c r="M7175" s="27"/>
      <c r="O7175" s="27"/>
      <c r="R7175" s="27"/>
    </row>
    <row r="7176" spans="13:18" x14ac:dyDescent="0.25">
      <c r="M7176" s="27"/>
      <c r="O7176" s="27"/>
      <c r="R7176" s="27"/>
    </row>
    <row r="7177" spans="13:18" x14ac:dyDescent="0.25">
      <c r="M7177" s="27"/>
      <c r="O7177" s="27"/>
      <c r="R7177" s="27"/>
    </row>
    <row r="7178" spans="13:18" x14ac:dyDescent="0.25">
      <c r="M7178" s="27"/>
      <c r="O7178" s="27"/>
      <c r="R7178" s="27"/>
    </row>
    <row r="7179" spans="13:18" x14ac:dyDescent="0.25">
      <c r="M7179" s="27"/>
      <c r="O7179" s="27"/>
      <c r="R7179" s="27"/>
    </row>
    <row r="7180" spans="13:18" x14ac:dyDescent="0.25">
      <c r="M7180" s="27"/>
      <c r="O7180" s="27"/>
      <c r="R7180" s="27"/>
    </row>
    <row r="7181" spans="13:18" x14ac:dyDescent="0.25">
      <c r="M7181" s="27"/>
      <c r="O7181" s="27"/>
      <c r="R7181" s="27"/>
    </row>
    <row r="7182" spans="13:18" x14ac:dyDescent="0.25">
      <c r="M7182" s="27"/>
      <c r="O7182" s="27"/>
      <c r="R7182" s="27"/>
    </row>
    <row r="7183" spans="13:18" x14ac:dyDescent="0.25">
      <c r="M7183" s="27"/>
      <c r="O7183" s="27"/>
      <c r="R7183" s="27"/>
    </row>
    <row r="7184" spans="13:18" x14ac:dyDescent="0.25">
      <c r="M7184" s="27"/>
      <c r="O7184" s="27"/>
      <c r="R7184" s="27"/>
    </row>
    <row r="7185" spans="13:18" x14ac:dyDescent="0.25">
      <c r="M7185" s="27"/>
      <c r="O7185" s="27"/>
      <c r="R7185" s="27"/>
    </row>
    <row r="7186" spans="13:18" x14ac:dyDescent="0.25">
      <c r="M7186" s="27"/>
      <c r="O7186" s="27"/>
      <c r="R7186" s="27"/>
    </row>
    <row r="7187" spans="13:18" x14ac:dyDescent="0.25">
      <c r="M7187" s="27"/>
      <c r="O7187" s="27"/>
      <c r="R7187" s="27"/>
    </row>
    <row r="7188" spans="13:18" x14ac:dyDescent="0.25">
      <c r="M7188" s="27"/>
      <c r="O7188" s="27"/>
      <c r="R7188" s="27"/>
    </row>
    <row r="7189" spans="13:18" x14ac:dyDescent="0.25">
      <c r="M7189" s="27"/>
      <c r="O7189" s="27"/>
      <c r="R7189" s="27"/>
    </row>
    <row r="7190" spans="13:18" x14ac:dyDescent="0.25">
      <c r="M7190" s="27"/>
      <c r="O7190" s="27"/>
      <c r="R7190" s="27"/>
    </row>
    <row r="7191" spans="13:18" x14ac:dyDescent="0.25">
      <c r="M7191" s="27"/>
      <c r="O7191" s="27"/>
      <c r="R7191" s="27"/>
    </row>
    <row r="7192" spans="13:18" x14ac:dyDescent="0.25">
      <c r="M7192" s="27"/>
      <c r="O7192" s="27"/>
      <c r="R7192" s="27"/>
    </row>
    <row r="7193" spans="13:18" x14ac:dyDescent="0.25">
      <c r="M7193" s="27"/>
      <c r="O7193" s="27"/>
      <c r="R7193" s="27"/>
    </row>
    <row r="7194" spans="13:18" x14ac:dyDescent="0.25">
      <c r="M7194" s="27"/>
      <c r="O7194" s="27"/>
      <c r="R7194" s="27"/>
    </row>
    <row r="7195" spans="13:18" x14ac:dyDescent="0.25">
      <c r="M7195" s="27"/>
      <c r="O7195" s="27"/>
      <c r="R7195" s="27"/>
    </row>
    <row r="7196" spans="13:18" x14ac:dyDescent="0.25">
      <c r="M7196" s="27"/>
      <c r="O7196" s="27"/>
      <c r="R7196" s="27"/>
    </row>
    <row r="7197" spans="13:18" x14ac:dyDescent="0.25">
      <c r="M7197" s="27"/>
      <c r="O7197" s="27"/>
      <c r="R7197" s="27"/>
    </row>
    <row r="7198" spans="13:18" x14ac:dyDescent="0.25">
      <c r="M7198" s="27"/>
      <c r="O7198" s="27"/>
      <c r="R7198" s="27"/>
    </row>
    <row r="7199" spans="13:18" x14ac:dyDescent="0.25">
      <c r="M7199" s="27"/>
      <c r="O7199" s="27"/>
      <c r="R7199" s="27"/>
    </row>
    <row r="7200" spans="13:18" x14ac:dyDescent="0.25">
      <c r="M7200" s="27"/>
      <c r="O7200" s="27"/>
      <c r="R7200" s="27"/>
    </row>
    <row r="7201" spans="13:18" x14ac:dyDescent="0.25">
      <c r="M7201" s="27"/>
      <c r="O7201" s="27"/>
      <c r="R7201" s="27"/>
    </row>
    <row r="7202" spans="13:18" x14ac:dyDescent="0.25">
      <c r="M7202" s="27"/>
      <c r="O7202" s="27"/>
      <c r="R7202" s="27"/>
    </row>
    <row r="7203" spans="13:18" x14ac:dyDescent="0.25">
      <c r="M7203" s="27"/>
      <c r="O7203" s="27"/>
      <c r="R7203" s="27"/>
    </row>
    <row r="7204" spans="13:18" x14ac:dyDescent="0.25">
      <c r="M7204" s="27"/>
      <c r="O7204" s="27"/>
      <c r="R7204" s="27"/>
    </row>
    <row r="7205" spans="13:18" x14ac:dyDescent="0.25">
      <c r="M7205" s="27"/>
      <c r="O7205" s="27"/>
      <c r="R7205" s="27"/>
    </row>
    <row r="7206" spans="13:18" x14ac:dyDescent="0.25">
      <c r="M7206" s="27"/>
      <c r="O7206" s="27"/>
      <c r="R7206" s="27"/>
    </row>
    <row r="7207" spans="13:18" x14ac:dyDescent="0.25">
      <c r="M7207" s="27"/>
      <c r="O7207" s="27"/>
      <c r="R7207" s="27"/>
    </row>
    <row r="7208" spans="13:18" x14ac:dyDescent="0.25">
      <c r="M7208" s="27"/>
      <c r="O7208" s="27"/>
      <c r="R7208" s="27"/>
    </row>
    <row r="7209" spans="13:18" x14ac:dyDescent="0.25">
      <c r="M7209" s="27"/>
      <c r="O7209" s="27"/>
      <c r="R7209" s="27"/>
    </row>
    <row r="7210" spans="13:18" x14ac:dyDescent="0.25">
      <c r="M7210" s="27"/>
      <c r="O7210" s="27"/>
      <c r="R7210" s="27"/>
    </row>
    <row r="7211" spans="13:18" x14ac:dyDescent="0.25">
      <c r="M7211" s="27"/>
      <c r="O7211" s="27"/>
      <c r="R7211" s="27"/>
    </row>
    <row r="7212" spans="13:18" x14ac:dyDescent="0.25">
      <c r="M7212" s="27"/>
      <c r="O7212" s="27"/>
      <c r="R7212" s="27"/>
    </row>
    <row r="7213" spans="13:18" x14ac:dyDescent="0.25">
      <c r="M7213" s="27"/>
      <c r="O7213" s="27"/>
      <c r="R7213" s="27"/>
    </row>
    <row r="7214" spans="13:18" x14ac:dyDescent="0.25">
      <c r="M7214" s="27"/>
      <c r="O7214" s="27"/>
      <c r="R7214" s="27"/>
    </row>
    <row r="7215" spans="13:18" x14ac:dyDescent="0.25">
      <c r="M7215" s="27"/>
      <c r="O7215" s="27"/>
      <c r="R7215" s="27"/>
    </row>
    <row r="7216" spans="13:18" x14ac:dyDescent="0.25">
      <c r="M7216" s="27"/>
      <c r="O7216" s="27"/>
      <c r="R7216" s="27"/>
    </row>
    <row r="7217" spans="13:18" x14ac:dyDescent="0.25">
      <c r="M7217" s="27"/>
      <c r="O7217" s="27"/>
      <c r="R7217" s="27"/>
    </row>
    <row r="7218" spans="13:18" x14ac:dyDescent="0.25">
      <c r="M7218" s="27"/>
      <c r="O7218" s="27"/>
      <c r="R7218" s="27"/>
    </row>
    <row r="7219" spans="13:18" x14ac:dyDescent="0.25">
      <c r="M7219" s="27"/>
      <c r="O7219" s="27"/>
      <c r="R7219" s="27"/>
    </row>
    <row r="7220" spans="13:18" x14ac:dyDescent="0.25">
      <c r="M7220" s="27"/>
      <c r="O7220" s="27"/>
      <c r="R7220" s="27"/>
    </row>
    <row r="7221" spans="13:18" x14ac:dyDescent="0.25">
      <c r="M7221" s="27"/>
      <c r="O7221" s="27"/>
      <c r="R7221" s="27"/>
    </row>
    <row r="7222" spans="13:18" x14ac:dyDescent="0.25">
      <c r="M7222" s="27"/>
      <c r="O7222" s="27"/>
      <c r="R7222" s="27"/>
    </row>
    <row r="7223" spans="13:18" x14ac:dyDescent="0.25">
      <c r="M7223" s="27"/>
      <c r="O7223" s="27"/>
      <c r="R7223" s="27"/>
    </row>
    <row r="7224" spans="13:18" x14ac:dyDescent="0.25">
      <c r="M7224" s="27"/>
      <c r="O7224" s="27"/>
      <c r="R7224" s="27"/>
    </row>
    <row r="7225" spans="13:18" x14ac:dyDescent="0.25">
      <c r="M7225" s="27"/>
      <c r="O7225" s="27"/>
      <c r="R7225" s="27"/>
    </row>
    <row r="7226" spans="13:18" x14ac:dyDescent="0.25">
      <c r="M7226" s="27"/>
      <c r="O7226" s="27"/>
      <c r="R7226" s="27"/>
    </row>
    <row r="7227" spans="13:18" x14ac:dyDescent="0.25">
      <c r="M7227" s="27"/>
      <c r="O7227" s="27"/>
      <c r="R7227" s="27"/>
    </row>
    <row r="7228" spans="13:18" x14ac:dyDescent="0.25">
      <c r="M7228" s="27"/>
      <c r="O7228" s="27"/>
      <c r="R7228" s="27"/>
    </row>
    <row r="7229" spans="13:18" x14ac:dyDescent="0.25">
      <c r="M7229" s="27"/>
      <c r="O7229" s="27"/>
      <c r="R7229" s="27"/>
    </row>
    <row r="7230" spans="13:18" x14ac:dyDescent="0.25">
      <c r="M7230" s="27"/>
      <c r="O7230" s="27"/>
      <c r="R7230" s="27"/>
    </row>
    <row r="7231" spans="13:18" x14ac:dyDescent="0.25">
      <c r="M7231" s="27"/>
      <c r="O7231" s="27"/>
      <c r="R7231" s="27"/>
    </row>
    <row r="7232" spans="13:18" x14ac:dyDescent="0.25">
      <c r="M7232" s="27"/>
      <c r="O7232" s="27"/>
      <c r="R7232" s="27"/>
    </row>
    <row r="7233" spans="13:18" x14ac:dyDescent="0.25">
      <c r="M7233" s="27"/>
      <c r="O7233" s="27"/>
      <c r="R7233" s="27"/>
    </row>
    <row r="7234" spans="13:18" x14ac:dyDescent="0.25">
      <c r="M7234" s="27"/>
      <c r="O7234" s="27"/>
      <c r="R7234" s="27"/>
    </row>
    <row r="7235" spans="13:18" x14ac:dyDescent="0.25">
      <c r="M7235" s="27"/>
      <c r="O7235" s="27"/>
      <c r="R7235" s="27"/>
    </row>
    <row r="7236" spans="13:18" x14ac:dyDescent="0.25">
      <c r="M7236" s="27"/>
      <c r="O7236" s="27"/>
      <c r="R7236" s="27"/>
    </row>
    <row r="7237" spans="13:18" x14ac:dyDescent="0.25">
      <c r="M7237" s="27"/>
      <c r="O7237" s="27"/>
      <c r="R7237" s="27"/>
    </row>
    <row r="7238" spans="13:18" x14ac:dyDescent="0.25">
      <c r="M7238" s="27"/>
      <c r="O7238" s="27"/>
      <c r="R7238" s="27"/>
    </row>
    <row r="7239" spans="13:18" x14ac:dyDescent="0.25">
      <c r="M7239" s="27"/>
      <c r="O7239" s="27"/>
      <c r="R7239" s="27"/>
    </row>
    <row r="7240" spans="13:18" x14ac:dyDescent="0.25">
      <c r="M7240" s="27"/>
      <c r="O7240" s="27"/>
      <c r="R7240" s="27"/>
    </row>
    <row r="7241" spans="13:18" x14ac:dyDescent="0.25">
      <c r="M7241" s="27"/>
      <c r="O7241" s="27"/>
      <c r="R7241" s="27"/>
    </row>
    <row r="7242" spans="13:18" x14ac:dyDescent="0.25">
      <c r="M7242" s="27"/>
      <c r="O7242" s="27"/>
      <c r="R7242" s="27"/>
    </row>
    <row r="7243" spans="13:18" x14ac:dyDescent="0.25">
      <c r="M7243" s="27"/>
      <c r="O7243" s="27"/>
      <c r="R7243" s="27"/>
    </row>
    <row r="7244" spans="13:18" x14ac:dyDescent="0.25">
      <c r="M7244" s="27"/>
      <c r="O7244" s="27"/>
      <c r="R7244" s="27"/>
    </row>
    <row r="7245" spans="13:18" x14ac:dyDescent="0.25">
      <c r="M7245" s="27"/>
      <c r="O7245" s="27"/>
      <c r="R7245" s="27"/>
    </row>
    <row r="7246" spans="13:18" x14ac:dyDescent="0.25">
      <c r="M7246" s="27"/>
      <c r="O7246" s="27"/>
      <c r="R7246" s="27"/>
    </row>
    <row r="7247" spans="13:18" x14ac:dyDescent="0.25">
      <c r="M7247" s="27"/>
      <c r="O7247" s="27"/>
      <c r="R7247" s="27"/>
    </row>
    <row r="7248" spans="13:18" x14ac:dyDescent="0.25">
      <c r="M7248" s="27"/>
      <c r="O7248" s="27"/>
      <c r="R7248" s="27"/>
    </row>
    <row r="7249" spans="13:18" x14ac:dyDescent="0.25">
      <c r="M7249" s="27"/>
      <c r="O7249" s="27"/>
      <c r="R7249" s="27"/>
    </row>
    <row r="7250" spans="13:18" x14ac:dyDescent="0.25">
      <c r="M7250" s="27"/>
      <c r="O7250" s="27"/>
      <c r="R7250" s="27"/>
    </row>
    <row r="7251" spans="13:18" x14ac:dyDescent="0.25">
      <c r="M7251" s="27"/>
      <c r="O7251" s="27"/>
      <c r="R7251" s="27"/>
    </row>
    <row r="7252" spans="13:18" x14ac:dyDescent="0.25">
      <c r="M7252" s="27"/>
      <c r="O7252" s="27"/>
      <c r="R7252" s="27"/>
    </row>
    <row r="7253" spans="13:18" x14ac:dyDescent="0.25">
      <c r="M7253" s="27"/>
      <c r="O7253" s="27"/>
      <c r="R7253" s="27"/>
    </row>
    <row r="7254" spans="13:18" x14ac:dyDescent="0.25">
      <c r="M7254" s="27"/>
      <c r="O7254" s="27"/>
      <c r="R7254" s="27"/>
    </row>
    <row r="7255" spans="13:18" x14ac:dyDescent="0.25">
      <c r="M7255" s="27"/>
      <c r="O7255" s="27"/>
      <c r="R7255" s="27"/>
    </row>
    <row r="7256" spans="13:18" x14ac:dyDescent="0.25">
      <c r="M7256" s="27"/>
      <c r="O7256" s="27"/>
      <c r="R7256" s="27"/>
    </row>
    <row r="7257" spans="13:18" x14ac:dyDescent="0.25">
      <c r="M7257" s="27"/>
      <c r="O7257" s="27"/>
      <c r="R7257" s="27"/>
    </row>
    <row r="7258" spans="13:18" x14ac:dyDescent="0.25">
      <c r="M7258" s="27"/>
      <c r="O7258" s="27"/>
      <c r="R7258" s="27"/>
    </row>
    <row r="7259" spans="13:18" x14ac:dyDescent="0.25">
      <c r="M7259" s="27"/>
      <c r="O7259" s="27"/>
      <c r="R7259" s="27"/>
    </row>
    <row r="7260" spans="13:18" x14ac:dyDescent="0.25">
      <c r="M7260" s="27"/>
      <c r="O7260" s="27"/>
      <c r="R7260" s="27"/>
    </row>
    <row r="7261" spans="13:18" x14ac:dyDescent="0.25">
      <c r="M7261" s="27"/>
      <c r="O7261" s="27"/>
      <c r="R7261" s="27"/>
    </row>
    <row r="7262" spans="13:18" x14ac:dyDescent="0.25">
      <c r="M7262" s="27"/>
      <c r="O7262" s="27"/>
      <c r="R7262" s="27"/>
    </row>
    <row r="7263" spans="13:18" x14ac:dyDescent="0.25">
      <c r="M7263" s="27"/>
      <c r="O7263" s="27"/>
      <c r="R7263" s="27"/>
    </row>
    <row r="7264" spans="13:18" x14ac:dyDescent="0.25">
      <c r="M7264" s="27"/>
      <c r="O7264" s="27"/>
      <c r="R7264" s="27"/>
    </row>
    <row r="7265" spans="13:18" x14ac:dyDescent="0.25">
      <c r="M7265" s="27"/>
      <c r="O7265" s="27"/>
      <c r="R7265" s="27"/>
    </row>
    <row r="7266" spans="13:18" x14ac:dyDescent="0.25">
      <c r="M7266" s="27"/>
      <c r="O7266" s="27"/>
      <c r="R7266" s="27"/>
    </row>
    <row r="7267" spans="13:18" x14ac:dyDescent="0.25">
      <c r="M7267" s="27"/>
      <c r="O7267" s="27"/>
      <c r="R7267" s="27"/>
    </row>
    <row r="7268" spans="13:18" x14ac:dyDescent="0.25">
      <c r="M7268" s="27"/>
      <c r="O7268" s="27"/>
      <c r="R7268" s="27"/>
    </row>
    <row r="7269" spans="13:18" x14ac:dyDescent="0.25">
      <c r="M7269" s="27"/>
      <c r="O7269" s="27"/>
      <c r="R7269" s="27"/>
    </row>
    <row r="7270" spans="13:18" x14ac:dyDescent="0.25">
      <c r="M7270" s="27"/>
      <c r="O7270" s="27"/>
      <c r="R7270" s="27"/>
    </row>
    <row r="7271" spans="13:18" x14ac:dyDescent="0.25">
      <c r="M7271" s="27"/>
      <c r="O7271" s="27"/>
      <c r="R7271" s="27"/>
    </row>
    <row r="7272" spans="13:18" x14ac:dyDescent="0.25">
      <c r="M7272" s="27"/>
      <c r="O7272" s="27"/>
      <c r="R7272" s="27"/>
    </row>
    <row r="7273" spans="13:18" x14ac:dyDescent="0.25">
      <c r="M7273" s="27"/>
      <c r="O7273" s="27"/>
      <c r="R7273" s="27"/>
    </row>
    <row r="7274" spans="13:18" x14ac:dyDescent="0.25">
      <c r="M7274" s="27"/>
      <c r="O7274" s="27"/>
      <c r="R7274" s="27"/>
    </row>
    <row r="7275" spans="13:18" x14ac:dyDescent="0.25">
      <c r="M7275" s="27"/>
      <c r="O7275" s="27"/>
      <c r="R7275" s="27"/>
    </row>
    <row r="7276" spans="13:18" x14ac:dyDescent="0.25">
      <c r="M7276" s="27"/>
      <c r="O7276" s="27"/>
      <c r="R7276" s="27"/>
    </row>
    <row r="7277" spans="13:18" x14ac:dyDescent="0.25">
      <c r="M7277" s="27"/>
      <c r="O7277" s="27"/>
      <c r="R7277" s="27"/>
    </row>
    <row r="7278" spans="13:18" x14ac:dyDescent="0.25">
      <c r="M7278" s="27"/>
      <c r="O7278" s="27"/>
      <c r="R7278" s="27"/>
    </row>
    <row r="7279" spans="13:18" x14ac:dyDescent="0.25">
      <c r="M7279" s="27"/>
      <c r="O7279" s="27"/>
      <c r="R7279" s="27"/>
    </row>
    <row r="7280" spans="13:18" x14ac:dyDescent="0.25">
      <c r="M7280" s="27"/>
      <c r="O7280" s="27"/>
      <c r="R7280" s="27"/>
    </row>
    <row r="7281" spans="13:18" x14ac:dyDescent="0.25">
      <c r="M7281" s="27"/>
      <c r="O7281" s="27"/>
      <c r="R7281" s="27"/>
    </row>
    <row r="7282" spans="13:18" x14ac:dyDescent="0.25">
      <c r="M7282" s="27"/>
      <c r="O7282" s="27"/>
      <c r="R7282" s="27"/>
    </row>
    <row r="7283" spans="13:18" x14ac:dyDescent="0.25">
      <c r="M7283" s="27"/>
      <c r="O7283" s="27"/>
      <c r="R7283" s="27"/>
    </row>
    <row r="7284" spans="13:18" x14ac:dyDescent="0.25">
      <c r="M7284" s="27"/>
      <c r="O7284" s="27"/>
      <c r="R7284" s="27"/>
    </row>
    <row r="7285" spans="13:18" x14ac:dyDescent="0.25">
      <c r="M7285" s="27"/>
      <c r="O7285" s="27"/>
      <c r="R7285" s="27"/>
    </row>
    <row r="7286" spans="13:18" x14ac:dyDescent="0.25">
      <c r="M7286" s="27"/>
      <c r="O7286" s="27"/>
      <c r="R7286" s="27"/>
    </row>
    <row r="7287" spans="13:18" x14ac:dyDescent="0.25">
      <c r="M7287" s="27"/>
      <c r="O7287" s="27"/>
      <c r="R7287" s="27"/>
    </row>
    <row r="7288" spans="13:18" x14ac:dyDescent="0.25">
      <c r="M7288" s="27"/>
      <c r="O7288" s="27"/>
      <c r="R7288" s="27"/>
    </row>
    <row r="7289" spans="13:18" x14ac:dyDescent="0.25">
      <c r="M7289" s="27"/>
      <c r="O7289" s="27"/>
      <c r="R7289" s="27"/>
    </row>
    <row r="7290" spans="13:18" x14ac:dyDescent="0.25">
      <c r="M7290" s="27"/>
      <c r="O7290" s="27"/>
      <c r="R7290" s="27"/>
    </row>
    <row r="7291" spans="13:18" x14ac:dyDescent="0.25">
      <c r="M7291" s="27"/>
      <c r="O7291" s="27"/>
      <c r="R7291" s="27"/>
    </row>
    <row r="7292" spans="13:18" x14ac:dyDescent="0.25">
      <c r="M7292" s="27"/>
      <c r="O7292" s="27"/>
      <c r="R7292" s="27"/>
    </row>
    <row r="7293" spans="13:18" x14ac:dyDescent="0.25">
      <c r="M7293" s="27"/>
      <c r="O7293" s="27"/>
      <c r="R7293" s="27"/>
    </row>
    <row r="7294" spans="13:18" x14ac:dyDescent="0.25">
      <c r="M7294" s="27"/>
      <c r="O7294" s="27"/>
      <c r="R7294" s="27"/>
    </row>
    <row r="7295" spans="13:18" x14ac:dyDescent="0.25">
      <c r="M7295" s="27"/>
      <c r="O7295" s="27"/>
      <c r="R7295" s="27"/>
    </row>
    <row r="7296" spans="13:18" x14ac:dyDescent="0.25">
      <c r="M7296" s="27"/>
      <c r="O7296" s="27"/>
      <c r="R7296" s="27"/>
    </row>
    <row r="7297" spans="13:18" x14ac:dyDescent="0.25">
      <c r="M7297" s="27"/>
      <c r="O7297" s="27"/>
      <c r="R7297" s="27"/>
    </row>
    <row r="7298" spans="13:18" x14ac:dyDescent="0.25">
      <c r="M7298" s="27"/>
      <c r="O7298" s="27"/>
      <c r="R7298" s="27"/>
    </row>
    <row r="7299" spans="13:18" x14ac:dyDescent="0.25">
      <c r="M7299" s="27"/>
      <c r="O7299" s="27"/>
      <c r="R7299" s="27"/>
    </row>
    <row r="7300" spans="13:18" x14ac:dyDescent="0.25">
      <c r="M7300" s="27"/>
      <c r="O7300" s="27"/>
      <c r="R7300" s="27"/>
    </row>
    <row r="7301" spans="13:18" x14ac:dyDescent="0.25">
      <c r="M7301" s="27"/>
      <c r="O7301" s="27"/>
      <c r="R7301" s="27"/>
    </row>
    <row r="7302" spans="13:18" x14ac:dyDescent="0.25">
      <c r="M7302" s="27"/>
      <c r="O7302" s="27"/>
      <c r="R7302" s="27"/>
    </row>
    <row r="7303" spans="13:18" x14ac:dyDescent="0.25">
      <c r="M7303" s="27"/>
      <c r="O7303" s="27"/>
      <c r="R7303" s="27"/>
    </row>
    <row r="7304" spans="13:18" x14ac:dyDescent="0.25">
      <c r="M7304" s="27"/>
      <c r="O7304" s="27"/>
      <c r="R7304" s="27"/>
    </row>
    <row r="7305" spans="13:18" x14ac:dyDescent="0.25">
      <c r="M7305" s="27"/>
      <c r="O7305" s="27"/>
      <c r="R7305" s="27"/>
    </row>
    <row r="7306" spans="13:18" x14ac:dyDescent="0.25">
      <c r="M7306" s="27"/>
      <c r="O7306" s="27"/>
      <c r="R7306" s="27"/>
    </row>
    <row r="7307" spans="13:18" x14ac:dyDescent="0.25">
      <c r="M7307" s="27"/>
      <c r="O7307" s="27"/>
      <c r="R7307" s="27"/>
    </row>
    <row r="7308" spans="13:18" x14ac:dyDescent="0.25">
      <c r="M7308" s="27"/>
      <c r="O7308" s="27"/>
      <c r="R7308" s="27"/>
    </row>
    <row r="7309" spans="13:18" x14ac:dyDescent="0.25">
      <c r="M7309" s="27"/>
      <c r="O7309" s="27"/>
      <c r="R7309" s="27"/>
    </row>
    <row r="7310" spans="13:18" x14ac:dyDescent="0.25">
      <c r="M7310" s="27"/>
      <c r="O7310" s="27"/>
      <c r="R7310" s="27"/>
    </row>
    <row r="7311" spans="13:18" x14ac:dyDescent="0.25">
      <c r="M7311" s="27"/>
      <c r="O7311" s="27"/>
      <c r="R7311" s="27"/>
    </row>
    <row r="7312" spans="13:18" x14ac:dyDescent="0.25">
      <c r="M7312" s="27"/>
      <c r="O7312" s="27"/>
      <c r="R7312" s="27"/>
    </row>
    <row r="7313" spans="13:18" x14ac:dyDescent="0.25">
      <c r="M7313" s="27"/>
      <c r="O7313" s="27"/>
      <c r="R7313" s="27"/>
    </row>
    <row r="7314" spans="13:18" x14ac:dyDescent="0.25">
      <c r="M7314" s="27"/>
      <c r="O7314" s="27"/>
      <c r="R7314" s="27"/>
    </row>
    <row r="7315" spans="13:18" x14ac:dyDescent="0.25">
      <c r="M7315" s="27"/>
      <c r="O7315" s="27"/>
      <c r="R7315" s="27"/>
    </row>
    <row r="7316" spans="13:18" x14ac:dyDescent="0.25">
      <c r="M7316" s="27"/>
      <c r="O7316" s="27"/>
      <c r="R7316" s="27"/>
    </row>
    <row r="7317" spans="13:18" x14ac:dyDescent="0.25">
      <c r="M7317" s="27"/>
      <c r="O7317" s="27"/>
      <c r="R7317" s="27"/>
    </row>
    <row r="7318" spans="13:18" x14ac:dyDescent="0.25">
      <c r="M7318" s="27"/>
      <c r="O7318" s="27"/>
      <c r="R7318" s="27"/>
    </row>
    <row r="7319" spans="13:18" x14ac:dyDescent="0.25">
      <c r="M7319" s="27"/>
      <c r="O7319" s="27"/>
      <c r="R7319" s="27"/>
    </row>
    <row r="7320" spans="13:18" x14ac:dyDescent="0.25">
      <c r="M7320" s="27"/>
      <c r="O7320" s="27"/>
      <c r="R7320" s="27"/>
    </row>
    <row r="7321" spans="13:18" x14ac:dyDescent="0.25">
      <c r="M7321" s="27"/>
      <c r="O7321" s="27"/>
      <c r="R7321" s="27"/>
    </row>
    <row r="7322" spans="13:18" x14ac:dyDescent="0.25">
      <c r="M7322" s="27"/>
      <c r="O7322" s="27"/>
      <c r="R7322" s="27"/>
    </row>
    <row r="7323" spans="13:18" x14ac:dyDescent="0.25">
      <c r="M7323" s="27"/>
      <c r="O7323" s="27"/>
      <c r="R7323" s="27"/>
    </row>
    <row r="7324" spans="13:18" x14ac:dyDescent="0.25">
      <c r="M7324" s="27"/>
      <c r="O7324" s="27"/>
      <c r="R7324" s="27"/>
    </row>
    <row r="7325" spans="13:18" x14ac:dyDescent="0.25">
      <c r="M7325" s="27"/>
      <c r="O7325" s="27"/>
      <c r="R7325" s="27"/>
    </row>
    <row r="7326" spans="13:18" x14ac:dyDescent="0.25">
      <c r="M7326" s="27"/>
      <c r="O7326" s="27"/>
      <c r="R7326" s="27"/>
    </row>
    <row r="7327" spans="13:18" x14ac:dyDescent="0.25">
      <c r="M7327" s="27"/>
      <c r="O7327" s="27"/>
      <c r="R7327" s="27"/>
    </row>
    <row r="7328" spans="13:18" x14ac:dyDescent="0.25">
      <c r="M7328" s="27"/>
      <c r="O7328" s="27"/>
      <c r="R7328" s="27"/>
    </row>
    <row r="7329" spans="13:18" x14ac:dyDescent="0.25">
      <c r="M7329" s="27"/>
      <c r="O7329" s="27"/>
      <c r="R7329" s="27"/>
    </row>
    <row r="7330" spans="13:18" x14ac:dyDescent="0.25">
      <c r="M7330" s="27"/>
      <c r="O7330" s="27"/>
      <c r="R7330" s="27"/>
    </row>
    <row r="7331" spans="13:18" x14ac:dyDescent="0.25">
      <c r="M7331" s="27"/>
      <c r="O7331" s="27"/>
      <c r="R7331" s="27"/>
    </row>
    <row r="7332" spans="13:18" x14ac:dyDescent="0.25">
      <c r="M7332" s="27"/>
      <c r="O7332" s="27"/>
      <c r="R7332" s="27"/>
    </row>
    <row r="7333" spans="13:18" x14ac:dyDescent="0.25">
      <c r="M7333" s="27"/>
      <c r="O7333" s="27"/>
      <c r="R7333" s="27"/>
    </row>
    <row r="7334" spans="13:18" x14ac:dyDescent="0.25">
      <c r="M7334" s="27"/>
      <c r="O7334" s="27"/>
      <c r="R7334" s="27"/>
    </row>
    <row r="7335" spans="13:18" x14ac:dyDescent="0.25">
      <c r="M7335" s="27"/>
      <c r="O7335" s="27"/>
      <c r="R7335" s="27"/>
    </row>
    <row r="7336" spans="13:18" x14ac:dyDescent="0.25">
      <c r="M7336" s="27"/>
      <c r="O7336" s="27"/>
      <c r="R7336" s="27"/>
    </row>
    <row r="7337" spans="13:18" x14ac:dyDescent="0.25">
      <c r="M7337" s="27"/>
      <c r="O7337" s="27"/>
      <c r="R7337" s="27"/>
    </row>
    <row r="7338" spans="13:18" x14ac:dyDescent="0.25">
      <c r="M7338" s="27"/>
      <c r="O7338" s="27"/>
      <c r="R7338" s="27"/>
    </row>
    <row r="7339" spans="13:18" x14ac:dyDescent="0.25">
      <c r="M7339" s="27"/>
      <c r="O7339" s="27"/>
      <c r="R7339" s="27"/>
    </row>
    <row r="7340" spans="13:18" x14ac:dyDescent="0.25">
      <c r="M7340" s="27"/>
      <c r="O7340" s="27"/>
      <c r="R7340" s="27"/>
    </row>
    <row r="7341" spans="13:18" x14ac:dyDescent="0.25">
      <c r="M7341" s="27"/>
      <c r="O7341" s="27"/>
      <c r="R7341" s="27"/>
    </row>
    <row r="7342" spans="13:18" x14ac:dyDescent="0.25">
      <c r="M7342" s="27"/>
      <c r="O7342" s="27"/>
      <c r="R7342" s="27"/>
    </row>
    <row r="7343" spans="13:18" x14ac:dyDescent="0.25">
      <c r="M7343" s="27"/>
      <c r="O7343" s="27"/>
      <c r="R7343" s="27"/>
    </row>
    <row r="7344" spans="13:18" x14ac:dyDescent="0.25">
      <c r="M7344" s="27"/>
      <c r="O7344" s="27"/>
      <c r="R7344" s="27"/>
    </row>
    <row r="7345" spans="13:18" x14ac:dyDescent="0.25">
      <c r="M7345" s="27"/>
      <c r="O7345" s="27"/>
      <c r="R7345" s="27"/>
    </row>
    <row r="7346" spans="13:18" x14ac:dyDescent="0.25">
      <c r="M7346" s="27"/>
      <c r="O7346" s="27"/>
      <c r="R7346" s="27"/>
    </row>
    <row r="7347" spans="13:18" x14ac:dyDescent="0.25">
      <c r="M7347" s="27"/>
      <c r="O7347" s="27"/>
      <c r="R7347" s="27"/>
    </row>
    <row r="7348" spans="13:18" x14ac:dyDescent="0.25">
      <c r="M7348" s="27"/>
      <c r="O7348" s="27"/>
      <c r="R7348" s="27"/>
    </row>
    <row r="7349" spans="13:18" x14ac:dyDescent="0.25">
      <c r="M7349" s="27"/>
      <c r="O7349" s="27"/>
      <c r="R7349" s="27"/>
    </row>
    <row r="7350" spans="13:18" x14ac:dyDescent="0.25">
      <c r="M7350" s="27"/>
      <c r="O7350" s="27"/>
      <c r="R7350" s="27"/>
    </row>
    <row r="7351" spans="13:18" x14ac:dyDescent="0.25">
      <c r="M7351" s="27"/>
      <c r="O7351" s="27"/>
      <c r="R7351" s="27"/>
    </row>
    <row r="7352" spans="13:18" x14ac:dyDescent="0.25">
      <c r="M7352" s="27"/>
      <c r="O7352" s="27"/>
      <c r="R7352" s="27"/>
    </row>
    <row r="7353" spans="13:18" x14ac:dyDescent="0.25">
      <c r="M7353" s="27"/>
      <c r="O7353" s="27"/>
      <c r="R7353" s="27"/>
    </row>
    <row r="7354" spans="13:18" x14ac:dyDescent="0.25">
      <c r="M7354" s="27"/>
      <c r="O7354" s="27"/>
      <c r="R7354" s="27"/>
    </row>
    <row r="7355" spans="13:18" x14ac:dyDescent="0.25">
      <c r="M7355" s="27"/>
      <c r="O7355" s="27"/>
      <c r="R7355" s="27"/>
    </row>
    <row r="7356" spans="13:18" x14ac:dyDescent="0.25">
      <c r="M7356" s="27"/>
      <c r="O7356" s="27"/>
      <c r="R7356" s="27"/>
    </row>
    <row r="7357" spans="13:18" x14ac:dyDescent="0.25">
      <c r="M7357" s="27"/>
      <c r="O7357" s="27"/>
      <c r="R7357" s="27"/>
    </row>
    <row r="7358" spans="13:18" x14ac:dyDescent="0.25">
      <c r="M7358" s="27"/>
      <c r="O7358" s="27"/>
      <c r="R7358" s="27"/>
    </row>
    <row r="7359" spans="13:18" x14ac:dyDescent="0.25">
      <c r="M7359" s="27"/>
      <c r="O7359" s="27"/>
      <c r="R7359" s="27"/>
    </row>
    <row r="7360" spans="13:18" x14ac:dyDescent="0.25">
      <c r="M7360" s="27"/>
      <c r="O7360" s="27"/>
      <c r="R7360" s="27"/>
    </row>
    <row r="7361" spans="13:18" x14ac:dyDescent="0.25">
      <c r="M7361" s="27"/>
      <c r="O7361" s="27"/>
      <c r="R7361" s="27"/>
    </row>
    <row r="7362" spans="13:18" x14ac:dyDescent="0.25">
      <c r="M7362" s="27"/>
      <c r="O7362" s="27"/>
      <c r="R7362" s="27"/>
    </row>
    <row r="7363" spans="13:18" x14ac:dyDescent="0.25">
      <c r="M7363" s="27"/>
      <c r="O7363" s="27"/>
      <c r="R7363" s="27"/>
    </row>
    <row r="7364" spans="13:18" x14ac:dyDescent="0.25">
      <c r="M7364" s="27"/>
      <c r="O7364" s="27"/>
      <c r="R7364" s="27"/>
    </row>
    <row r="7365" spans="13:18" x14ac:dyDescent="0.25">
      <c r="M7365" s="27"/>
      <c r="O7365" s="27"/>
      <c r="R7365" s="27"/>
    </row>
    <row r="7366" spans="13:18" x14ac:dyDescent="0.25">
      <c r="M7366" s="27"/>
      <c r="O7366" s="27"/>
      <c r="R7366" s="27"/>
    </row>
    <row r="7367" spans="13:18" x14ac:dyDescent="0.25">
      <c r="M7367" s="27"/>
      <c r="O7367" s="27"/>
      <c r="R7367" s="27"/>
    </row>
    <row r="7368" spans="13:18" x14ac:dyDescent="0.25">
      <c r="M7368" s="27"/>
      <c r="O7368" s="27"/>
      <c r="R7368" s="27"/>
    </row>
    <row r="7369" spans="13:18" x14ac:dyDescent="0.25">
      <c r="M7369" s="27"/>
      <c r="O7369" s="27"/>
      <c r="R7369" s="27"/>
    </row>
    <row r="7370" spans="13:18" x14ac:dyDescent="0.25">
      <c r="M7370" s="27"/>
      <c r="O7370" s="27"/>
      <c r="R7370" s="27"/>
    </row>
    <row r="7371" spans="13:18" x14ac:dyDescent="0.25">
      <c r="M7371" s="27"/>
      <c r="O7371" s="27"/>
      <c r="R7371" s="27"/>
    </row>
    <row r="7372" spans="13:18" x14ac:dyDescent="0.25">
      <c r="M7372" s="27"/>
      <c r="O7372" s="27"/>
      <c r="R7372" s="27"/>
    </row>
    <row r="7373" spans="13:18" x14ac:dyDescent="0.25">
      <c r="M7373" s="27"/>
      <c r="O7373" s="27"/>
      <c r="R7373" s="27"/>
    </row>
    <row r="7374" spans="13:18" x14ac:dyDescent="0.25">
      <c r="M7374" s="27"/>
      <c r="O7374" s="27"/>
      <c r="R7374" s="27"/>
    </row>
    <row r="7375" spans="13:18" x14ac:dyDescent="0.25">
      <c r="M7375" s="27"/>
      <c r="O7375" s="27"/>
      <c r="R7375" s="27"/>
    </row>
    <row r="7376" spans="13:18" x14ac:dyDescent="0.25">
      <c r="M7376" s="27"/>
      <c r="O7376" s="27"/>
      <c r="R7376" s="27"/>
    </row>
    <row r="7377" spans="13:18" x14ac:dyDescent="0.25">
      <c r="M7377" s="27"/>
      <c r="O7377" s="27"/>
      <c r="R7377" s="27"/>
    </row>
    <row r="7378" spans="13:18" x14ac:dyDescent="0.25">
      <c r="M7378" s="27"/>
      <c r="O7378" s="27"/>
      <c r="R7378" s="27"/>
    </row>
    <row r="7379" spans="13:18" x14ac:dyDescent="0.25">
      <c r="M7379" s="27"/>
      <c r="O7379" s="27"/>
      <c r="R7379" s="27"/>
    </row>
    <row r="7380" spans="13:18" x14ac:dyDescent="0.25">
      <c r="M7380" s="27"/>
      <c r="O7380" s="27"/>
      <c r="R7380" s="27"/>
    </row>
    <row r="7381" spans="13:18" x14ac:dyDescent="0.25">
      <c r="M7381" s="27"/>
      <c r="O7381" s="27"/>
      <c r="R7381" s="27"/>
    </row>
    <row r="7382" spans="13:18" x14ac:dyDescent="0.25">
      <c r="M7382" s="27"/>
      <c r="O7382" s="27"/>
      <c r="R7382" s="27"/>
    </row>
    <row r="7383" spans="13:18" x14ac:dyDescent="0.25">
      <c r="M7383" s="27"/>
      <c r="O7383" s="27"/>
      <c r="R7383" s="27"/>
    </row>
    <row r="7384" spans="13:18" x14ac:dyDescent="0.25">
      <c r="M7384" s="27"/>
      <c r="O7384" s="27"/>
      <c r="R7384" s="27"/>
    </row>
    <row r="7385" spans="13:18" x14ac:dyDescent="0.25">
      <c r="M7385" s="27"/>
      <c r="O7385" s="27"/>
      <c r="R7385" s="27"/>
    </row>
    <row r="7386" spans="13:18" x14ac:dyDescent="0.25">
      <c r="M7386" s="27"/>
      <c r="O7386" s="27"/>
      <c r="R7386" s="27"/>
    </row>
    <row r="7387" spans="13:18" x14ac:dyDescent="0.25">
      <c r="M7387" s="27"/>
      <c r="O7387" s="27"/>
      <c r="R7387" s="27"/>
    </row>
    <row r="7388" spans="13:18" x14ac:dyDescent="0.25">
      <c r="M7388" s="27"/>
      <c r="O7388" s="27"/>
      <c r="R7388" s="27"/>
    </row>
    <row r="7389" spans="13:18" x14ac:dyDescent="0.25">
      <c r="M7389" s="27"/>
      <c r="O7389" s="27"/>
      <c r="R7389" s="27"/>
    </row>
    <row r="7390" spans="13:18" x14ac:dyDescent="0.25">
      <c r="M7390" s="27"/>
      <c r="O7390" s="27"/>
      <c r="R7390" s="27"/>
    </row>
    <row r="7391" spans="13:18" x14ac:dyDescent="0.25">
      <c r="M7391" s="27"/>
      <c r="O7391" s="27"/>
      <c r="R7391" s="27"/>
    </row>
    <row r="7392" spans="13:18" x14ac:dyDescent="0.25">
      <c r="M7392" s="27"/>
      <c r="O7392" s="27"/>
      <c r="R7392" s="27"/>
    </row>
    <row r="7393" spans="13:18" x14ac:dyDescent="0.25">
      <c r="M7393" s="27"/>
      <c r="O7393" s="27"/>
      <c r="R7393" s="27"/>
    </row>
    <row r="7394" spans="13:18" x14ac:dyDescent="0.25">
      <c r="M7394" s="27"/>
      <c r="O7394" s="27"/>
      <c r="R7394" s="27"/>
    </row>
    <row r="7395" spans="13:18" x14ac:dyDescent="0.25">
      <c r="M7395" s="27"/>
      <c r="O7395" s="27"/>
      <c r="R7395" s="27"/>
    </row>
    <row r="7396" spans="13:18" x14ac:dyDescent="0.25">
      <c r="M7396" s="27"/>
      <c r="O7396" s="27"/>
      <c r="R7396" s="27"/>
    </row>
    <row r="7397" spans="13:18" x14ac:dyDescent="0.25">
      <c r="M7397" s="27"/>
      <c r="O7397" s="27"/>
      <c r="R7397" s="27"/>
    </row>
    <row r="7398" spans="13:18" x14ac:dyDescent="0.25">
      <c r="M7398" s="27"/>
      <c r="O7398" s="27"/>
      <c r="R7398" s="27"/>
    </row>
    <row r="7399" spans="13:18" x14ac:dyDescent="0.25">
      <c r="M7399" s="27"/>
      <c r="O7399" s="27"/>
      <c r="R7399" s="27"/>
    </row>
    <row r="7400" spans="13:18" x14ac:dyDescent="0.25">
      <c r="M7400" s="27"/>
      <c r="O7400" s="27"/>
      <c r="R7400" s="27"/>
    </row>
    <row r="7401" spans="13:18" x14ac:dyDescent="0.25">
      <c r="M7401" s="27"/>
      <c r="O7401" s="27"/>
      <c r="R7401" s="27"/>
    </row>
    <row r="7402" spans="13:18" x14ac:dyDescent="0.25">
      <c r="M7402" s="27"/>
      <c r="O7402" s="27"/>
      <c r="R7402" s="27"/>
    </row>
    <row r="7403" spans="13:18" x14ac:dyDescent="0.25">
      <c r="M7403" s="27"/>
      <c r="O7403" s="27"/>
      <c r="R7403" s="27"/>
    </row>
    <row r="7404" spans="13:18" x14ac:dyDescent="0.25">
      <c r="M7404" s="27"/>
      <c r="O7404" s="27"/>
      <c r="R7404" s="27"/>
    </row>
    <row r="7405" spans="13:18" x14ac:dyDescent="0.25">
      <c r="M7405" s="27"/>
      <c r="O7405" s="27"/>
      <c r="R7405" s="27"/>
    </row>
    <row r="7406" spans="13:18" x14ac:dyDescent="0.25">
      <c r="M7406" s="27"/>
      <c r="O7406" s="27"/>
      <c r="R7406" s="27"/>
    </row>
    <row r="7407" spans="13:18" x14ac:dyDescent="0.25">
      <c r="M7407" s="27"/>
      <c r="O7407" s="27"/>
      <c r="R7407" s="27"/>
    </row>
    <row r="7408" spans="13:18" x14ac:dyDescent="0.25">
      <c r="M7408" s="27"/>
      <c r="O7408" s="27"/>
      <c r="R7408" s="27"/>
    </row>
    <row r="7409" spans="13:18" x14ac:dyDescent="0.25">
      <c r="M7409" s="27"/>
      <c r="O7409" s="27"/>
      <c r="R7409" s="27"/>
    </row>
    <row r="7410" spans="13:18" x14ac:dyDescent="0.25">
      <c r="M7410" s="27"/>
      <c r="O7410" s="27"/>
      <c r="R7410" s="27"/>
    </row>
    <row r="7411" spans="13:18" x14ac:dyDescent="0.25">
      <c r="M7411" s="27"/>
      <c r="O7411" s="27"/>
      <c r="R7411" s="27"/>
    </row>
    <row r="7412" spans="13:18" x14ac:dyDescent="0.25">
      <c r="M7412" s="27"/>
      <c r="O7412" s="27"/>
      <c r="R7412" s="27"/>
    </row>
    <row r="7413" spans="13:18" x14ac:dyDescent="0.25">
      <c r="M7413" s="27"/>
      <c r="O7413" s="27"/>
      <c r="R7413" s="27"/>
    </row>
    <row r="7414" spans="13:18" x14ac:dyDescent="0.25">
      <c r="M7414" s="27"/>
      <c r="O7414" s="27"/>
      <c r="R7414" s="27"/>
    </row>
    <row r="7415" spans="13:18" x14ac:dyDescent="0.25">
      <c r="M7415" s="27"/>
      <c r="O7415" s="27"/>
      <c r="R7415" s="27"/>
    </row>
    <row r="7416" spans="13:18" x14ac:dyDescent="0.25">
      <c r="M7416" s="27"/>
      <c r="O7416" s="27"/>
      <c r="R7416" s="27"/>
    </row>
    <row r="7417" spans="13:18" x14ac:dyDescent="0.25">
      <c r="M7417" s="27"/>
      <c r="O7417" s="27"/>
      <c r="R7417" s="27"/>
    </row>
    <row r="7418" spans="13:18" x14ac:dyDescent="0.25">
      <c r="M7418" s="27"/>
      <c r="O7418" s="27"/>
      <c r="R7418" s="27"/>
    </row>
    <row r="7419" spans="13:18" x14ac:dyDescent="0.25">
      <c r="M7419" s="27"/>
      <c r="O7419" s="27"/>
      <c r="R7419" s="27"/>
    </row>
    <row r="7420" spans="13:18" x14ac:dyDescent="0.25">
      <c r="M7420" s="27"/>
      <c r="O7420" s="27"/>
      <c r="R7420" s="27"/>
    </row>
    <row r="7421" spans="13:18" x14ac:dyDescent="0.25">
      <c r="M7421" s="27"/>
      <c r="O7421" s="27"/>
      <c r="R7421" s="27"/>
    </row>
    <row r="7422" spans="13:18" x14ac:dyDescent="0.25">
      <c r="M7422" s="27"/>
      <c r="O7422" s="27"/>
      <c r="R7422" s="27"/>
    </row>
    <row r="7423" spans="13:18" x14ac:dyDescent="0.25">
      <c r="M7423" s="27"/>
      <c r="O7423" s="27"/>
      <c r="R7423" s="27"/>
    </row>
    <row r="7424" spans="13:18" x14ac:dyDescent="0.25">
      <c r="M7424" s="27"/>
      <c r="O7424" s="27"/>
      <c r="R7424" s="27"/>
    </row>
    <row r="7425" spans="13:18" x14ac:dyDescent="0.25">
      <c r="M7425" s="27"/>
      <c r="O7425" s="27"/>
      <c r="R7425" s="27"/>
    </row>
    <row r="7426" spans="13:18" x14ac:dyDescent="0.25">
      <c r="M7426" s="27"/>
      <c r="O7426" s="27"/>
      <c r="R7426" s="27"/>
    </row>
    <row r="7427" spans="13:18" x14ac:dyDescent="0.25">
      <c r="M7427" s="27"/>
      <c r="O7427" s="27"/>
      <c r="R7427" s="27"/>
    </row>
    <row r="7428" spans="13:18" x14ac:dyDescent="0.25">
      <c r="M7428" s="27"/>
      <c r="O7428" s="27"/>
      <c r="R7428" s="27"/>
    </row>
    <row r="7429" spans="13:18" x14ac:dyDescent="0.25">
      <c r="M7429" s="27"/>
      <c r="O7429" s="27"/>
      <c r="R7429" s="27"/>
    </row>
    <row r="7430" spans="13:18" x14ac:dyDescent="0.25">
      <c r="M7430" s="27"/>
      <c r="O7430" s="27"/>
      <c r="R7430" s="27"/>
    </row>
    <row r="7431" spans="13:18" x14ac:dyDescent="0.25">
      <c r="M7431" s="27"/>
      <c r="O7431" s="27"/>
      <c r="R7431" s="27"/>
    </row>
    <row r="7432" spans="13:18" x14ac:dyDescent="0.25">
      <c r="M7432" s="27"/>
      <c r="O7432" s="27"/>
      <c r="R7432" s="27"/>
    </row>
    <row r="7433" spans="13:18" x14ac:dyDescent="0.25">
      <c r="M7433" s="27"/>
      <c r="O7433" s="27"/>
      <c r="R7433" s="27"/>
    </row>
    <row r="7434" spans="13:18" x14ac:dyDescent="0.25">
      <c r="M7434" s="27"/>
      <c r="O7434" s="27"/>
      <c r="R7434" s="27"/>
    </row>
    <row r="7435" spans="13:18" x14ac:dyDescent="0.25">
      <c r="M7435" s="27"/>
      <c r="O7435" s="27"/>
      <c r="R7435" s="27"/>
    </row>
    <row r="7436" spans="13:18" x14ac:dyDescent="0.25">
      <c r="M7436" s="27"/>
      <c r="O7436" s="27"/>
      <c r="R7436" s="27"/>
    </row>
    <row r="7437" spans="13:18" x14ac:dyDescent="0.25">
      <c r="M7437" s="27"/>
      <c r="O7437" s="27"/>
      <c r="R7437" s="27"/>
    </row>
    <row r="7438" spans="13:18" x14ac:dyDescent="0.25">
      <c r="M7438" s="27"/>
      <c r="O7438" s="27"/>
      <c r="R7438" s="27"/>
    </row>
    <row r="7439" spans="13:18" x14ac:dyDescent="0.25">
      <c r="M7439" s="27"/>
      <c r="O7439" s="27"/>
      <c r="R7439" s="27"/>
    </row>
    <row r="7440" spans="13:18" x14ac:dyDescent="0.25">
      <c r="M7440" s="27"/>
      <c r="O7440" s="27"/>
      <c r="R7440" s="27"/>
    </row>
    <row r="7441" spans="13:18" x14ac:dyDescent="0.25">
      <c r="M7441" s="27"/>
      <c r="O7441" s="27"/>
      <c r="R7441" s="27"/>
    </row>
    <row r="7442" spans="13:18" x14ac:dyDescent="0.25">
      <c r="M7442" s="27"/>
      <c r="O7442" s="27"/>
      <c r="R7442" s="27"/>
    </row>
    <row r="7443" spans="13:18" x14ac:dyDescent="0.25">
      <c r="M7443" s="27"/>
      <c r="O7443" s="27"/>
      <c r="R7443" s="27"/>
    </row>
    <row r="7444" spans="13:18" x14ac:dyDescent="0.25">
      <c r="M7444" s="27"/>
      <c r="O7444" s="27"/>
      <c r="R7444" s="27"/>
    </row>
    <row r="7445" spans="13:18" x14ac:dyDescent="0.25">
      <c r="M7445" s="27"/>
      <c r="O7445" s="27"/>
      <c r="R7445" s="27"/>
    </row>
    <row r="7446" spans="13:18" x14ac:dyDescent="0.25">
      <c r="M7446" s="27"/>
      <c r="O7446" s="27"/>
      <c r="R7446" s="27"/>
    </row>
    <row r="7447" spans="13:18" x14ac:dyDescent="0.25">
      <c r="M7447" s="27"/>
      <c r="O7447" s="27"/>
      <c r="R7447" s="27"/>
    </row>
    <row r="7448" spans="13:18" x14ac:dyDescent="0.25">
      <c r="M7448" s="27"/>
      <c r="O7448" s="27"/>
      <c r="R7448" s="27"/>
    </row>
    <row r="7449" spans="13:18" x14ac:dyDescent="0.25">
      <c r="M7449" s="27"/>
      <c r="O7449" s="27"/>
      <c r="R7449" s="27"/>
    </row>
    <row r="7450" spans="13:18" x14ac:dyDescent="0.25">
      <c r="M7450" s="27"/>
      <c r="O7450" s="27"/>
      <c r="R7450" s="27"/>
    </row>
    <row r="7451" spans="13:18" x14ac:dyDescent="0.25">
      <c r="M7451" s="27"/>
      <c r="O7451" s="27"/>
      <c r="R7451" s="27"/>
    </row>
    <row r="7452" spans="13:18" x14ac:dyDescent="0.25">
      <c r="M7452" s="27"/>
      <c r="O7452" s="27"/>
      <c r="R7452" s="27"/>
    </row>
    <row r="7453" spans="13:18" x14ac:dyDescent="0.25">
      <c r="M7453" s="27"/>
      <c r="O7453" s="27"/>
      <c r="R7453" s="27"/>
    </row>
    <row r="7454" spans="13:18" x14ac:dyDescent="0.25">
      <c r="M7454" s="27"/>
      <c r="O7454" s="27"/>
      <c r="R7454" s="27"/>
    </row>
    <row r="7455" spans="13:18" x14ac:dyDescent="0.25">
      <c r="M7455" s="27"/>
      <c r="O7455" s="27"/>
      <c r="R7455" s="27"/>
    </row>
    <row r="7456" spans="13:18" x14ac:dyDescent="0.25">
      <c r="M7456" s="27"/>
      <c r="O7456" s="27"/>
      <c r="R7456" s="27"/>
    </row>
    <row r="7457" spans="13:18" x14ac:dyDescent="0.25">
      <c r="M7457" s="27"/>
      <c r="O7457" s="27"/>
      <c r="R7457" s="27"/>
    </row>
    <row r="7458" spans="13:18" x14ac:dyDescent="0.25">
      <c r="M7458" s="27"/>
      <c r="O7458" s="27"/>
      <c r="R7458" s="27"/>
    </row>
    <row r="7459" spans="13:18" x14ac:dyDescent="0.25">
      <c r="M7459" s="27"/>
      <c r="O7459" s="27"/>
      <c r="R7459" s="27"/>
    </row>
    <row r="7460" spans="13:18" x14ac:dyDescent="0.25">
      <c r="M7460" s="27"/>
      <c r="O7460" s="27"/>
      <c r="R7460" s="27"/>
    </row>
    <row r="7461" spans="13:18" x14ac:dyDescent="0.25">
      <c r="M7461" s="27"/>
      <c r="O7461" s="27"/>
      <c r="R7461" s="27"/>
    </row>
    <row r="7462" spans="13:18" x14ac:dyDescent="0.25">
      <c r="M7462" s="27"/>
      <c r="O7462" s="27"/>
      <c r="R7462" s="27"/>
    </row>
    <row r="7463" spans="13:18" x14ac:dyDescent="0.25">
      <c r="M7463" s="27"/>
      <c r="O7463" s="27"/>
      <c r="R7463" s="27"/>
    </row>
    <row r="7464" spans="13:18" x14ac:dyDescent="0.25">
      <c r="M7464" s="27"/>
      <c r="O7464" s="27"/>
      <c r="R7464" s="27"/>
    </row>
    <row r="7465" spans="13:18" x14ac:dyDescent="0.25">
      <c r="M7465" s="27"/>
      <c r="O7465" s="27"/>
      <c r="R7465" s="27"/>
    </row>
    <row r="7466" spans="13:18" x14ac:dyDescent="0.25">
      <c r="M7466" s="27"/>
      <c r="O7466" s="27"/>
      <c r="R7466" s="27"/>
    </row>
    <row r="7467" spans="13:18" x14ac:dyDescent="0.25">
      <c r="M7467" s="27"/>
      <c r="O7467" s="27"/>
      <c r="R7467" s="27"/>
    </row>
    <row r="7468" spans="13:18" x14ac:dyDescent="0.25">
      <c r="M7468" s="27"/>
      <c r="O7468" s="27"/>
      <c r="R7468" s="27"/>
    </row>
    <row r="7469" spans="13:18" x14ac:dyDescent="0.25">
      <c r="M7469" s="27"/>
      <c r="O7469" s="27"/>
      <c r="R7469" s="27"/>
    </row>
    <row r="7470" spans="13:18" x14ac:dyDescent="0.25">
      <c r="M7470" s="27"/>
      <c r="O7470" s="27"/>
      <c r="R7470" s="27"/>
    </row>
    <row r="7471" spans="13:18" x14ac:dyDescent="0.25">
      <c r="M7471" s="27"/>
      <c r="O7471" s="27"/>
      <c r="R7471" s="27"/>
    </row>
    <row r="7472" spans="13:18" x14ac:dyDescent="0.25">
      <c r="M7472" s="27"/>
      <c r="O7472" s="27"/>
      <c r="R7472" s="27"/>
    </row>
    <row r="7473" spans="13:18" x14ac:dyDescent="0.25">
      <c r="M7473" s="27"/>
      <c r="O7473" s="27"/>
      <c r="R7473" s="27"/>
    </row>
    <row r="7474" spans="13:18" x14ac:dyDescent="0.25">
      <c r="M7474" s="27"/>
      <c r="O7474" s="27"/>
      <c r="R7474" s="27"/>
    </row>
    <row r="7475" spans="13:18" x14ac:dyDescent="0.25">
      <c r="M7475" s="27"/>
      <c r="O7475" s="27"/>
      <c r="R7475" s="27"/>
    </row>
    <row r="7476" spans="13:18" x14ac:dyDescent="0.25">
      <c r="M7476" s="27"/>
      <c r="O7476" s="27"/>
      <c r="R7476" s="27"/>
    </row>
    <row r="7477" spans="13:18" x14ac:dyDescent="0.25">
      <c r="M7477" s="27"/>
      <c r="O7477" s="27"/>
      <c r="R7477" s="27"/>
    </row>
    <row r="7478" spans="13:18" x14ac:dyDescent="0.25">
      <c r="M7478" s="27"/>
      <c r="O7478" s="27"/>
      <c r="R7478" s="27"/>
    </row>
    <row r="7479" spans="13:18" x14ac:dyDescent="0.25">
      <c r="M7479" s="27"/>
      <c r="O7479" s="27"/>
      <c r="R7479" s="27"/>
    </row>
    <row r="7480" spans="13:18" x14ac:dyDescent="0.25">
      <c r="M7480" s="27"/>
      <c r="O7480" s="27"/>
      <c r="R7480" s="27"/>
    </row>
    <row r="7481" spans="13:18" x14ac:dyDescent="0.25">
      <c r="M7481" s="27"/>
      <c r="O7481" s="27"/>
      <c r="R7481" s="27"/>
    </row>
    <row r="7482" spans="13:18" x14ac:dyDescent="0.25">
      <c r="M7482" s="27"/>
      <c r="O7482" s="27"/>
      <c r="R7482" s="27"/>
    </row>
    <row r="7483" spans="13:18" x14ac:dyDescent="0.25">
      <c r="M7483" s="27"/>
      <c r="O7483" s="27"/>
      <c r="R7483" s="27"/>
    </row>
    <row r="7484" spans="13:18" x14ac:dyDescent="0.25">
      <c r="M7484" s="27"/>
      <c r="O7484" s="27"/>
      <c r="R7484" s="27"/>
    </row>
    <row r="7485" spans="13:18" x14ac:dyDescent="0.25">
      <c r="M7485" s="27"/>
      <c r="O7485" s="27"/>
      <c r="R7485" s="27"/>
    </row>
    <row r="7486" spans="13:18" x14ac:dyDescent="0.25">
      <c r="M7486" s="27"/>
      <c r="O7486" s="27"/>
      <c r="R7486" s="27"/>
    </row>
    <row r="7487" spans="13:18" x14ac:dyDescent="0.25">
      <c r="M7487" s="27"/>
      <c r="O7487" s="27"/>
      <c r="R7487" s="27"/>
    </row>
    <row r="7488" spans="13:18" x14ac:dyDescent="0.25">
      <c r="M7488" s="27"/>
      <c r="O7488" s="27"/>
      <c r="R7488" s="27"/>
    </row>
    <row r="7489" spans="13:18" x14ac:dyDescent="0.25">
      <c r="M7489" s="27"/>
      <c r="O7489" s="27"/>
      <c r="R7489" s="27"/>
    </row>
    <row r="7490" spans="13:18" x14ac:dyDescent="0.25">
      <c r="M7490" s="27"/>
      <c r="O7490" s="27"/>
      <c r="R7490" s="27"/>
    </row>
    <row r="7491" spans="13:18" x14ac:dyDescent="0.25">
      <c r="M7491" s="27"/>
      <c r="O7491" s="27"/>
      <c r="R7491" s="27"/>
    </row>
    <row r="7492" spans="13:18" x14ac:dyDescent="0.25">
      <c r="M7492" s="27"/>
      <c r="O7492" s="27"/>
      <c r="R7492" s="27"/>
    </row>
    <row r="7493" spans="13:18" x14ac:dyDescent="0.25">
      <c r="M7493" s="27"/>
      <c r="O7493" s="27"/>
      <c r="R7493" s="27"/>
    </row>
    <row r="7494" spans="13:18" x14ac:dyDescent="0.25">
      <c r="M7494" s="27"/>
      <c r="O7494" s="27"/>
      <c r="R7494" s="27"/>
    </row>
    <row r="7495" spans="13:18" x14ac:dyDescent="0.25">
      <c r="M7495" s="27"/>
      <c r="O7495" s="27"/>
      <c r="R7495" s="27"/>
    </row>
    <row r="7496" spans="13:18" x14ac:dyDescent="0.25">
      <c r="M7496" s="27"/>
      <c r="O7496" s="27"/>
      <c r="R7496" s="27"/>
    </row>
    <row r="7497" spans="13:18" x14ac:dyDescent="0.25">
      <c r="M7497" s="27"/>
      <c r="O7497" s="27"/>
      <c r="R7497" s="27"/>
    </row>
    <row r="7498" spans="13:18" x14ac:dyDescent="0.25">
      <c r="M7498" s="27"/>
      <c r="O7498" s="27"/>
      <c r="R7498" s="27"/>
    </row>
    <row r="7499" spans="13:18" x14ac:dyDescent="0.25">
      <c r="M7499" s="27"/>
      <c r="O7499" s="27"/>
      <c r="R7499" s="27"/>
    </row>
    <row r="7500" spans="13:18" x14ac:dyDescent="0.25">
      <c r="M7500" s="27"/>
      <c r="O7500" s="27"/>
      <c r="R7500" s="27"/>
    </row>
    <row r="7501" spans="13:18" x14ac:dyDescent="0.25">
      <c r="M7501" s="27"/>
      <c r="O7501" s="27"/>
      <c r="R7501" s="27"/>
    </row>
    <row r="7502" spans="13:18" x14ac:dyDescent="0.25">
      <c r="M7502" s="27"/>
      <c r="O7502" s="27"/>
      <c r="R7502" s="27"/>
    </row>
    <row r="7503" spans="13:18" x14ac:dyDescent="0.25">
      <c r="M7503" s="27"/>
      <c r="O7503" s="27"/>
      <c r="R7503" s="27"/>
    </row>
    <row r="7504" spans="13:18" x14ac:dyDescent="0.25">
      <c r="M7504" s="27"/>
      <c r="O7504" s="27"/>
      <c r="R7504" s="27"/>
    </row>
    <row r="7505" spans="13:18" x14ac:dyDescent="0.25">
      <c r="M7505" s="27"/>
      <c r="O7505" s="27"/>
      <c r="R7505" s="27"/>
    </row>
    <row r="7506" spans="13:18" x14ac:dyDescent="0.25">
      <c r="M7506" s="27"/>
      <c r="O7506" s="27"/>
      <c r="R7506" s="27"/>
    </row>
    <row r="7507" spans="13:18" x14ac:dyDescent="0.25">
      <c r="M7507" s="27"/>
      <c r="O7507" s="27"/>
      <c r="R7507" s="27"/>
    </row>
    <row r="7508" spans="13:18" x14ac:dyDescent="0.25">
      <c r="M7508" s="27"/>
      <c r="O7508" s="27"/>
      <c r="R7508" s="27"/>
    </row>
    <row r="7509" spans="13:18" x14ac:dyDescent="0.25">
      <c r="M7509" s="27"/>
      <c r="O7509" s="27"/>
      <c r="R7509" s="27"/>
    </row>
    <row r="7510" spans="13:18" x14ac:dyDescent="0.25">
      <c r="M7510" s="27"/>
      <c r="O7510" s="27"/>
      <c r="R7510" s="27"/>
    </row>
    <row r="7511" spans="13:18" x14ac:dyDescent="0.25">
      <c r="M7511" s="27"/>
      <c r="O7511" s="27"/>
      <c r="R7511" s="27"/>
    </row>
    <row r="7512" spans="13:18" x14ac:dyDescent="0.25">
      <c r="M7512" s="27"/>
      <c r="O7512" s="27"/>
      <c r="R7512" s="27"/>
    </row>
    <row r="7513" spans="13:18" x14ac:dyDescent="0.25">
      <c r="M7513" s="27"/>
      <c r="O7513" s="27"/>
      <c r="R7513" s="27"/>
    </row>
    <row r="7514" spans="13:18" x14ac:dyDescent="0.25">
      <c r="M7514" s="27"/>
      <c r="O7514" s="27"/>
      <c r="R7514" s="27"/>
    </row>
    <row r="7515" spans="13:18" x14ac:dyDescent="0.25">
      <c r="M7515" s="27"/>
      <c r="O7515" s="27"/>
      <c r="R7515" s="27"/>
    </row>
    <row r="7516" spans="13:18" x14ac:dyDescent="0.25">
      <c r="M7516" s="27"/>
      <c r="O7516" s="27"/>
      <c r="R7516" s="27"/>
    </row>
    <row r="7517" spans="13:18" x14ac:dyDescent="0.25">
      <c r="M7517" s="27"/>
      <c r="O7517" s="27"/>
      <c r="R7517" s="27"/>
    </row>
    <row r="7518" spans="13:18" x14ac:dyDescent="0.25">
      <c r="M7518" s="27"/>
      <c r="O7518" s="27"/>
      <c r="R7518" s="27"/>
    </row>
    <row r="7519" spans="13:18" x14ac:dyDescent="0.25">
      <c r="M7519" s="27"/>
      <c r="O7519" s="27"/>
      <c r="R7519" s="27"/>
    </row>
    <row r="7520" spans="13:18" x14ac:dyDescent="0.25">
      <c r="M7520" s="27"/>
      <c r="O7520" s="27"/>
      <c r="R7520" s="27"/>
    </row>
    <row r="7521" spans="13:18" x14ac:dyDescent="0.25">
      <c r="M7521" s="27"/>
      <c r="O7521" s="27"/>
      <c r="R7521" s="27"/>
    </row>
    <row r="7522" spans="13:18" x14ac:dyDescent="0.25">
      <c r="M7522" s="27"/>
      <c r="O7522" s="27"/>
      <c r="R7522" s="27"/>
    </row>
    <row r="7523" spans="13:18" x14ac:dyDescent="0.25">
      <c r="M7523" s="27"/>
      <c r="O7523" s="27"/>
      <c r="R7523" s="27"/>
    </row>
    <row r="7524" spans="13:18" x14ac:dyDescent="0.25">
      <c r="M7524" s="27"/>
      <c r="O7524" s="27"/>
      <c r="R7524" s="27"/>
    </row>
    <row r="7525" spans="13:18" x14ac:dyDescent="0.25">
      <c r="M7525" s="27"/>
      <c r="O7525" s="27"/>
      <c r="R7525" s="27"/>
    </row>
    <row r="7526" spans="13:18" x14ac:dyDescent="0.25">
      <c r="M7526" s="27"/>
      <c r="O7526" s="27"/>
      <c r="R7526" s="27"/>
    </row>
    <row r="7527" spans="13:18" x14ac:dyDescent="0.25">
      <c r="M7527" s="27"/>
      <c r="O7527" s="27"/>
      <c r="R7527" s="27"/>
    </row>
    <row r="7528" spans="13:18" x14ac:dyDescent="0.25">
      <c r="M7528" s="27"/>
      <c r="O7528" s="27"/>
      <c r="R7528" s="27"/>
    </row>
    <row r="7529" spans="13:18" x14ac:dyDescent="0.25">
      <c r="M7529" s="27"/>
      <c r="O7529" s="27"/>
      <c r="R7529" s="27"/>
    </row>
    <row r="7530" spans="13:18" x14ac:dyDescent="0.25">
      <c r="M7530" s="27"/>
      <c r="O7530" s="27"/>
      <c r="R7530" s="27"/>
    </row>
    <row r="7531" spans="13:18" x14ac:dyDescent="0.25">
      <c r="M7531" s="27"/>
      <c r="O7531" s="27"/>
      <c r="R7531" s="27"/>
    </row>
    <row r="7532" spans="13:18" x14ac:dyDescent="0.25">
      <c r="M7532" s="27"/>
      <c r="O7532" s="27"/>
      <c r="R7532" s="27"/>
    </row>
    <row r="7533" spans="13:18" x14ac:dyDescent="0.25">
      <c r="M7533" s="27"/>
      <c r="O7533" s="27"/>
      <c r="R7533" s="27"/>
    </row>
    <row r="7534" spans="13:18" x14ac:dyDescent="0.25">
      <c r="M7534" s="27"/>
      <c r="O7534" s="27"/>
      <c r="R7534" s="27"/>
    </row>
    <row r="7535" spans="13:18" x14ac:dyDescent="0.25">
      <c r="M7535" s="27"/>
      <c r="O7535" s="27"/>
      <c r="R7535" s="27"/>
    </row>
    <row r="7536" spans="13:18" x14ac:dyDescent="0.25">
      <c r="M7536" s="27"/>
      <c r="O7536" s="27"/>
      <c r="R7536" s="27"/>
    </row>
    <row r="7537" spans="13:18" x14ac:dyDescent="0.25">
      <c r="M7537" s="27"/>
      <c r="O7537" s="27"/>
      <c r="R7537" s="27"/>
    </row>
    <row r="7538" spans="13:18" x14ac:dyDescent="0.25">
      <c r="M7538" s="27"/>
      <c r="O7538" s="27"/>
      <c r="R7538" s="27"/>
    </row>
    <row r="7539" spans="13:18" x14ac:dyDescent="0.25">
      <c r="M7539" s="27"/>
      <c r="O7539" s="27"/>
      <c r="R7539" s="27"/>
    </row>
    <row r="7540" spans="13:18" x14ac:dyDescent="0.25">
      <c r="M7540" s="27"/>
      <c r="O7540" s="27"/>
      <c r="R7540" s="27"/>
    </row>
    <row r="7541" spans="13:18" x14ac:dyDescent="0.25">
      <c r="M7541" s="27"/>
      <c r="O7541" s="27"/>
      <c r="R7541" s="27"/>
    </row>
    <row r="7542" spans="13:18" x14ac:dyDescent="0.25">
      <c r="M7542" s="27"/>
      <c r="O7542" s="27"/>
      <c r="R7542" s="27"/>
    </row>
    <row r="7543" spans="13:18" x14ac:dyDescent="0.25">
      <c r="M7543" s="27"/>
      <c r="O7543" s="27"/>
      <c r="R7543" s="27"/>
    </row>
    <row r="7544" spans="13:18" x14ac:dyDescent="0.25">
      <c r="M7544" s="27"/>
      <c r="O7544" s="27"/>
      <c r="R7544" s="27"/>
    </row>
    <row r="7545" spans="13:18" x14ac:dyDescent="0.25">
      <c r="M7545" s="27"/>
      <c r="O7545" s="27"/>
      <c r="R7545" s="27"/>
    </row>
    <row r="7546" spans="13:18" x14ac:dyDescent="0.25">
      <c r="M7546" s="27"/>
      <c r="O7546" s="27"/>
      <c r="R7546" s="27"/>
    </row>
    <row r="7547" spans="13:18" x14ac:dyDescent="0.25">
      <c r="M7547" s="27"/>
      <c r="O7547" s="27"/>
      <c r="R7547" s="27"/>
    </row>
    <row r="7548" spans="13:18" x14ac:dyDescent="0.25">
      <c r="M7548" s="27"/>
      <c r="O7548" s="27"/>
      <c r="R7548" s="27"/>
    </row>
    <row r="7549" spans="13:18" x14ac:dyDescent="0.25">
      <c r="M7549" s="27"/>
      <c r="O7549" s="27"/>
      <c r="R7549" s="27"/>
    </row>
    <row r="7550" spans="13:18" x14ac:dyDescent="0.25">
      <c r="M7550" s="27"/>
      <c r="O7550" s="27"/>
      <c r="R7550" s="27"/>
    </row>
    <row r="7551" spans="13:18" x14ac:dyDescent="0.25">
      <c r="M7551" s="27"/>
      <c r="O7551" s="27"/>
      <c r="R7551" s="27"/>
    </row>
    <row r="7552" spans="13:18" x14ac:dyDescent="0.25">
      <c r="M7552" s="27"/>
      <c r="O7552" s="27"/>
      <c r="R7552" s="27"/>
    </row>
    <row r="7553" spans="13:18" x14ac:dyDescent="0.25">
      <c r="M7553" s="27"/>
      <c r="O7553" s="27"/>
      <c r="R7553" s="27"/>
    </row>
    <row r="7554" spans="13:18" x14ac:dyDescent="0.25">
      <c r="M7554" s="27"/>
      <c r="O7554" s="27"/>
      <c r="R7554" s="27"/>
    </row>
    <row r="7555" spans="13:18" x14ac:dyDescent="0.25">
      <c r="M7555" s="27"/>
      <c r="O7555" s="27"/>
      <c r="R7555" s="27"/>
    </row>
    <row r="7556" spans="13:18" x14ac:dyDescent="0.25">
      <c r="M7556" s="27"/>
      <c r="O7556" s="27"/>
      <c r="R7556" s="27"/>
    </row>
    <row r="7557" spans="13:18" x14ac:dyDescent="0.25">
      <c r="M7557" s="27"/>
      <c r="O7557" s="27"/>
      <c r="R7557" s="27"/>
    </row>
    <row r="7558" spans="13:18" x14ac:dyDescent="0.25">
      <c r="M7558" s="27"/>
      <c r="O7558" s="27"/>
      <c r="R7558" s="27"/>
    </row>
    <row r="7559" spans="13:18" x14ac:dyDescent="0.25">
      <c r="M7559" s="27"/>
      <c r="O7559" s="27"/>
      <c r="R7559" s="27"/>
    </row>
    <row r="7560" spans="13:18" x14ac:dyDescent="0.25">
      <c r="M7560" s="27"/>
      <c r="O7560" s="27"/>
      <c r="R7560" s="27"/>
    </row>
    <row r="7561" spans="13:18" x14ac:dyDescent="0.25">
      <c r="M7561" s="27"/>
      <c r="O7561" s="27"/>
      <c r="R7561" s="27"/>
    </row>
    <row r="7562" spans="13:18" x14ac:dyDescent="0.25">
      <c r="M7562" s="27"/>
      <c r="O7562" s="27"/>
      <c r="R7562" s="27"/>
    </row>
    <row r="7563" spans="13:18" x14ac:dyDescent="0.25">
      <c r="M7563" s="27"/>
      <c r="O7563" s="27"/>
      <c r="R7563" s="27"/>
    </row>
    <row r="7564" spans="13:18" x14ac:dyDescent="0.25">
      <c r="M7564" s="27"/>
      <c r="O7564" s="27"/>
      <c r="R7564" s="27"/>
    </row>
    <row r="7565" spans="13:18" x14ac:dyDescent="0.25">
      <c r="M7565" s="27"/>
      <c r="O7565" s="27"/>
      <c r="R7565" s="27"/>
    </row>
    <row r="7566" spans="13:18" x14ac:dyDescent="0.25">
      <c r="M7566" s="27"/>
      <c r="O7566" s="27"/>
      <c r="R7566" s="27"/>
    </row>
    <row r="7567" spans="13:18" x14ac:dyDescent="0.25">
      <c r="M7567" s="27"/>
      <c r="O7567" s="27"/>
      <c r="R7567" s="27"/>
    </row>
    <row r="7568" spans="13:18" x14ac:dyDescent="0.25">
      <c r="M7568" s="27"/>
      <c r="O7568" s="27"/>
      <c r="R7568" s="27"/>
    </row>
    <row r="7569" spans="13:18" x14ac:dyDescent="0.25">
      <c r="M7569" s="27"/>
      <c r="O7569" s="27"/>
      <c r="R7569" s="27"/>
    </row>
    <row r="7570" spans="13:18" x14ac:dyDescent="0.25">
      <c r="M7570" s="27"/>
      <c r="O7570" s="27"/>
      <c r="R7570" s="27"/>
    </row>
    <row r="7571" spans="13:18" x14ac:dyDescent="0.25">
      <c r="M7571" s="27"/>
      <c r="O7571" s="27"/>
      <c r="R7571" s="27"/>
    </row>
    <row r="7572" spans="13:18" x14ac:dyDescent="0.25">
      <c r="M7572" s="27"/>
      <c r="O7572" s="27"/>
      <c r="R7572" s="27"/>
    </row>
    <row r="7573" spans="13:18" x14ac:dyDescent="0.25">
      <c r="M7573" s="27"/>
      <c r="O7573" s="27"/>
      <c r="R7573" s="27"/>
    </row>
    <row r="7574" spans="13:18" x14ac:dyDescent="0.25">
      <c r="M7574" s="27"/>
      <c r="O7574" s="27"/>
      <c r="R7574" s="27"/>
    </row>
    <row r="7575" spans="13:18" x14ac:dyDescent="0.25">
      <c r="M7575" s="27"/>
      <c r="O7575" s="27"/>
      <c r="R7575" s="27"/>
    </row>
    <row r="7576" spans="13:18" x14ac:dyDescent="0.25">
      <c r="M7576" s="27"/>
      <c r="O7576" s="27"/>
      <c r="R7576" s="27"/>
    </row>
    <row r="7577" spans="13:18" x14ac:dyDescent="0.25">
      <c r="M7577" s="27"/>
      <c r="O7577" s="27"/>
      <c r="R7577" s="27"/>
    </row>
    <row r="7578" spans="13:18" x14ac:dyDescent="0.25">
      <c r="M7578" s="27"/>
      <c r="O7578" s="27"/>
      <c r="R7578" s="27"/>
    </row>
    <row r="7579" spans="13:18" x14ac:dyDescent="0.25">
      <c r="M7579" s="27"/>
      <c r="O7579" s="27"/>
      <c r="R7579" s="27"/>
    </row>
    <row r="7580" spans="13:18" x14ac:dyDescent="0.25">
      <c r="M7580" s="27"/>
      <c r="O7580" s="27"/>
      <c r="R7580" s="27"/>
    </row>
    <row r="7581" spans="13:18" x14ac:dyDescent="0.25">
      <c r="M7581" s="27"/>
      <c r="O7581" s="27"/>
      <c r="R7581" s="27"/>
    </row>
    <row r="7582" spans="13:18" x14ac:dyDescent="0.25">
      <c r="M7582" s="27"/>
      <c r="O7582" s="27"/>
      <c r="R7582" s="27"/>
    </row>
    <row r="7583" spans="13:18" x14ac:dyDescent="0.25">
      <c r="M7583" s="27"/>
      <c r="O7583" s="27"/>
      <c r="R7583" s="27"/>
    </row>
    <row r="7584" spans="13:18" x14ac:dyDescent="0.25">
      <c r="M7584" s="27"/>
      <c r="O7584" s="27"/>
      <c r="R7584" s="27"/>
    </row>
    <row r="7585" spans="13:18" x14ac:dyDescent="0.25">
      <c r="M7585" s="27"/>
      <c r="O7585" s="27"/>
      <c r="R7585" s="27"/>
    </row>
    <row r="7586" spans="13:18" x14ac:dyDescent="0.25">
      <c r="M7586" s="27"/>
      <c r="O7586" s="27"/>
      <c r="R7586" s="27"/>
    </row>
    <row r="7587" spans="13:18" x14ac:dyDescent="0.25">
      <c r="M7587" s="27"/>
      <c r="O7587" s="27"/>
      <c r="R7587" s="27"/>
    </row>
    <row r="7588" spans="13:18" x14ac:dyDescent="0.25">
      <c r="M7588" s="27"/>
      <c r="O7588" s="27"/>
      <c r="R7588" s="27"/>
    </row>
    <row r="7589" spans="13:18" x14ac:dyDescent="0.25">
      <c r="M7589" s="27"/>
      <c r="O7589" s="27"/>
      <c r="R7589" s="27"/>
    </row>
    <row r="7590" spans="13:18" x14ac:dyDescent="0.25">
      <c r="M7590" s="27"/>
      <c r="O7590" s="27"/>
      <c r="R7590" s="27"/>
    </row>
    <row r="7591" spans="13:18" x14ac:dyDescent="0.25">
      <c r="M7591" s="27"/>
      <c r="O7591" s="27"/>
      <c r="R7591" s="27"/>
    </row>
    <row r="7592" spans="13:18" x14ac:dyDescent="0.25">
      <c r="M7592" s="27"/>
      <c r="O7592" s="27"/>
      <c r="R7592" s="27"/>
    </row>
    <row r="7593" spans="13:18" x14ac:dyDescent="0.25">
      <c r="M7593" s="27"/>
      <c r="O7593" s="27"/>
      <c r="R7593" s="27"/>
    </row>
    <row r="7594" spans="13:18" x14ac:dyDescent="0.25">
      <c r="M7594" s="27"/>
      <c r="O7594" s="27"/>
      <c r="R7594" s="27"/>
    </row>
    <row r="7595" spans="13:18" x14ac:dyDescent="0.25">
      <c r="M7595" s="27"/>
      <c r="O7595" s="27"/>
      <c r="R7595" s="27"/>
    </row>
    <row r="7596" spans="13:18" x14ac:dyDescent="0.25">
      <c r="M7596" s="27"/>
      <c r="O7596" s="27"/>
      <c r="R7596" s="27"/>
    </row>
    <row r="7597" spans="13:18" x14ac:dyDescent="0.25">
      <c r="M7597" s="27"/>
      <c r="O7597" s="27"/>
      <c r="R7597" s="27"/>
    </row>
    <row r="7598" spans="13:18" x14ac:dyDescent="0.25">
      <c r="M7598" s="27"/>
      <c r="O7598" s="27"/>
      <c r="R7598" s="27"/>
    </row>
    <row r="7599" spans="13:18" x14ac:dyDescent="0.25">
      <c r="M7599" s="27"/>
      <c r="O7599" s="27"/>
      <c r="R7599" s="27"/>
    </row>
    <row r="7600" spans="13:18" x14ac:dyDescent="0.25">
      <c r="M7600" s="27"/>
      <c r="O7600" s="27"/>
      <c r="R7600" s="27"/>
    </row>
    <row r="7601" spans="13:18" x14ac:dyDescent="0.25">
      <c r="M7601" s="27"/>
      <c r="O7601" s="27"/>
      <c r="R7601" s="27"/>
    </row>
    <row r="7602" spans="13:18" x14ac:dyDescent="0.25">
      <c r="M7602" s="27"/>
      <c r="O7602" s="27"/>
      <c r="R7602" s="27"/>
    </row>
    <row r="7603" spans="13:18" x14ac:dyDescent="0.25">
      <c r="M7603" s="27"/>
      <c r="O7603" s="27"/>
      <c r="R7603" s="27"/>
    </row>
    <row r="7604" spans="13:18" x14ac:dyDescent="0.25">
      <c r="M7604" s="27"/>
      <c r="O7604" s="27"/>
      <c r="R7604" s="27"/>
    </row>
    <row r="7605" spans="13:18" x14ac:dyDescent="0.25">
      <c r="M7605" s="27"/>
      <c r="O7605" s="27"/>
      <c r="R7605" s="27"/>
    </row>
    <row r="7606" spans="13:18" x14ac:dyDescent="0.25">
      <c r="M7606" s="27"/>
      <c r="O7606" s="27"/>
      <c r="R7606" s="27"/>
    </row>
    <row r="7607" spans="13:18" x14ac:dyDescent="0.25">
      <c r="M7607" s="27"/>
      <c r="O7607" s="27"/>
      <c r="R7607" s="27"/>
    </row>
    <row r="7608" spans="13:18" x14ac:dyDescent="0.25">
      <c r="M7608" s="27"/>
      <c r="O7608" s="27"/>
      <c r="R7608" s="27"/>
    </row>
    <row r="7609" spans="13:18" x14ac:dyDescent="0.25">
      <c r="M7609" s="27"/>
      <c r="O7609" s="27"/>
      <c r="R7609" s="27"/>
    </row>
    <row r="7610" spans="13:18" x14ac:dyDescent="0.25">
      <c r="M7610" s="27"/>
      <c r="O7610" s="27"/>
      <c r="R7610" s="27"/>
    </row>
    <row r="7611" spans="13:18" x14ac:dyDescent="0.25">
      <c r="M7611" s="27"/>
      <c r="O7611" s="27"/>
      <c r="R7611" s="27"/>
    </row>
    <row r="7612" spans="13:18" x14ac:dyDescent="0.25">
      <c r="M7612" s="27"/>
      <c r="O7612" s="27"/>
      <c r="R7612" s="27"/>
    </row>
    <row r="7613" spans="13:18" x14ac:dyDescent="0.25">
      <c r="M7613" s="27"/>
      <c r="O7613" s="27"/>
      <c r="R7613" s="27"/>
    </row>
    <row r="7614" spans="13:18" x14ac:dyDescent="0.25">
      <c r="M7614" s="27"/>
      <c r="O7614" s="27"/>
      <c r="R7614" s="27"/>
    </row>
    <row r="7615" spans="13:18" x14ac:dyDescent="0.25">
      <c r="M7615" s="27"/>
      <c r="O7615" s="27"/>
      <c r="R7615" s="27"/>
    </row>
    <row r="7616" spans="13:18" x14ac:dyDescent="0.25">
      <c r="M7616" s="27"/>
      <c r="O7616" s="27"/>
      <c r="R7616" s="27"/>
    </row>
    <row r="7617" spans="13:18" x14ac:dyDescent="0.25">
      <c r="M7617" s="27"/>
      <c r="O7617" s="27"/>
      <c r="R7617" s="27"/>
    </row>
    <row r="7618" spans="13:18" x14ac:dyDescent="0.25">
      <c r="M7618" s="27"/>
      <c r="O7618" s="27"/>
      <c r="R7618" s="27"/>
    </row>
    <row r="7619" spans="13:18" x14ac:dyDescent="0.25">
      <c r="M7619" s="27"/>
      <c r="O7619" s="27"/>
      <c r="R7619" s="27"/>
    </row>
    <row r="7620" spans="13:18" x14ac:dyDescent="0.25">
      <c r="M7620" s="27"/>
      <c r="O7620" s="27"/>
      <c r="R7620" s="27"/>
    </row>
    <row r="7621" spans="13:18" x14ac:dyDescent="0.25">
      <c r="M7621" s="27"/>
      <c r="O7621" s="27"/>
      <c r="R7621" s="27"/>
    </row>
    <row r="7622" spans="13:18" x14ac:dyDescent="0.25">
      <c r="M7622" s="27"/>
      <c r="O7622" s="27"/>
      <c r="R7622" s="27"/>
    </row>
    <row r="7623" spans="13:18" x14ac:dyDescent="0.25">
      <c r="M7623" s="27"/>
      <c r="O7623" s="27"/>
      <c r="R7623" s="27"/>
    </row>
    <row r="7624" spans="13:18" x14ac:dyDescent="0.25">
      <c r="M7624" s="27"/>
      <c r="O7624" s="27"/>
      <c r="R7624" s="27"/>
    </row>
    <row r="7625" spans="13:18" x14ac:dyDescent="0.25">
      <c r="M7625" s="27"/>
      <c r="O7625" s="27"/>
      <c r="R7625" s="27"/>
    </row>
    <row r="7626" spans="13:18" x14ac:dyDescent="0.25">
      <c r="M7626" s="27"/>
      <c r="O7626" s="27"/>
      <c r="R7626" s="27"/>
    </row>
    <row r="7627" spans="13:18" x14ac:dyDescent="0.25">
      <c r="M7627" s="27"/>
      <c r="O7627" s="27"/>
      <c r="R7627" s="27"/>
    </row>
    <row r="7628" spans="13:18" x14ac:dyDescent="0.25">
      <c r="M7628" s="27"/>
      <c r="O7628" s="27"/>
      <c r="R7628" s="27"/>
    </row>
    <row r="7629" spans="13:18" x14ac:dyDescent="0.25">
      <c r="M7629" s="27"/>
      <c r="O7629" s="27"/>
      <c r="R7629" s="27"/>
    </row>
    <row r="7630" spans="13:18" x14ac:dyDescent="0.25">
      <c r="M7630" s="27"/>
      <c r="O7630" s="27"/>
      <c r="R7630" s="27"/>
    </row>
    <row r="7631" spans="13:18" x14ac:dyDescent="0.25">
      <c r="M7631" s="27"/>
      <c r="O7631" s="27"/>
      <c r="R7631" s="27"/>
    </row>
    <row r="7632" spans="13:18" x14ac:dyDescent="0.25">
      <c r="M7632" s="27"/>
      <c r="O7632" s="27"/>
      <c r="R7632" s="27"/>
    </row>
    <row r="7633" spans="13:18" x14ac:dyDescent="0.25">
      <c r="M7633" s="27"/>
      <c r="O7633" s="27"/>
      <c r="R7633" s="27"/>
    </row>
    <row r="7634" spans="13:18" x14ac:dyDescent="0.25">
      <c r="M7634" s="27"/>
      <c r="O7634" s="27"/>
      <c r="R7634" s="27"/>
    </row>
    <row r="7635" spans="13:18" x14ac:dyDescent="0.25">
      <c r="M7635" s="27"/>
      <c r="O7635" s="27"/>
      <c r="R7635" s="27"/>
    </row>
    <row r="7636" spans="13:18" x14ac:dyDescent="0.25">
      <c r="M7636" s="27"/>
      <c r="O7636" s="27"/>
      <c r="R7636" s="27"/>
    </row>
    <row r="7637" spans="13:18" x14ac:dyDescent="0.25">
      <c r="M7637" s="27"/>
      <c r="O7637" s="27"/>
      <c r="R7637" s="27"/>
    </row>
    <row r="7638" spans="13:18" x14ac:dyDescent="0.25">
      <c r="M7638" s="27"/>
      <c r="O7638" s="27"/>
      <c r="R7638" s="27"/>
    </row>
    <row r="7639" spans="13:18" x14ac:dyDescent="0.25">
      <c r="M7639" s="27"/>
      <c r="O7639" s="27"/>
      <c r="R7639" s="27"/>
    </row>
    <row r="7640" spans="13:18" x14ac:dyDescent="0.25">
      <c r="M7640" s="27"/>
      <c r="O7640" s="27"/>
      <c r="R7640" s="27"/>
    </row>
    <row r="7641" spans="13:18" x14ac:dyDescent="0.25">
      <c r="M7641" s="27"/>
      <c r="O7641" s="27"/>
      <c r="R7641" s="27"/>
    </row>
    <row r="7642" spans="13:18" x14ac:dyDescent="0.25">
      <c r="M7642" s="27"/>
      <c r="O7642" s="27"/>
      <c r="R7642" s="27"/>
    </row>
    <row r="7643" spans="13:18" x14ac:dyDescent="0.25">
      <c r="M7643" s="27"/>
      <c r="O7643" s="27"/>
      <c r="R7643" s="27"/>
    </row>
    <row r="7644" spans="13:18" x14ac:dyDescent="0.25">
      <c r="M7644" s="27"/>
      <c r="O7644" s="27"/>
      <c r="R7644" s="27"/>
    </row>
    <row r="7645" spans="13:18" x14ac:dyDescent="0.25">
      <c r="M7645" s="27"/>
      <c r="O7645" s="27"/>
      <c r="R7645" s="27"/>
    </row>
    <row r="7646" spans="13:18" x14ac:dyDescent="0.25">
      <c r="M7646" s="27"/>
      <c r="O7646" s="27"/>
      <c r="R7646" s="27"/>
    </row>
    <row r="7647" spans="13:18" x14ac:dyDescent="0.25">
      <c r="M7647" s="27"/>
      <c r="O7647" s="27"/>
      <c r="R7647" s="27"/>
    </row>
    <row r="7648" spans="13:18" x14ac:dyDescent="0.25">
      <c r="M7648" s="27"/>
      <c r="O7648" s="27"/>
      <c r="R7648" s="27"/>
    </row>
    <row r="7649" spans="13:18" x14ac:dyDescent="0.25">
      <c r="M7649" s="27"/>
      <c r="O7649" s="27"/>
      <c r="R7649" s="27"/>
    </row>
    <row r="7650" spans="13:18" x14ac:dyDescent="0.25">
      <c r="M7650" s="27"/>
      <c r="O7650" s="27"/>
      <c r="R7650" s="27"/>
    </row>
    <row r="7651" spans="13:18" x14ac:dyDescent="0.25">
      <c r="M7651" s="27"/>
      <c r="O7651" s="27"/>
      <c r="R7651" s="27"/>
    </row>
    <row r="7652" spans="13:18" x14ac:dyDescent="0.25">
      <c r="M7652" s="27"/>
      <c r="O7652" s="27"/>
      <c r="R7652" s="27"/>
    </row>
    <row r="7653" spans="13:18" x14ac:dyDescent="0.25">
      <c r="M7653" s="27"/>
      <c r="O7653" s="27"/>
      <c r="R7653" s="27"/>
    </row>
    <row r="7654" spans="13:18" x14ac:dyDescent="0.25">
      <c r="M7654" s="27"/>
      <c r="O7654" s="27"/>
      <c r="R7654" s="27"/>
    </row>
    <row r="7655" spans="13:18" x14ac:dyDescent="0.25">
      <c r="M7655" s="27"/>
      <c r="O7655" s="27"/>
      <c r="R7655" s="27"/>
    </row>
    <row r="7656" spans="13:18" x14ac:dyDescent="0.25">
      <c r="M7656" s="27"/>
      <c r="O7656" s="27"/>
      <c r="R7656" s="27"/>
    </row>
    <row r="7657" spans="13:18" x14ac:dyDescent="0.25">
      <c r="M7657" s="27"/>
      <c r="O7657" s="27"/>
      <c r="R7657" s="27"/>
    </row>
    <row r="7658" spans="13:18" x14ac:dyDescent="0.25">
      <c r="M7658" s="27"/>
      <c r="O7658" s="27"/>
      <c r="R7658" s="27"/>
    </row>
    <row r="7659" spans="13:18" x14ac:dyDescent="0.25">
      <c r="M7659" s="27"/>
      <c r="O7659" s="27"/>
      <c r="R7659" s="27"/>
    </row>
    <row r="7660" spans="13:18" x14ac:dyDescent="0.25">
      <c r="M7660" s="27"/>
      <c r="O7660" s="27"/>
      <c r="R7660" s="27"/>
    </row>
    <row r="7661" spans="13:18" x14ac:dyDescent="0.25">
      <c r="M7661" s="27"/>
      <c r="O7661" s="27"/>
      <c r="R7661" s="27"/>
    </row>
    <row r="7662" spans="13:18" x14ac:dyDescent="0.25">
      <c r="M7662" s="27"/>
      <c r="O7662" s="27"/>
      <c r="R7662" s="27"/>
    </row>
    <row r="7663" spans="13:18" x14ac:dyDescent="0.25">
      <c r="M7663" s="27"/>
      <c r="O7663" s="27"/>
      <c r="R7663" s="27"/>
    </row>
    <row r="7664" spans="13:18" x14ac:dyDescent="0.25">
      <c r="M7664" s="27"/>
      <c r="O7664" s="27"/>
      <c r="R7664" s="27"/>
    </row>
    <row r="7665" spans="13:18" x14ac:dyDescent="0.25">
      <c r="M7665" s="27"/>
      <c r="O7665" s="27"/>
      <c r="R7665" s="27"/>
    </row>
    <row r="7666" spans="13:18" x14ac:dyDescent="0.25">
      <c r="M7666" s="27"/>
      <c r="O7666" s="27"/>
      <c r="R7666" s="27"/>
    </row>
    <row r="7667" spans="13:18" x14ac:dyDescent="0.25">
      <c r="M7667" s="27"/>
      <c r="O7667" s="27"/>
      <c r="R7667" s="27"/>
    </row>
    <row r="7668" spans="13:18" x14ac:dyDescent="0.25">
      <c r="M7668" s="27"/>
      <c r="O7668" s="27"/>
      <c r="R7668" s="27"/>
    </row>
    <row r="7669" spans="13:18" x14ac:dyDescent="0.25">
      <c r="M7669" s="27"/>
      <c r="O7669" s="27"/>
      <c r="R7669" s="27"/>
    </row>
    <row r="7670" spans="13:18" x14ac:dyDescent="0.25">
      <c r="M7670" s="27"/>
      <c r="O7670" s="27"/>
      <c r="R7670" s="27"/>
    </row>
    <row r="7671" spans="13:18" x14ac:dyDescent="0.25">
      <c r="M7671" s="27"/>
      <c r="O7671" s="27"/>
      <c r="R7671" s="27"/>
    </row>
    <row r="7672" spans="13:18" x14ac:dyDescent="0.25">
      <c r="M7672" s="27"/>
      <c r="O7672" s="27"/>
      <c r="R7672" s="27"/>
    </row>
    <row r="7673" spans="13:18" x14ac:dyDescent="0.25">
      <c r="M7673" s="27"/>
      <c r="O7673" s="27"/>
      <c r="R7673" s="27"/>
    </row>
    <row r="7674" spans="13:18" x14ac:dyDescent="0.25">
      <c r="M7674" s="27"/>
      <c r="O7674" s="27"/>
      <c r="R7674" s="27"/>
    </row>
    <row r="7675" spans="13:18" x14ac:dyDescent="0.25">
      <c r="M7675" s="27"/>
      <c r="O7675" s="27"/>
      <c r="R7675" s="27"/>
    </row>
    <row r="7676" spans="13:18" x14ac:dyDescent="0.25">
      <c r="M7676" s="27"/>
      <c r="O7676" s="27"/>
      <c r="R7676" s="27"/>
    </row>
    <row r="7677" spans="13:18" x14ac:dyDescent="0.25">
      <c r="M7677" s="27"/>
      <c r="O7677" s="27"/>
      <c r="R7677" s="27"/>
    </row>
    <row r="7678" spans="13:18" x14ac:dyDescent="0.25">
      <c r="M7678" s="27"/>
      <c r="O7678" s="27"/>
      <c r="R7678" s="27"/>
    </row>
    <row r="7679" spans="13:18" x14ac:dyDescent="0.25">
      <c r="M7679" s="27"/>
      <c r="O7679" s="27"/>
      <c r="R7679" s="27"/>
    </row>
    <row r="7680" spans="13:18" x14ac:dyDescent="0.25">
      <c r="M7680" s="27"/>
      <c r="O7680" s="27"/>
      <c r="R7680" s="27"/>
    </row>
    <row r="7681" spans="13:18" x14ac:dyDescent="0.25">
      <c r="M7681" s="27"/>
      <c r="O7681" s="27"/>
      <c r="R7681" s="27"/>
    </row>
    <row r="7682" spans="13:18" x14ac:dyDescent="0.25">
      <c r="M7682" s="27"/>
      <c r="O7682" s="27"/>
      <c r="R7682" s="27"/>
    </row>
    <row r="7683" spans="13:18" x14ac:dyDescent="0.25">
      <c r="M7683" s="27"/>
      <c r="O7683" s="27"/>
      <c r="R7683" s="27"/>
    </row>
    <row r="7684" spans="13:18" x14ac:dyDescent="0.25">
      <c r="M7684" s="27"/>
      <c r="O7684" s="27"/>
      <c r="R7684" s="27"/>
    </row>
    <row r="7685" spans="13:18" x14ac:dyDescent="0.25">
      <c r="M7685" s="27"/>
      <c r="O7685" s="27"/>
      <c r="R7685" s="27"/>
    </row>
    <row r="7686" spans="13:18" x14ac:dyDescent="0.25">
      <c r="M7686" s="27"/>
      <c r="O7686" s="27"/>
      <c r="R7686" s="27"/>
    </row>
    <row r="7687" spans="13:18" x14ac:dyDescent="0.25">
      <c r="M7687" s="27"/>
      <c r="O7687" s="27"/>
      <c r="R7687" s="27"/>
    </row>
    <row r="7688" spans="13:18" x14ac:dyDescent="0.25">
      <c r="M7688" s="27"/>
      <c r="O7688" s="27"/>
      <c r="R7688" s="27"/>
    </row>
    <row r="7689" spans="13:18" x14ac:dyDescent="0.25">
      <c r="M7689" s="27"/>
      <c r="O7689" s="27"/>
      <c r="R7689" s="27"/>
    </row>
    <row r="7690" spans="13:18" x14ac:dyDescent="0.25">
      <c r="M7690" s="27"/>
      <c r="O7690" s="27"/>
      <c r="R7690" s="27"/>
    </row>
    <row r="7691" spans="13:18" x14ac:dyDescent="0.25">
      <c r="M7691" s="27"/>
      <c r="O7691" s="27"/>
      <c r="R7691" s="27"/>
    </row>
    <row r="7692" spans="13:18" x14ac:dyDescent="0.25">
      <c r="M7692" s="27"/>
      <c r="O7692" s="27"/>
      <c r="R7692" s="27"/>
    </row>
    <row r="7693" spans="13:18" x14ac:dyDescent="0.25">
      <c r="M7693" s="27"/>
      <c r="O7693" s="27"/>
      <c r="R7693" s="27"/>
    </row>
    <row r="7694" spans="13:18" x14ac:dyDescent="0.25">
      <c r="M7694" s="27"/>
      <c r="O7694" s="27"/>
      <c r="R7694" s="27"/>
    </row>
    <row r="7695" spans="13:18" x14ac:dyDescent="0.25">
      <c r="M7695" s="27"/>
      <c r="O7695" s="27"/>
      <c r="R7695" s="27"/>
    </row>
    <row r="7696" spans="13:18" x14ac:dyDescent="0.25">
      <c r="M7696" s="27"/>
      <c r="O7696" s="27"/>
      <c r="R7696" s="27"/>
    </row>
    <row r="7697" spans="13:18" x14ac:dyDescent="0.25">
      <c r="M7697" s="27"/>
      <c r="O7697" s="27"/>
      <c r="R7697" s="27"/>
    </row>
    <row r="7698" spans="13:18" x14ac:dyDescent="0.25">
      <c r="M7698" s="27"/>
      <c r="O7698" s="27"/>
      <c r="R7698" s="27"/>
    </row>
    <row r="7699" spans="13:18" x14ac:dyDescent="0.25">
      <c r="M7699" s="27"/>
      <c r="O7699" s="27"/>
      <c r="R7699" s="27"/>
    </row>
    <row r="7700" spans="13:18" x14ac:dyDescent="0.25">
      <c r="M7700" s="27"/>
      <c r="O7700" s="27"/>
      <c r="R7700" s="27"/>
    </row>
    <row r="7701" spans="13:18" x14ac:dyDescent="0.25">
      <c r="M7701" s="27"/>
      <c r="O7701" s="27"/>
      <c r="R7701" s="27"/>
    </row>
    <row r="7702" spans="13:18" x14ac:dyDescent="0.25">
      <c r="M7702" s="27"/>
      <c r="O7702" s="27"/>
      <c r="R7702" s="27"/>
    </row>
    <row r="7703" spans="13:18" x14ac:dyDescent="0.25">
      <c r="M7703" s="27"/>
      <c r="O7703" s="27"/>
      <c r="R7703" s="27"/>
    </row>
    <row r="7704" spans="13:18" x14ac:dyDescent="0.25">
      <c r="M7704" s="27"/>
      <c r="O7704" s="27"/>
      <c r="R7704" s="27"/>
    </row>
    <row r="7705" spans="13:18" x14ac:dyDescent="0.25">
      <c r="M7705" s="27"/>
      <c r="O7705" s="27"/>
      <c r="R7705" s="27"/>
    </row>
    <row r="7706" spans="13:18" x14ac:dyDescent="0.25">
      <c r="M7706" s="27"/>
      <c r="O7706" s="27"/>
      <c r="R7706" s="27"/>
    </row>
    <row r="7707" spans="13:18" x14ac:dyDescent="0.25">
      <c r="M7707" s="27"/>
      <c r="O7707" s="27"/>
      <c r="R7707" s="27"/>
    </row>
    <row r="7708" spans="13:18" x14ac:dyDescent="0.25">
      <c r="M7708" s="27"/>
      <c r="O7708" s="27"/>
      <c r="R7708" s="27"/>
    </row>
    <row r="7709" spans="13:18" x14ac:dyDescent="0.25">
      <c r="M7709" s="27"/>
      <c r="O7709" s="27"/>
      <c r="R7709" s="27"/>
    </row>
    <row r="7710" spans="13:18" x14ac:dyDescent="0.25">
      <c r="M7710" s="27"/>
      <c r="O7710" s="27"/>
      <c r="R7710" s="27"/>
    </row>
    <row r="7711" spans="13:18" x14ac:dyDescent="0.25">
      <c r="M7711" s="27"/>
      <c r="O7711" s="27"/>
      <c r="R7711" s="27"/>
    </row>
    <row r="7712" spans="13:18" x14ac:dyDescent="0.25">
      <c r="M7712" s="27"/>
      <c r="O7712" s="27"/>
      <c r="R7712" s="27"/>
    </row>
    <row r="7713" spans="13:18" x14ac:dyDescent="0.25">
      <c r="M7713" s="27"/>
      <c r="O7713" s="27"/>
      <c r="R7713" s="27"/>
    </row>
    <row r="7714" spans="13:18" x14ac:dyDescent="0.25">
      <c r="M7714" s="27"/>
      <c r="O7714" s="27"/>
      <c r="R7714" s="27"/>
    </row>
    <row r="7715" spans="13:18" x14ac:dyDescent="0.25">
      <c r="M7715" s="27"/>
      <c r="O7715" s="27"/>
      <c r="R7715" s="27"/>
    </row>
    <row r="7716" spans="13:18" x14ac:dyDescent="0.25">
      <c r="M7716" s="27"/>
      <c r="O7716" s="27"/>
      <c r="R7716" s="27"/>
    </row>
    <row r="7717" spans="13:18" x14ac:dyDescent="0.25">
      <c r="M7717" s="27"/>
      <c r="O7717" s="27"/>
      <c r="R7717" s="27"/>
    </row>
    <row r="7718" spans="13:18" x14ac:dyDescent="0.25">
      <c r="M7718" s="27"/>
      <c r="O7718" s="27"/>
      <c r="R7718" s="27"/>
    </row>
    <row r="7719" spans="13:18" x14ac:dyDescent="0.25">
      <c r="M7719" s="27"/>
      <c r="O7719" s="27"/>
      <c r="R7719" s="27"/>
    </row>
    <row r="7720" spans="13:18" x14ac:dyDescent="0.25">
      <c r="M7720" s="27"/>
      <c r="O7720" s="27"/>
      <c r="R7720" s="27"/>
    </row>
    <row r="7721" spans="13:18" x14ac:dyDescent="0.25">
      <c r="M7721" s="27"/>
      <c r="O7721" s="27"/>
      <c r="R7721" s="27"/>
    </row>
    <row r="7722" spans="13:18" x14ac:dyDescent="0.25">
      <c r="M7722" s="27"/>
      <c r="O7722" s="27"/>
      <c r="R7722" s="27"/>
    </row>
    <row r="7723" spans="13:18" x14ac:dyDescent="0.25">
      <c r="M7723" s="27"/>
      <c r="O7723" s="27"/>
      <c r="R7723" s="27"/>
    </row>
    <row r="7724" spans="13:18" x14ac:dyDescent="0.25">
      <c r="M7724" s="27"/>
      <c r="O7724" s="27"/>
      <c r="R7724" s="27"/>
    </row>
    <row r="7725" spans="13:18" x14ac:dyDescent="0.25">
      <c r="M7725" s="27"/>
      <c r="O7725" s="27"/>
      <c r="R7725" s="27"/>
    </row>
    <row r="7726" spans="13:18" x14ac:dyDescent="0.25">
      <c r="M7726" s="27"/>
      <c r="O7726" s="27"/>
      <c r="R7726" s="27"/>
    </row>
    <row r="7727" spans="13:18" x14ac:dyDescent="0.25">
      <c r="M7727" s="27"/>
      <c r="O7727" s="27"/>
      <c r="R7727" s="27"/>
    </row>
    <row r="7728" spans="13:18" x14ac:dyDescent="0.25">
      <c r="M7728" s="27"/>
      <c r="O7728" s="27"/>
      <c r="R7728" s="27"/>
    </row>
    <row r="7729" spans="13:18" x14ac:dyDescent="0.25">
      <c r="M7729" s="27"/>
      <c r="O7729" s="27"/>
      <c r="R7729" s="27"/>
    </row>
    <row r="7730" spans="13:18" x14ac:dyDescent="0.25">
      <c r="M7730" s="27"/>
      <c r="O7730" s="27"/>
      <c r="R7730" s="27"/>
    </row>
    <row r="7731" spans="13:18" x14ac:dyDescent="0.25">
      <c r="M7731" s="27"/>
      <c r="O7731" s="27"/>
      <c r="R7731" s="27"/>
    </row>
    <row r="7732" spans="13:18" x14ac:dyDescent="0.25">
      <c r="M7732" s="27"/>
      <c r="O7732" s="27"/>
      <c r="R7732" s="27"/>
    </row>
    <row r="7733" spans="13:18" x14ac:dyDescent="0.25">
      <c r="M7733" s="27"/>
      <c r="O7733" s="27"/>
      <c r="R7733" s="27"/>
    </row>
    <row r="7734" spans="13:18" x14ac:dyDescent="0.25">
      <c r="M7734" s="27"/>
      <c r="O7734" s="27"/>
      <c r="R7734" s="27"/>
    </row>
    <row r="7735" spans="13:18" x14ac:dyDescent="0.25">
      <c r="M7735" s="27"/>
      <c r="O7735" s="27"/>
      <c r="R7735" s="27"/>
    </row>
    <row r="7736" spans="13:18" x14ac:dyDescent="0.25">
      <c r="M7736" s="27"/>
      <c r="O7736" s="27"/>
      <c r="R7736" s="27"/>
    </row>
    <row r="7737" spans="13:18" x14ac:dyDescent="0.25">
      <c r="M7737" s="27"/>
      <c r="O7737" s="27"/>
      <c r="R7737" s="27"/>
    </row>
    <row r="7738" spans="13:18" x14ac:dyDescent="0.25">
      <c r="M7738" s="27"/>
      <c r="O7738" s="27"/>
      <c r="R7738" s="27"/>
    </row>
    <row r="7739" spans="13:18" x14ac:dyDescent="0.25">
      <c r="M7739" s="27"/>
      <c r="O7739" s="27"/>
      <c r="R7739" s="27"/>
    </row>
    <row r="7740" spans="13:18" x14ac:dyDescent="0.25">
      <c r="M7740" s="27"/>
      <c r="O7740" s="27"/>
      <c r="R7740" s="27"/>
    </row>
    <row r="7741" spans="13:18" x14ac:dyDescent="0.25">
      <c r="M7741" s="27"/>
      <c r="O7741" s="27"/>
      <c r="R7741" s="27"/>
    </row>
    <row r="7742" spans="13:18" x14ac:dyDescent="0.25">
      <c r="M7742" s="27"/>
      <c r="O7742" s="27"/>
      <c r="R7742" s="27"/>
    </row>
    <row r="7743" spans="13:18" x14ac:dyDescent="0.25">
      <c r="M7743" s="27"/>
      <c r="O7743" s="27"/>
      <c r="R7743" s="27"/>
    </row>
    <row r="7744" spans="13:18" x14ac:dyDescent="0.25">
      <c r="M7744" s="27"/>
      <c r="O7744" s="27"/>
      <c r="R7744" s="27"/>
    </row>
    <row r="7745" spans="13:18" x14ac:dyDescent="0.25">
      <c r="M7745" s="27"/>
      <c r="O7745" s="27"/>
      <c r="R7745" s="27"/>
    </row>
    <row r="7746" spans="13:18" x14ac:dyDescent="0.25">
      <c r="M7746" s="27"/>
      <c r="O7746" s="27"/>
      <c r="R7746" s="27"/>
    </row>
    <row r="7747" spans="13:18" x14ac:dyDescent="0.25">
      <c r="M7747" s="27"/>
      <c r="O7747" s="27"/>
      <c r="R7747" s="27"/>
    </row>
    <row r="7748" spans="13:18" x14ac:dyDescent="0.25">
      <c r="M7748" s="27"/>
      <c r="O7748" s="27"/>
      <c r="R7748" s="27"/>
    </row>
    <row r="7749" spans="13:18" x14ac:dyDescent="0.25">
      <c r="M7749" s="27"/>
      <c r="O7749" s="27"/>
      <c r="R7749" s="27"/>
    </row>
    <row r="7750" spans="13:18" x14ac:dyDescent="0.25">
      <c r="M7750" s="27"/>
      <c r="O7750" s="27"/>
      <c r="R7750" s="27"/>
    </row>
    <row r="7751" spans="13:18" x14ac:dyDescent="0.25">
      <c r="M7751" s="27"/>
      <c r="O7751" s="27"/>
      <c r="R7751" s="27"/>
    </row>
    <row r="7752" spans="13:18" x14ac:dyDescent="0.25">
      <c r="M7752" s="27"/>
      <c r="O7752" s="27"/>
      <c r="R7752" s="27"/>
    </row>
    <row r="7753" spans="13:18" x14ac:dyDescent="0.25">
      <c r="M7753" s="27"/>
      <c r="O7753" s="27"/>
      <c r="R7753" s="27"/>
    </row>
    <row r="7754" spans="13:18" x14ac:dyDescent="0.25">
      <c r="M7754" s="27"/>
      <c r="O7754" s="27"/>
      <c r="R7754" s="27"/>
    </row>
    <row r="7755" spans="13:18" x14ac:dyDescent="0.25">
      <c r="M7755" s="27"/>
      <c r="O7755" s="27"/>
      <c r="R7755" s="27"/>
    </row>
    <row r="7756" spans="13:18" x14ac:dyDescent="0.25">
      <c r="M7756" s="27"/>
      <c r="O7756" s="27"/>
      <c r="R7756" s="27"/>
    </row>
    <row r="7757" spans="13:18" x14ac:dyDescent="0.25">
      <c r="M7757" s="27"/>
      <c r="O7757" s="27"/>
      <c r="R7757" s="27"/>
    </row>
    <row r="7758" spans="13:18" x14ac:dyDescent="0.25">
      <c r="M7758" s="27"/>
      <c r="O7758" s="27"/>
      <c r="R7758" s="27"/>
    </row>
    <row r="7759" spans="13:18" x14ac:dyDescent="0.25">
      <c r="M7759" s="27"/>
      <c r="O7759" s="27"/>
      <c r="R7759" s="27"/>
    </row>
    <row r="7760" spans="13:18" x14ac:dyDescent="0.25">
      <c r="M7760" s="27"/>
      <c r="O7760" s="27"/>
      <c r="R7760" s="27"/>
    </row>
    <row r="7761" spans="13:18" x14ac:dyDescent="0.25">
      <c r="M7761" s="27"/>
      <c r="O7761" s="27"/>
      <c r="R7761" s="27"/>
    </row>
    <row r="7762" spans="13:18" x14ac:dyDescent="0.25">
      <c r="M7762" s="27"/>
      <c r="O7762" s="27"/>
      <c r="R7762" s="27"/>
    </row>
    <row r="7763" spans="13:18" x14ac:dyDescent="0.25">
      <c r="M7763" s="27"/>
      <c r="O7763" s="27"/>
      <c r="R7763" s="27"/>
    </row>
    <row r="7764" spans="13:18" x14ac:dyDescent="0.25">
      <c r="M7764" s="27"/>
      <c r="O7764" s="27"/>
      <c r="R7764" s="27"/>
    </row>
    <row r="7765" spans="13:18" x14ac:dyDescent="0.25">
      <c r="M7765" s="27"/>
      <c r="O7765" s="27"/>
      <c r="R7765" s="27"/>
    </row>
    <row r="7766" spans="13:18" x14ac:dyDescent="0.25">
      <c r="M7766" s="27"/>
      <c r="O7766" s="27"/>
      <c r="R7766" s="27"/>
    </row>
    <row r="7767" spans="13:18" x14ac:dyDescent="0.25">
      <c r="M7767" s="27"/>
      <c r="O7767" s="27"/>
      <c r="R7767" s="27"/>
    </row>
    <row r="7768" spans="13:18" x14ac:dyDescent="0.25">
      <c r="M7768" s="27"/>
      <c r="O7768" s="27"/>
      <c r="R7768" s="27"/>
    </row>
    <row r="7769" spans="13:18" x14ac:dyDescent="0.25">
      <c r="M7769" s="27"/>
      <c r="O7769" s="27"/>
      <c r="R7769" s="27"/>
    </row>
    <row r="7770" spans="13:18" x14ac:dyDescent="0.25">
      <c r="M7770" s="27"/>
      <c r="O7770" s="27"/>
      <c r="R7770" s="27"/>
    </row>
    <row r="7771" spans="13:18" x14ac:dyDescent="0.25">
      <c r="M7771" s="27"/>
      <c r="O7771" s="27"/>
      <c r="R7771" s="27"/>
    </row>
    <row r="7772" spans="13:18" x14ac:dyDescent="0.25">
      <c r="M7772" s="27"/>
      <c r="O7772" s="27"/>
      <c r="R7772" s="27"/>
    </row>
    <row r="7773" spans="13:18" x14ac:dyDescent="0.25">
      <c r="M7773" s="27"/>
      <c r="O7773" s="27"/>
      <c r="R7773" s="27"/>
    </row>
    <row r="7774" spans="13:18" x14ac:dyDescent="0.25">
      <c r="M7774" s="27"/>
      <c r="O7774" s="27"/>
      <c r="R7774" s="27"/>
    </row>
    <row r="7775" spans="13:18" x14ac:dyDescent="0.25">
      <c r="M7775" s="27"/>
      <c r="O7775" s="27"/>
      <c r="R7775" s="27"/>
    </row>
    <row r="7776" spans="13:18" x14ac:dyDescent="0.25">
      <c r="M7776" s="27"/>
      <c r="O7776" s="27"/>
      <c r="R7776" s="27"/>
    </row>
    <row r="7777" spans="13:18" x14ac:dyDescent="0.25">
      <c r="M7777" s="27"/>
      <c r="O7777" s="27"/>
      <c r="R7777" s="27"/>
    </row>
    <row r="7778" spans="13:18" x14ac:dyDescent="0.25">
      <c r="M7778" s="27"/>
      <c r="O7778" s="27"/>
      <c r="R7778" s="27"/>
    </row>
    <row r="7779" spans="13:18" x14ac:dyDescent="0.25">
      <c r="M7779" s="27"/>
      <c r="O7779" s="27"/>
      <c r="R7779" s="27"/>
    </row>
    <row r="7780" spans="13:18" x14ac:dyDescent="0.25">
      <c r="M7780" s="27"/>
      <c r="O7780" s="27"/>
      <c r="R7780" s="27"/>
    </row>
    <row r="7781" spans="13:18" x14ac:dyDescent="0.25">
      <c r="M7781" s="27"/>
      <c r="O7781" s="27"/>
      <c r="R7781" s="27"/>
    </row>
    <row r="7782" spans="13:18" x14ac:dyDescent="0.25">
      <c r="M7782" s="27"/>
      <c r="O7782" s="27"/>
      <c r="R7782" s="27"/>
    </row>
    <row r="7783" spans="13:18" x14ac:dyDescent="0.25">
      <c r="M7783" s="27"/>
      <c r="O7783" s="27"/>
      <c r="R7783" s="27"/>
    </row>
    <row r="7784" spans="13:18" x14ac:dyDescent="0.25">
      <c r="M7784" s="27"/>
      <c r="O7784" s="27"/>
      <c r="R7784" s="27"/>
    </row>
    <row r="7785" spans="13:18" x14ac:dyDescent="0.25">
      <c r="M7785" s="27"/>
      <c r="O7785" s="27"/>
      <c r="R7785" s="27"/>
    </row>
    <row r="7786" spans="13:18" x14ac:dyDescent="0.25">
      <c r="M7786" s="27"/>
      <c r="O7786" s="27"/>
      <c r="R7786" s="27"/>
    </row>
    <row r="7787" spans="13:18" x14ac:dyDescent="0.25">
      <c r="M7787" s="27"/>
      <c r="O7787" s="27"/>
      <c r="R7787" s="27"/>
    </row>
    <row r="7788" spans="13:18" x14ac:dyDescent="0.25">
      <c r="M7788" s="27"/>
      <c r="O7788" s="27"/>
      <c r="R7788" s="27"/>
    </row>
    <row r="7789" spans="13:18" x14ac:dyDescent="0.25">
      <c r="M7789" s="27"/>
      <c r="O7789" s="27"/>
      <c r="R7789" s="27"/>
    </row>
    <row r="7790" spans="13:18" x14ac:dyDescent="0.25">
      <c r="M7790" s="27"/>
      <c r="O7790" s="27"/>
      <c r="R7790" s="27"/>
    </row>
    <row r="7791" spans="13:18" x14ac:dyDescent="0.25">
      <c r="M7791" s="27"/>
      <c r="O7791" s="27"/>
      <c r="R7791" s="27"/>
    </row>
    <row r="7792" spans="13:18" x14ac:dyDescent="0.25">
      <c r="M7792" s="27"/>
      <c r="O7792" s="27"/>
      <c r="R7792" s="27"/>
    </row>
    <row r="7793" spans="13:18" x14ac:dyDescent="0.25">
      <c r="M7793" s="27"/>
      <c r="O7793" s="27"/>
      <c r="R7793" s="27"/>
    </row>
    <row r="7794" spans="13:18" x14ac:dyDescent="0.25">
      <c r="M7794" s="27"/>
      <c r="O7794" s="27"/>
      <c r="R7794" s="27"/>
    </row>
    <row r="7795" spans="13:18" x14ac:dyDescent="0.25">
      <c r="M7795" s="27"/>
      <c r="O7795" s="27"/>
      <c r="R7795" s="27"/>
    </row>
    <row r="7796" spans="13:18" x14ac:dyDescent="0.25">
      <c r="M7796" s="27"/>
      <c r="O7796" s="27"/>
      <c r="R7796" s="27"/>
    </row>
    <row r="7797" spans="13:18" x14ac:dyDescent="0.25">
      <c r="M7797" s="27"/>
      <c r="O7797" s="27"/>
      <c r="R7797" s="27"/>
    </row>
    <row r="7798" spans="13:18" x14ac:dyDescent="0.25">
      <c r="M7798" s="27"/>
      <c r="O7798" s="27"/>
      <c r="R7798" s="27"/>
    </row>
    <row r="7799" spans="13:18" x14ac:dyDescent="0.25">
      <c r="M7799" s="27"/>
      <c r="O7799" s="27"/>
      <c r="R7799" s="27"/>
    </row>
    <row r="7800" spans="13:18" x14ac:dyDescent="0.25">
      <c r="M7800" s="27"/>
      <c r="O7800" s="27"/>
      <c r="R7800" s="27"/>
    </row>
    <row r="7801" spans="13:18" x14ac:dyDescent="0.25">
      <c r="M7801" s="27"/>
      <c r="O7801" s="27"/>
      <c r="R7801" s="27"/>
    </row>
    <row r="7802" spans="13:18" x14ac:dyDescent="0.25">
      <c r="M7802" s="27"/>
      <c r="O7802" s="27"/>
      <c r="R7802" s="27"/>
    </row>
    <row r="7803" spans="13:18" x14ac:dyDescent="0.25">
      <c r="M7803" s="27"/>
      <c r="O7803" s="27"/>
      <c r="R7803" s="27"/>
    </row>
    <row r="7804" spans="13:18" x14ac:dyDescent="0.25">
      <c r="M7804" s="27"/>
      <c r="O7804" s="27"/>
      <c r="R7804" s="27"/>
    </row>
    <row r="7805" spans="13:18" x14ac:dyDescent="0.25">
      <c r="M7805" s="27"/>
      <c r="O7805" s="27"/>
      <c r="R7805" s="27"/>
    </row>
    <row r="7806" spans="13:18" x14ac:dyDescent="0.25">
      <c r="M7806" s="27"/>
      <c r="O7806" s="27"/>
      <c r="R7806" s="27"/>
    </row>
    <row r="7807" spans="13:18" x14ac:dyDescent="0.25">
      <c r="M7807" s="27"/>
      <c r="O7807" s="27"/>
      <c r="R7807" s="27"/>
    </row>
    <row r="7808" spans="13:18" x14ac:dyDescent="0.25">
      <c r="M7808" s="27"/>
      <c r="O7808" s="27"/>
      <c r="R7808" s="27"/>
    </row>
    <row r="7809" spans="13:18" x14ac:dyDescent="0.25">
      <c r="M7809" s="27"/>
      <c r="O7809" s="27"/>
      <c r="R7809" s="27"/>
    </row>
    <row r="7810" spans="13:18" x14ac:dyDescent="0.25">
      <c r="M7810" s="27"/>
      <c r="O7810" s="27"/>
      <c r="R7810" s="27"/>
    </row>
    <row r="7811" spans="13:18" x14ac:dyDescent="0.25">
      <c r="M7811" s="27"/>
      <c r="O7811" s="27"/>
      <c r="R7811" s="27"/>
    </row>
    <row r="7812" spans="13:18" x14ac:dyDescent="0.25">
      <c r="M7812" s="27"/>
      <c r="O7812" s="27"/>
      <c r="R7812" s="27"/>
    </row>
    <row r="7813" spans="13:18" x14ac:dyDescent="0.25">
      <c r="M7813" s="27"/>
      <c r="O7813" s="27"/>
      <c r="R7813" s="27"/>
    </row>
    <row r="7814" spans="13:18" x14ac:dyDescent="0.25">
      <c r="M7814" s="27"/>
      <c r="O7814" s="27"/>
      <c r="R7814" s="27"/>
    </row>
    <row r="7815" spans="13:18" x14ac:dyDescent="0.25">
      <c r="M7815" s="27"/>
      <c r="O7815" s="27"/>
      <c r="R7815" s="27"/>
    </row>
    <row r="7816" spans="13:18" x14ac:dyDescent="0.25">
      <c r="M7816" s="27"/>
      <c r="O7816" s="27"/>
      <c r="R7816" s="27"/>
    </row>
    <row r="7817" spans="13:18" x14ac:dyDescent="0.25">
      <c r="M7817" s="27"/>
      <c r="O7817" s="27"/>
      <c r="R7817" s="27"/>
    </row>
    <row r="7818" spans="13:18" x14ac:dyDescent="0.25">
      <c r="M7818" s="27"/>
      <c r="O7818" s="27"/>
      <c r="R7818" s="27"/>
    </row>
    <row r="7819" spans="13:18" x14ac:dyDescent="0.25">
      <c r="M7819" s="27"/>
      <c r="O7819" s="27"/>
      <c r="R7819" s="27"/>
    </row>
    <row r="7820" spans="13:18" x14ac:dyDescent="0.25">
      <c r="M7820" s="27"/>
      <c r="O7820" s="27"/>
      <c r="R7820" s="27"/>
    </row>
    <row r="7821" spans="13:18" x14ac:dyDescent="0.25">
      <c r="M7821" s="27"/>
      <c r="O7821" s="27"/>
      <c r="R7821" s="27"/>
    </row>
    <row r="7822" spans="13:18" x14ac:dyDescent="0.25">
      <c r="M7822" s="27"/>
      <c r="O7822" s="27"/>
      <c r="R7822" s="27"/>
    </row>
    <row r="7823" spans="13:18" x14ac:dyDescent="0.25">
      <c r="M7823" s="27"/>
      <c r="O7823" s="27"/>
      <c r="R7823" s="27"/>
    </row>
    <row r="7824" spans="13:18" x14ac:dyDescent="0.25">
      <c r="M7824" s="27"/>
      <c r="O7824" s="27"/>
      <c r="R7824" s="27"/>
    </row>
    <row r="7825" spans="13:18" x14ac:dyDescent="0.25">
      <c r="M7825" s="27"/>
      <c r="O7825" s="27"/>
      <c r="R7825" s="27"/>
    </row>
    <row r="7826" spans="13:18" x14ac:dyDescent="0.25">
      <c r="M7826" s="27"/>
      <c r="O7826" s="27"/>
      <c r="R7826" s="27"/>
    </row>
    <row r="7827" spans="13:18" x14ac:dyDescent="0.25">
      <c r="M7827" s="27"/>
      <c r="O7827" s="27"/>
      <c r="R7827" s="27"/>
    </row>
    <row r="7828" spans="13:18" x14ac:dyDescent="0.25">
      <c r="M7828" s="27"/>
      <c r="O7828" s="27"/>
      <c r="R7828" s="27"/>
    </row>
    <row r="7829" spans="13:18" x14ac:dyDescent="0.25">
      <c r="M7829" s="27"/>
      <c r="O7829" s="27"/>
      <c r="R7829" s="27"/>
    </row>
    <row r="7830" spans="13:18" x14ac:dyDescent="0.25">
      <c r="M7830" s="27"/>
      <c r="O7830" s="27"/>
      <c r="R7830" s="27"/>
    </row>
    <row r="7831" spans="13:18" x14ac:dyDescent="0.25">
      <c r="M7831" s="27"/>
      <c r="O7831" s="27"/>
      <c r="R7831" s="27"/>
    </row>
    <row r="7832" spans="13:18" x14ac:dyDescent="0.25">
      <c r="M7832" s="27"/>
      <c r="O7832" s="27"/>
      <c r="R7832" s="27"/>
    </row>
    <row r="7833" spans="13:18" x14ac:dyDescent="0.25">
      <c r="M7833" s="27"/>
      <c r="O7833" s="27"/>
      <c r="R7833" s="27"/>
    </row>
    <row r="7834" spans="13:18" x14ac:dyDescent="0.25">
      <c r="M7834" s="27"/>
      <c r="O7834" s="27"/>
      <c r="R7834" s="27"/>
    </row>
    <row r="7835" spans="13:18" x14ac:dyDescent="0.25">
      <c r="M7835" s="27"/>
      <c r="O7835" s="27"/>
      <c r="R7835" s="27"/>
    </row>
    <row r="7836" spans="13:18" x14ac:dyDescent="0.25">
      <c r="M7836" s="27"/>
      <c r="O7836" s="27"/>
      <c r="R7836" s="27"/>
    </row>
    <row r="7837" spans="13:18" x14ac:dyDescent="0.25">
      <c r="M7837" s="27"/>
      <c r="O7837" s="27"/>
      <c r="R7837" s="27"/>
    </row>
    <row r="7838" spans="13:18" x14ac:dyDescent="0.25">
      <c r="M7838" s="27"/>
      <c r="O7838" s="27"/>
      <c r="R7838" s="27"/>
    </row>
    <row r="7839" spans="13:18" x14ac:dyDescent="0.25">
      <c r="M7839" s="27"/>
      <c r="O7839" s="27"/>
      <c r="R7839" s="27"/>
    </row>
    <row r="7840" spans="13:18" x14ac:dyDescent="0.25">
      <c r="M7840" s="27"/>
      <c r="O7840" s="27"/>
      <c r="R7840" s="27"/>
    </row>
    <row r="7841" spans="13:18" x14ac:dyDescent="0.25">
      <c r="M7841" s="27"/>
      <c r="O7841" s="27"/>
      <c r="R7841" s="27"/>
    </row>
    <row r="7842" spans="13:18" x14ac:dyDescent="0.25">
      <c r="M7842" s="27"/>
      <c r="O7842" s="27"/>
      <c r="R7842" s="27"/>
    </row>
    <row r="7843" spans="13:18" x14ac:dyDescent="0.25">
      <c r="M7843" s="27"/>
      <c r="O7843" s="27"/>
      <c r="R7843" s="27"/>
    </row>
    <row r="7844" spans="13:18" x14ac:dyDescent="0.25">
      <c r="M7844" s="27"/>
      <c r="O7844" s="27"/>
      <c r="R7844" s="27"/>
    </row>
    <row r="7845" spans="13:18" x14ac:dyDescent="0.25">
      <c r="M7845" s="27"/>
      <c r="O7845" s="27"/>
      <c r="R7845" s="27"/>
    </row>
    <row r="7846" spans="13:18" x14ac:dyDescent="0.25">
      <c r="M7846" s="27"/>
      <c r="O7846" s="27"/>
      <c r="R7846" s="27"/>
    </row>
    <row r="7847" spans="13:18" x14ac:dyDescent="0.25">
      <c r="M7847" s="27"/>
      <c r="O7847" s="27"/>
      <c r="R7847" s="27"/>
    </row>
    <row r="7848" spans="13:18" x14ac:dyDescent="0.25">
      <c r="M7848" s="27"/>
      <c r="O7848" s="27"/>
      <c r="R7848" s="27"/>
    </row>
    <row r="7849" spans="13:18" x14ac:dyDescent="0.25">
      <c r="M7849" s="27"/>
      <c r="O7849" s="27"/>
      <c r="R7849" s="27"/>
    </row>
    <row r="7850" spans="13:18" x14ac:dyDescent="0.25">
      <c r="M7850" s="27"/>
      <c r="O7850" s="27"/>
      <c r="R7850" s="27"/>
    </row>
    <row r="7851" spans="13:18" x14ac:dyDescent="0.25">
      <c r="M7851" s="27"/>
      <c r="O7851" s="27"/>
      <c r="R7851" s="27"/>
    </row>
    <row r="7852" spans="13:18" x14ac:dyDescent="0.25">
      <c r="M7852" s="27"/>
      <c r="O7852" s="27"/>
      <c r="R7852" s="27"/>
    </row>
    <row r="7853" spans="13:18" x14ac:dyDescent="0.25">
      <c r="M7853" s="27"/>
      <c r="O7853" s="27"/>
      <c r="R7853" s="27"/>
    </row>
    <row r="7854" spans="13:18" x14ac:dyDescent="0.25">
      <c r="M7854" s="27"/>
      <c r="O7854" s="27"/>
      <c r="R7854" s="27"/>
    </row>
    <row r="7855" spans="13:18" x14ac:dyDescent="0.25">
      <c r="M7855" s="27"/>
      <c r="O7855" s="27"/>
      <c r="R7855" s="27"/>
    </row>
    <row r="7856" spans="13:18" x14ac:dyDescent="0.25">
      <c r="M7856" s="27"/>
      <c r="O7856" s="27"/>
      <c r="R7856" s="27"/>
    </row>
    <row r="7857" spans="13:18" x14ac:dyDescent="0.25">
      <c r="M7857" s="27"/>
      <c r="O7857" s="27"/>
      <c r="R7857" s="27"/>
    </row>
    <row r="7858" spans="13:18" x14ac:dyDescent="0.25">
      <c r="M7858" s="27"/>
      <c r="O7858" s="27"/>
      <c r="R7858" s="27"/>
    </row>
    <row r="7859" spans="13:18" x14ac:dyDescent="0.25">
      <c r="M7859" s="27"/>
      <c r="O7859" s="27"/>
      <c r="R7859" s="27"/>
    </row>
    <row r="7860" spans="13:18" x14ac:dyDescent="0.25">
      <c r="M7860" s="27"/>
      <c r="O7860" s="27"/>
      <c r="R7860" s="27"/>
    </row>
    <row r="7861" spans="13:18" x14ac:dyDescent="0.25">
      <c r="M7861" s="27"/>
      <c r="O7861" s="27"/>
      <c r="R7861" s="27"/>
    </row>
    <row r="7862" spans="13:18" x14ac:dyDescent="0.25">
      <c r="M7862" s="27"/>
      <c r="O7862" s="27"/>
      <c r="R7862" s="27"/>
    </row>
    <row r="7863" spans="13:18" x14ac:dyDescent="0.25">
      <c r="M7863" s="27"/>
      <c r="O7863" s="27"/>
      <c r="R7863" s="27"/>
    </row>
    <row r="7864" spans="13:18" x14ac:dyDescent="0.25">
      <c r="M7864" s="27"/>
      <c r="O7864" s="27"/>
      <c r="R7864" s="27"/>
    </row>
    <row r="7865" spans="13:18" x14ac:dyDescent="0.25">
      <c r="M7865" s="27"/>
      <c r="O7865" s="27"/>
      <c r="R7865" s="27"/>
    </row>
    <row r="7866" spans="13:18" x14ac:dyDescent="0.25">
      <c r="M7866" s="27"/>
      <c r="O7866" s="27"/>
      <c r="R7866" s="27"/>
    </row>
    <row r="7867" spans="13:18" x14ac:dyDescent="0.25">
      <c r="M7867" s="27"/>
      <c r="O7867" s="27"/>
      <c r="R7867" s="27"/>
    </row>
    <row r="7868" spans="13:18" x14ac:dyDescent="0.25">
      <c r="M7868" s="27"/>
      <c r="O7868" s="27"/>
      <c r="R7868" s="27"/>
    </row>
    <row r="7869" spans="13:18" x14ac:dyDescent="0.25">
      <c r="M7869" s="27"/>
      <c r="O7869" s="27"/>
      <c r="R7869" s="27"/>
    </row>
    <row r="7870" spans="13:18" x14ac:dyDescent="0.25">
      <c r="M7870" s="27"/>
      <c r="O7870" s="27"/>
      <c r="R7870" s="27"/>
    </row>
    <row r="7871" spans="13:18" x14ac:dyDescent="0.25">
      <c r="M7871" s="27"/>
      <c r="O7871" s="27"/>
      <c r="R7871" s="27"/>
    </row>
    <row r="7872" spans="13:18" x14ac:dyDescent="0.25">
      <c r="M7872" s="27"/>
      <c r="O7872" s="27"/>
      <c r="R7872" s="27"/>
    </row>
    <row r="7873" spans="13:18" x14ac:dyDescent="0.25">
      <c r="M7873" s="27"/>
      <c r="O7873" s="27"/>
      <c r="R7873" s="27"/>
    </row>
    <row r="7874" spans="13:18" x14ac:dyDescent="0.25">
      <c r="M7874" s="27"/>
      <c r="O7874" s="27"/>
      <c r="R7874" s="27"/>
    </row>
    <row r="7875" spans="13:18" x14ac:dyDescent="0.25">
      <c r="M7875" s="27"/>
      <c r="O7875" s="27"/>
      <c r="R7875" s="27"/>
    </row>
    <row r="7876" spans="13:18" x14ac:dyDescent="0.25">
      <c r="M7876" s="27"/>
      <c r="O7876" s="27"/>
      <c r="R7876" s="27"/>
    </row>
    <row r="7877" spans="13:18" x14ac:dyDescent="0.25">
      <c r="M7877" s="27"/>
      <c r="O7877" s="27"/>
      <c r="R7877" s="27"/>
    </row>
    <row r="7878" spans="13:18" x14ac:dyDescent="0.25">
      <c r="M7878" s="27"/>
      <c r="O7878" s="27"/>
      <c r="R7878" s="27"/>
    </row>
    <row r="7879" spans="13:18" x14ac:dyDescent="0.25">
      <c r="M7879" s="27"/>
      <c r="O7879" s="27"/>
      <c r="R7879" s="27"/>
    </row>
    <row r="7880" spans="13:18" x14ac:dyDescent="0.25">
      <c r="M7880" s="27"/>
      <c r="O7880" s="27"/>
      <c r="R7880" s="27"/>
    </row>
    <row r="7881" spans="13:18" x14ac:dyDescent="0.25">
      <c r="M7881" s="27"/>
      <c r="O7881" s="27"/>
      <c r="R7881" s="27"/>
    </row>
    <row r="7882" spans="13:18" x14ac:dyDescent="0.25">
      <c r="M7882" s="27"/>
      <c r="O7882" s="27"/>
      <c r="R7882" s="27"/>
    </row>
    <row r="7883" spans="13:18" x14ac:dyDescent="0.25">
      <c r="M7883" s="27"/>
      <c r="O7883" s="27"/>
      <c r="R7883" s="27"/>
    </row>
    <row r="7884" spans="13:18" x14ac:dyDescent="0.25">
      <c r="M7884" s="27"/>
      <c r="O7884" s="27"/>
      <c r="R7884" s="27"/>
    </row>
    <row r="7885" spans="13:18" x14ac:dyDescent="0.25">
      <c r="M7885" s="27"/>
      <c r="O7885" s="27"/>
      <c r="R7885" s="27"/>
    </row>
    <row r="7886" spans="13:18" x14ac:dyDescent="0.25">
      <c r="M7886" s="27"/>
      <c r="O7886" s="27"/>
      <c r="R7886" s="27"/>
    </row>
    <row r="7887" spans="13:18" x14ac:dyDescent="0.25">
      <c r="M7887" s="27"/>
      <c r="O7887" s="27"/>
      <c r="R7887" s="27"/>
    </row>
    <row r="7888" spans="13:18" x14ac:dyDescent="0.25">
      <c r="M7888" s="27"/>
      <c r="O7888" s="27"/>
      <c r="R7888" s="27"/>
    </row>
    <row r="7889" spans="13:18" x14ac:dyDescent="0.25">
      <c r="M7889" s="27"/>
      <c r="O7889" s="27"/>
      <c r="R7889" s="27"/>
    </row>
    <row r="7890" spans="13:18" x14ac:dyDescent="0.25">
      <c r="M7890" s="27"/>
      <c r="O7890" s="27"/>
      <c r="R7890" s="27"/>
    </row>
    <row r="7891" spans="13:18" x14ac:dyDescent="0.25">
      <c r="M7891" s="27"/>
      <c r="O7891" s="27"/>
      <c r="R7891" s="27"/>
    </row>
    <row r="7892" spans="13:18" x14ac:dyDescent="0.25">
      <c r="M7892" s="27"/>
      <c r="O7892" s="27"/>
      <c r="R7892" s="27"/>
    </row>
    <row r="7893" spans="13:18" x14ac:dyDescent="0.25">
      <c r="M7893" s="27"/>
      <c r="O7893" s="27"/>
      <c r="R7893" s="27"/>
    </row>
    <row r="7894" spans="13:18" x14ac:dyDescent="0.25">
      <c r="M7894" s="27"/>
      <c r="O7894" s="27"/>
      <c r="R7894" s="27"/>
    </row>
    <row r="7895" spans="13:18" x14ac:dyDescent="0.25">
      <c r="M7895" s="27"/>
      <c r="O7895" s="27"/>
      <c r="R7895" s="27"/>
    </row>
    <row r="7896" spans="13:18" x14ac:dyDescent="0.25">
      <c r="M7896" s="27"/>
      <c r="O7896" s="27"/>
      <c r="R7896" s="27"/>
    </row>
    <row r="7897" spans="13:18" x14ac:dyDescent="0.25">
      <c r="M7897" s="27"/>
      <c r="O7897" s="27"/>
      <c r="R7897" s="27"/>
    </row>
    <row r="7898" spans="13:18" x14ac:dyDescent="0.25">
      <c r="M7898" s="27"/>
      <c r="O7898" s="27"/>
      <c r="R7898" s="27"/>
    </row>
    <row r="7899" spans="13:18" x14ac:dyDescent="0.25">
      <c r="M7899" s="27"/>
      <c r="O7899" s="27"/>
      <c r="R7899" s="27"/>
    </row>
    <row r="7900" spans="13:18" x14ac:dyDescent="0.25">
      <c r="M7900" s="27"/>
      <c r="O7900" s="27"/>
      <c r="R7900" s="27"/>
    </row>
    <row r="7901" spans="13:18" x14ac:dyDescent="0.25">
      <c r="M7901" s="27"/>
      <c r="O7901" s="27"/>
      <c r="R7901" s="27"/>
    </row>
    <row r="7902" spans="13:18" x14ac:dyDescent="0.25">
      <c r="M7902" s="27"/>
      <c r="O7902" s="27"/>
      <c r="R7902" s="27"/>
    </row>
    <row r="7903" spans="13:18" x14ac:dyDescent="0.25">
      <c r="M7903" s="27"/>
      <c r="O7903" s="27"/>
      <c r="R7903" s="27"/>
    </row>
    <row r="7904" spans="13:18" x14ac:dyDescent="0.25">
      <c r="M7904" s="27"/>
      <c r="O7904" s="27"/>
      <c r="R7904" s="27"/>
    </row>
    <row r="7905" spans="13:18" x14ac:dyDescent="0.25">
      <c r="M7905" s="27"/>
      <c r="O7905" s="27"/>
      <c r="R7905" s="27"/>
    </row>
    <row r="7906" spans="13:18" x14ac:dyDescent="0.25">
      <c r="M7906" s="27"/>
      <c r="O7906" s="27"/>
      <c r="R7906" s="27"/>
    </row>
    <row r="7907" spans="13:18" x14ac:dyDescent="0.25">
      <c r="M7907" s="27"/>
      <c r="O7907" s="27"/>
      <c r="R7907" s="27"/>
    </row>
    <row r="7908" spans="13:18" x14ac:dyDescent="0.25">
      <c r="M7908" s="27"/>
      <c r="O7908" s="27"/>
      <c r="R7908" s="27"/>
    </row>
    <row r="7909" spans="13:18" x14ac:dyDescent="0.25">
      <c r="M7909" s="27"/>
      <c r="O7909" s="27"/>
      <c r="R7909" s="27"/>
    </row>
    <row r="7910" spans="13:18" x14ac:dyDescent="0.25">
      <c r="M7910" s="27"/>
      <c r="O7910" s="27"/>
      <c r="R7910" s="27"/>
    </row>
    <row r="7911" spans="13:18" x14ac:dyDescent="0.25">
      <c r="M7911" s="27"/>
      <c r="O7911" s="27"/>
      <c r="R7911" s="27"/>
    </row>
    <row r="7912" spans="13:18" x14ac:dyDescent="0.25">
      <c r="M7912" s="27"/>
      <c r="O7912" s="27"/>
      <c r="R7912" s="27"/>
    </row>
    <row r="7913" spans="13:18" x14ac:dyDescent="0.25">
      <c r="M7913" s="27"/>
      <c r="O7913" s="27"/>
      <c r="R7913" s="27"/>
    </row>
    <row r="7914" spans="13:18" x14ac:dyDescent="0.25">
      <c r="M7914" s="27"/>
      <c r="O7914" s="27"/>
      <c r="R7914" s="27"/>
    </row>
    <row r="7915" spans="13:18" x14ac:dyDescent="0.25">
      <c r="M7915" s="27"/>
      <c r="O7915" s="27"/>
      <c r="R7915" s="27"/>
    </row>
    <row r="7916" spans="13:18" x14ac:dyDescent="0.25">
      <c r="M7916" s="27"/>
      <c r="O7916" s="27"/>
      <c r="R7916" s="27"/>
    </row>
    <row r="7917" spans="13:18" x14ac:dyDescent="0.25">
      <c r="M7917" s="27"/>
      <c r="O7917" s="27"/>
      <c r="R7917" s="27"/>
    </row>
    <row r="7918" spans="13:18" x14ac:dyDescent="0.25">
      <c r="M7918" s="27"/>
      <c r="O7918" s="27"/>
      <c r="R7918" s="27"/>
    </row>
    <row r="7919" spans="13:18" x14ac:dyDescent="0.25">
      <c r="M7919" s="27"/>
      <c r="O7919" s="27"/>
      <c r="R7919" s="27"/>
    </row>
    <row r="7920" spans="13:18" x14ac:dyDescent="0.25">
      <c r="M7920" s="27"/>
      <c r="O7920" s="27"/>
      <c r="R7920" s="27"/>
    </row>
    <row r="7921" spans="13:18" x14ac:dyDescent="0.25">
      <c r="M7921" s="27"/>
      <c r="O7921" s="27"/>
      <c r="R7921" s="27"/>
    </row>
    <row r="7922" spans="13:18" x14ac:dyDescent="0.25">
      <c r="M7922" s="27"/>
      <c r="O7922" s="27"/>
      <c r="R7922" s="27"/>
    </row>
    <row r="7923" spans="13:18" x14ac:dyDescent="0.25">
      <c r="M7923" s="27"/>
      <c r="O7923" s="27"/>
      <c r="R7923" s="27"/>
    </row>
    <row r="7924" spans="13:18" x14ac:dyDescent="0.25">
      <c r="M7924" s="27"/>
      <c r="O7924" s="27"/>
      <c r="R7924" s="27"/>
    </row>
    <row r="7925" spans="13:18" x14ac:dyDescent="0.25">
      <c r="M7925" s="27"/>
      <c r="O7925" s="27"/>
      <c r="R7925" s="27"/>
    </row>
    <row r="7926" spans="13:18" x14ac:dyDescent="0.25">
      <c r="M7926" s="27"/>
      <c r="O7926" s="27"/>
      <c r="R7926" s="27"/>
    </row>
    <row r="7927" spans="13:18" x14ac:dyDescent="0.25">
      <c r="M7927" s="27"/>
      <c r="O7927" s="27"/>
      <c r="R7927" s="27"/>
    </row>
    <row r="7928" spans="13:18" x14ac:dyDescent="0.25">
      <c r="M7928" s="27"/>
      <c r="O7928" s="27"/>
      <c r="R7928" s="27"/>
    </row>
    <row r="7929" spans="13:18" x14ac:dyDescent="0.25">
      <c r="M7929" s="27"/>
      <c r="O7929" s="27"/>
      <c r="R7929" s="27"/>
    </row>
    <row r="7930" spans="13:18" x14ac:dyDescent="0.25">
      <c r="M7930" s="27"/>
      <c r="O7930" s="27"/>
      <c r="R7930" s="27"/>
    </row>
    <row r="7931" spans="13:18" x14ac:dyDescent="0.25">
      <c r="M7931" s="27"/>
      <c r="O7931" s="27"/>
      <c r="R7931" s="27"/>
    </row>
    <row r="7932" spans="13:18" x14ac:dyDescent="0.25">
      <c r="M7932" s="27"/>
      <c r="O7932" s="27"/>
      <c r="R7932" s="27"/>
    </row>
    <row r="7933" spans="13:18" x14ac:dyDescent="0.25">
      <c r="M7933" s="27"/>
      <c r="O7933" s="27"/>
      <c r="R7933" s="27"/>
    </row>
    <row r="7934" spans="13:18" x14ac:dyDescent="0.25">
      <c r="M7934" s="27"/>
      <c r="O7934" s="27"/>
      <c r="R7934" s="27"/>
    </row>
    <row r="7935" spans="13:18" x14ac:dyDescent="0.25">
      <c r="M7935" s="27"/>
      <c r="O7935" s="27"/>
      <c r="R7935" s="27"/>
    </row>
    <row r="7936" spans="13:18" x14ac:dyDescent="0.25">
      <c r="M7936" s="27"/>
      <c r="O7936" s="27"/>
      <c r="R7936" s="27"/>
    </row>
    <row r="7937" spans="13:18" x14ac:dyDescent="0.25">
      <c r="M7937" s="27"/>
      <c r="O7937" s="27"/>
      <c r="R7937" s="27"/>
    </row>
    <row r="7938" spans="13:18" x14ac:dyDescent="0.25">
      <c r="M7938" s="27"/>
      <c r="O7938" s="27"/>
      <c r="R7938" s="27"/>
    </row>
    <row r="7939" spans="13:18" x14ac:dyDescent="0.25">
      <c r="M7939" s="27"/>
      <c r="O7939" s="27"/>
      <c r="R7939" s="27"/>
    </row>
    <row r="7940" spans="13:18" x14ac:dyDescent="0.25">
      <c r="M7940" s="27"/>
      <c r="O7940" s="27"/>
      <c r="R7940" s="27"/>
    </row>
    <row r="7941" spans="13:18" x14ac:dyDescent="0.25">
      <c r="M7941" s="27"/>
      <c r="O7941" s="27"/>
      <c r="R7941" s="27"/>
    </row>
    <row r="7942" spans="13:18" x14ac:dyDescent="0.25">
      <c r="M7942" s="27"/>
      <c r="O7942" s="27"/>
      <c r="R7942" s="27"/>
    </row>
    <row r="7943" spans="13:18" x14ac:dyDescent="0.25">
      <c r="M7943" s="27"/>
      <c r="O7943" s="27"/>
      <c r="R7943" s="27"/>
    </row>
    <row r="7944" spans="13:18" x14ac:dyDescent="0.25">
      <c r="M7944" s="27"/>
      <c r="O7944" s="27"/>
      <c r="R7944" s="27"/>
    </row>
    <row r="7945" spans="13:18" x14ac:dyDescent="0.25">
      <c r="M7945" s="27"/>
      <c r="O7945" s="27"/>
      <c r="R7945" s="27"/>
    </row>
    <row r="7946" spans="13:18" x14ac:dyDescent="0.25">
      <c r="M7946" s="27"/>
      <c r="O7946" s="27"/>
      <c r="R7946" s="27"/>
    </row>
    <row r="7947" spans="13:18" x14ac:dyDescent="0.25">
      <c r="M7947" s="27"/>
      <c r="O7947" s="27"/>
      <c r="R7947" s="27"/>
    </row>
    <row r="7948" spans="13:18" x14ac:dyDescent="0.25">
      <c r="M7948" s="27"/>
      <c r="O7948" s="27"/>
      <c r="R7948" s="27"/>
    </row>
    <row r="7949" spans="13:18" x14ac:dyDescent="0.25">
      <c r="M7949" s="27"/>
      <c r="O7949" s="27"/>
      <c r="R7949" s="27"/>
    </row>
    <row r="7950" spans="13:18" x14ac:dyDescent="0.25">
      <c r="M7950" s="27"/>
      <c r="O7950" s="27"/>
      <c r="R7950" s="27"/>
    </row>
    <row r="7951" spans="13:18" x14ac:dyDescent="0.25">
      <c r="M7951" s="27"/>
      <c r="O7951" s="27"/>
      <c r="R7951" s="27"/>
    </row>
    <row r="7952" spans="13:18" x14ac:dyDescent="0.25">
      <c r="M7952" s="27"/>
      <c r="O7952" s="27"/>
      <c r="R7952" s="27"/>
    </row>
    <row r="7953" spans="13:18" x14ac:dyDescent="0.25">
      <c r="M7953" s="27"/>
      <c r="O7953" s="27"/>
      <c r="R7953" s="27"/>
    </row>
    <row r="7954" spans="13:18" x14ac:dyDescent="0.25">
      <c r="M7954" s="27"/>
      <c r="O7954" s="27"/>
      <c r="R7954" s="27"/>
    </row>
    <row r="7955" spans="13:18" x14ac:dyDescent="0.25">
      <c r="M7955" s="27"/>
      <c r="O7955" s="27"/>
      <c r="R7955" s="27"/>
    </row>
    <row r="7956" spans="13:18" x14ac:dyDescent="0.25">
      <c r="M7956" s="27"/>
      <c r="O7956" s="27"/>
      <c r="R7956" s="27"/>
    </row>
    <row r="7957" spans="13:18" x14ac:dyDescent="0.25">
      <c r="M7957" s="27"/>
      <c r="O7957" s="27"/>
      <c r="R7957" s="27"/>
    </row>
    <row r="7958" spans="13:18" x14ac:dyDescent="0.25">
      <c r="M7958" s="27"/>
      <c r="O7958" s="27"/>
      <c r="R7958" s="27"/>
    </row>
    <row r="7959" spans="13:18" x14ac:dyDescent="0.25">
      <c r="M7959" s="27"/>
      <c r="O7959" s="27"/>
      <c r="R7959" s="27"/>
    </row>
    <row r="7960" spans="13:18" x14ac:dyDescent="0.25">
      <c r="M7960" s="27"/>
      <c r="O7960" s="27"/>
      <c r="R7960" s="27"/>
    </row>
    <row r="7961" spans="13:18" x14ac:dyDescent="0.25">
      <c r="M7961" s="27"/>
      <c r="O7961" s="27"/>
      <c r="R7961" s="27"/>
    </row>
    <row r="7962" spans="13:18" x14ac:dyDescent="0.25">
      <c r="M7962" s="27"/>
      <c r="O7962" s="27"/>
      <c r="R7962" s="27"/>
    </row>
    <row r="7963" spans="13:18" x14ac:dyDescent="0.25">
      <c r="M7963" s="27"/>
      <c r="O7963" s="27"/>
      <c r="R7963" s="27"/>
    </row>
    <row r="7964" spans="13:18" x14ac:dyDescent="0.25">
      <c r="M7964" s="27"/>
      <c r="O7964" s="27"/>
      <c r="R7964" s="27"/>
    </row>
    <row r="7965" spans="13:18" x14ac:dyDescent="0.25">
      <c r="M7965" s="27"/>
      <c r="O7965" s="27"/>
      <c r="R7965" s="27"/>
    </row>
    <row r="7966" spans="13:18" x14ac:dyDescent="0.25">
      <c r="M7966" s="27"/>
      <c r="O7966" s="27"/>
      <c r="R7966" s="27"/>
    </row>
    <row r="7967" spans="13:18" x14ac:dyDescent="0.25">
      <c r="M7967" s="27"/>
      <c r="O7967" s="27"/>
      <c r="R7967" s="27"/>
    </row>
    <row r="7968" spans="13:18" x14ac:dyDescent="0.25">
      <c r="M7968" s="27"/>
      <c r="O7968" s="27"/>
      <c r="R7968" s="27"/>
    </row>
    <row r="7969" spans="13:18" x14ac:dyDescent="0.25">
      <c r="M7969" s="27"/>
      <c r="O7969" s="27"/>
      <c r="R7969" s="27"/>
    </row>
    <row r="7970" spans="13:18" x14ac:dyDescent="0.25">
      <c r="M7970" s="27"/>
      <c r="O7970" s="27"/>
      <c r="R7970" s="27"/>
    </row>
    <row r="7971" spans="13:18" x14ac:dyDescent="0.25">
      <c r="M7971" s="27"/>
      <c r="O7971" s="27"/>
      <c r="R7971" s="27"/>
    </row>
    <row r="7972" spans="13:18" x14ac:dyDescent="0.25">
      <c r="M7972" s="27"/>
      <c r="O7972" s="27"/>
      <c r="R7972" s="27"/>
    </row>
    <row r="7973" spans="13:18" x14ac:dyDescent="0.25">
      <c r="M7973" s="27"/>
      <c r="O7973" s="27"/>
      <c r="R7973" s="27"/>
    </row>
    <row r="7974" spans="13:18" x14ac:dyDescent="0.25">
      <c r="M7974" s="27"/>
      <c r="O7974" s="27"/>
      <c r="R7974" s="27"/>
    </row>
    <row r="7975" spans="13:18" x14ac:dyDescent="0.25">
      <c r="M7975" s="27"/>
      <c r="O7975" s="27"/>
      <c r="R7975" s="27"/>
    </row>
    <row r="7976" spans="13:18" x14ac:dyDescent="0.25">
      <c r="M7976" s="27"/>
      <c r="O7976" s="27"/>
      <c r="R7976" s="27"/>
    </row>
    <row r="7977" spans="13:18" x14ac:dyDescent="0.25">
      <c r="M7977" s="27"/>
      <c r="O7977" s="27"/>
      <c r="R7977" s="27"/>
    </row>
    <row r="7978" spans="13:18" x14ac:dyDescent="0.25">
      <c r="M7978" s="27"/>
      <c r="O7978" s="27"/>
      <c r="R7978" s="27"/>
    </row>
    <row r="7979" spans="13:18" x14ac:dyDescent="0.25">
      <c r="M7979" s="27"/>
      <c r="O7979" s="27"/>
      <c r="R7979" s="27"/>
    </row>
    <row r="7980" spans="13:18" x14ac:dyDescent="0.25">
      <c r="M7980" s="27"/>
      <c r="O7980" s="27"/>
      <c r="R7980" s="27"/>
    </row>
    <row r="7981" spans="13:18" x14ac:dyDescent="0.25">
      <c r="M7981" s="27"/>
      <c r="O7981" s="27"/>
      <c r="R7981" s="27"/>
    </row>
    <row r="7982" spans="13:18" x14ac:dyDescent="0.25">
      <c r="M7982" s="27"/>
      <c r="O7982" s="27"/>
      <c r="R7982" s="27"/>
    </row>
    <row r="7983" spans="13:18" x14ac:dyDescent="0.25">
      <c r="M7983" s="27"/>
      <c r="O7983" s="27"/>
      <c r="R7983" s="27"/>
    </row>
    <row r="7984" spans="13:18" x14ac:dyDescent="0.25">
      <c r="M7984" s="27"/>
      <c r="O7984" s="27"/>
      <c r="R7984" s="27"/>
    </row>
    <row r="7985" spans="13:18" x14ac:dyDescent="0.25">
      <c r="M7985" s="27"/>
      <c r="O7985" s="27"/>
      <c r="R7985" s="27"/>
    </row>
    <row r="7986" spans="13:18" x14ac:dyDescent="0.25">
      <c r="M7986" s="27"/>
      <c r="O7986" s="27"/>
      <c r="R7986" s="27"/>
    </row>
    <row r="7987" spans="13:18" x14ac:dyDescent="0.25">
      <c r="M7987" s="27"/>
      <c r="O7987" s="27"/>
      <c r="R7987" s="27"/>
    </row>
    <row r="7988" spans="13:18" x14ac:dyDescent="0.25">
      <c r="M7988" s="27"/>
      <c r="O7988" s="27"/>
      <c r="R7988" s="27"/>
    </row>
    <row r="7989" spans="13:18" x14ac:dyDescent="0.25">
      <c r="M7989" s="27"/>
      <c r="O7989" s="27"/>
      <c r="R7989" s="27"/>
    </row>
    <row r="7990" spans="13:18" x14ac:dyDescent="0.25">
      <c r="M7990" s="27"/>
      <c r="O7990" s="27"/>
      <c r="R7990" s="27"/>
    </row>
    <row r="7991" spans="13:18" x14ac:dyDescent="0.25">
      <c r="M7991" s="27"/>
      <c r="O7991" s="27"/>
      <c r="R7991" s="27"/>
    </row>
    <row r="7992" spans="13:18" x14ac:dyDescent="0.25">
      <c r="M7992" s="27"/>
      <c r="O7992" s="27"/>
      <c r="R7992" s="27"/>
    </row>
    <row r="7993" spans="13:18" x14ac:dyDescent="0.25">
      <c r="M7993" s="27"/>
      <c r="O7993" s="27"/>
      <c r="R7993" s="27"/>
    </row>
    <row r="7994" spans="13:18" x14ac:dyDescent="0.25">
      <c r="M7994" s="27"/>
      <c r="O7994" s="27"/>
      <c r="R7994" s="27"/>
    </row>
    <row r="7995" spans="13:18" x14ac:dyDescent="0.25">
      <c r="M7995" s="27"/>
      <c r="O7995" s="27"/>
      <c r="R7995" s="27"/>
    </row>
    <row r="7996" spans="13:18" x14ac:dyDescent="0.25">
      <c r="M7996" s="27"/>
      <c r="O7996" s="27"/>
      <c r="R7996" s="27"/>
    </row>
    <row r="7997" spans="13:18" x14ac:dyDescent="0.25">
      <c r="M7997" s="27"/>
      <c r="O7997" s="27"/>
      <c r="R7997" s="27"/>
    </row>
    <row r="7998" spans="13:18" x14ac:dyDescent="0.25">
      <c r="M7998" s="27"/>
      <c r="O7998" s="27"/>
      <c r="R7998" s="27"/>
    </row>
    <row r="7999" spans="13:18" x14ac:dyDescent="0.25">
      <c r="M7999" s="27"/>
      <c r="O7999" s="27"/>
      <c r="R7999" s="27"/>
    </row>
    <row r="8000" spans="13:18" x14ac:dyDescent="0.25">
      <c r="M8000" s="27"/>
      <c r="O8000" s="27"/>
      <c r="R8000" s="27"/>
    </row>
    <row r="8001" spans="13:18" x14ac:dyDescent="0.25">
      <c r="M8001" s="27"/>
      <c r="O8001" s="27"/>
      <c r="R8001" s="27"/>
    </row>
    <row r="8002" spans="13:18" x14ac:dyDescent="0.25">
      <c r="M8002" s="27"/>
      <c r="O8002" s="27"/>
      <c r="R8002" s="27"/>
    </row>
    <row r="8003" spans="13:18" x14ac:dyDescent="0.25">
      <c r="M8003" s="27"/>
      <c r="O8003" s="27"/>
      <c r="R8003" s="27"/>
    </row>
    <row r="8004" spans="13:18" x14ac:dyDescent="0.25">
      <c r="M8004" s="27"/>
      <c r="O8004" s="27"/>
      <c r="R8004" s="27"/>
    </row>
    <row r="8005" spans="13:18" x14ac:dyDescent="0.25">
      <c r="M8005" s="27"/>
      <c r="O8005" s="27"/>
      <c r="R8005" s="27"/>
    </row>
    <row r="8006" spans="13:18" x14ac:dyDescent="0.25">
      <c r="M8006" s="27"/>
      <c r="O8006" s="27"/>
      <c r="R8006" s="27"/>
    </row>
    <row r="8007" spans="13:18" x14ac:dyDescent="0.25">
      <c r="M8007" s="27"/>
      <c r="O8007" s="27"/>
      <c r="R8007" s="27"/>
    </row>
    <row r="8008" spans="13:18" x14ac:dyDescent="0.25">
      <c r="M8008" s="27"/>
      <c r="O8008" s="27"/>
      <c r="R8008" s="27"/>
    </row>
    <row r="8009" spans="13:18" x14ac:dyDescent="0.25">
      <c r="M8009" s="27"/>
      <c r="O8009" s="27"/>
      <c r="R8009" s="27"/>
    </row>
    <row r="8010" spans="13:18" x14ac:dyDescent="0.25">
      <c r="M8010" s="27"/>
      <c r="O8010" s="27"/>
      <c r="R8010" s="27"/>
    </row>
    <row r="8011" spans="13:18" x14ac:dyDescent="0.25">
      <c r="M8011" s="27"/>
      <c r="O8011" s="27"/>
      <c r="R8011" s="27"/>
    </row>
    <row r="8012" spans="13:18" x14ac:dyDescent="0.25">
      <c r="M8012" s="27"/>
      <c r="O8012" s="27"/>
      <c r="R8012" s="27"/>
    </row>
    <row r="8013" spans="13:18" x14ac:dyDescent="0.25">
      <c r="M8013" s="27"/>
      <c r="O8013" s="27"/>
      <c r="R8013" s="27"/>
    </row>
    <row r="8014" spans="13:18" x14ac:dyDescent="0.25">
      <c r="M8014" s="27"/>
      <c r="O8014" s="27"/>
      <c r="R8014" s="27"/>
    </row>
    <row r="8015" spans="13:18" x14ac:dyDescent="0.25">
      <c r="M8015" s="27"/>
      <c r="O8015" s="27"/>
      <c r="R8015" s="27"/>
    </row>
    <row r="8016" spans="13:18" x14ac:dyDescent="0.25">
      <c r="M8016" s="27"/>
      <c r="O8016" s="27"/>
      <c r="R8016" s="27"/>
    </row>
    <row r="8017" spans="13:18" x14ac:dyDescent="0.25">
      <c r="M8017" s="27"/>
      <c r="O8017" s="27"/>
      <c r="R8017" s="27"/>
    </row>
    <row r="8018" spans="13:18" x14ac:dyDescent="0.25">
      <c r="M8018" s="27"/>
      <c r="O8018" s="27"/>
      <c r="R8018" s="27"/>
    </row>
    <row r="8019" spans="13:18" x14ac:dyDescent="0.25">
      <c r="M8019" s="27"/>
      <c r="O8019" s="27"/>
      <c r="R8019" s="27"/>
    </row>
    <row r="8020" spans="13:18" x14ac:dyDescent="0.25">
      <c r="M8020" s="27"/>
      <c r="O8020" s="27"/>
      <c r="R8020" s="27"/>
    </row>
    <row r="8021" spans="13:18" x14ac:dyDescent="0.25">
      <c r="M8021" s="27"/>
      <c r="O8021" s="27"/>
      <c r="R8021" s="27"/>
    </row>
    <row r="8022" spans="13:18" x14ac:dyDescent="0.25">
      <c r="M8022" s="27"/>
      <c r="O8022" s="27"/>
      <c r="R8022" s="27"/>
    </row>
    <row r="8023" spans="13:18" x14ac:dyDescent="0.25">
      <c r="M8023" s="27"/>
      <c r="O8023" s="27"/>
      <c r="R8023" s="27"/>
    </row>
    <row r="8024" spans="13:18" x14ac:dyDescent="0.25">
      <c r="M8024" s="27"/>
      <c r="O8024" s="27"/>
      <c r="R8024" s="27"/>
    </row>
    <row r="8025" spans="13:18" x14ac:dyDescent="0.25">
      <c r="M8025" s="27"/>
      <c r="O8025" s="27"/>
      <c r="R8025" s="27"/>
    </row>
    <row r="8026" spans="13:18" x14ac:dyDescent="0.25">
      <c r="M8026" s="27"/>
      <c r="O8026" s="27"/>
      <c r="R8026" s="27"/>
    </row>
    <row r="8027" spans="13:18" x14ac:dyDescent="0.25">
      <c r="M8027" s="27"/>
      <c r="O8027" s="27"/>
      <c r="R8027" s="27"/>
    </row>
    <row r="8028" spans="13:18" x14ac:dyDescent="0.25">
      <c r="M8028" s="27"/>
      <c r="O8028" s="27"/>
      <c r="R8028" s="27"/>
    </row>
    <row r="8029" spans="13:18" x14ac:dyDescent="0.25">
      <c r="M8029" s="27"/>
      <c r="O8029" s="27"/>
      <c r="R8029" s="27"/>
    </row>
    <row r="8030" spans="13:18" x14ac:dyDescent="0.25">
      <c r="M8030" s="27"/>
      <c r="O8030" s="27"/>
      <c r="R8030" s="27"/>
    </row>
    <row r="8031" spans="13:18" x14ac:dyDescent="0.25">
      <c r="M8031" s="27"/>
      <c r="O8031" s="27"/>
      <c r="R8031" s="27"/>
    </row>
    <row r="8032" spans="13:18" x14ac:dyDescent="0.25">
      <c r="M8032" s="27"/>
      <c r="O8032" s="27"/>
      <c r="R8032" s="27"/>
    </row>
    <row r="8033" spans="13:18" x14ac:dyDescent="0.25">
      <c r="M8033" s="27"/>
      <c r="O8033" s="27"/>
      <c r="R8033" s="27"/>
    </row>
    <row r="8034" spans="13:18" x14ac:dyDescent="0.25">
      <c r="M8034" s="27"/>
      <c r="O8034" s="27"/>
      <c r="R8034" s="27"/>
    </row>
    <row r="8035" spans="13:18" x14ac:dyDescent="0.25">
      <c r="M8035" s="27"/>
      <c r="O8035" s="27"/>
      <c r="R8035" s="27"/>
    </row>
    <row r="8036" spans="13:18" x14ac:dyDescent="0.25">
      <c r="M8036" s="27"/>
      <c r="O8036" s="27"/>
      <c r="R8036" s="27"/>
    </row>
    <row r="8037" spans="13:18" x14ac:dyDescent="0.25">
      <c r="M8037" s="27"/>
      <c r="O8037" s="27"/>
      <c r="R8037" s="27"/>
    </row>
    <row r="8038" spans="13:18" x14ac:dyDescent="0.25">
      <c r="M8038" s="27"/>
      <c r="O8038" s="27"/>
      <c r="R8038" s="27"/>
    </row>
    <row r="8039" spans="13:18" x14ac:dyDescent="0.25">
      <c r="M8039" s="27"/>
      <c r="O8039" s="27"/>
      <c r="R8039" s="27"/>
    </row>
    <row r="8040" spans="13:18" x14ac:dyDescent="0.25">
      <c r="M8040" s="27"/>
      <c r="O8040" s="27"/>
      <c r="R8040" s="27"/>
    </row>
    <row r="8041" spans="13:18" x14ac:dyDescent="0.25">
      <c r="M8041" s="27"/>
      <c r="O8041" s="27"/>
      <c r="R8041" s="27"/>
    </row>
    <row r="8042" spans="13:18" x14ac:dyDescent="0.25">
      <c r="M8042" s="27"/>
      <c r="O8042" s="27"/>
      <c r="R8042" s="27"/>
    </row>
    <row r="8043" spans="13:18" x14ac:dyDescent="0.25">
      <c r="M8043" s="27"/>
      <c r="O8043" s="27"/>
      <c r="R8043" s="27"/>
    </row>
    <row r="8044" spans="13:18" x14ac:dyDescent="0.25">
      <c r="M8044" s="27"/>
      <c r="O8044" s="27"/>
      <c r="R8044" s="27"/>
    </row>
    <row r="8045" spans="13:18" x14ac:dyDescent="0.25">
      <c r="M8045" s="27"/>
      <c r="O8045" s="27"/>
      <c r="R8045" s="27"/>
    </row>
    <row r="8046" spans="13:18" x14ac:dyDescent="0.25">
      <c r="M8046" s="27"/>
      <c r="O8046" s="27"/>
      <c r="R8046" s="27"/>
    </row>
    <row r="8047" spans="13:18" x14ac:dyDescent="0.25">
      <c r="M8047" s="27"/>
      <c r="O8047" s="27"/>
      <c r="R8047" s="27"/>
    </row>
    <row r="8048" spans="13:18" x14ac:dyDescent="0.25">
      <c r="M8048" s="27"/>
      <c r="O8048" s="27"/>
      <c r="R8048" s="27"/>
    </row>
    <row r="8049" spans="13:18" x14ac:dyDescent="0.25">
      <c r="M8049" s="27"/>
      <c r="O8049" s="27"/>
      <c r="R8049" s="27"/>
    </row>
    <row r="8050" spans="13:18" x14ac:dyDescent="0.25">
      <c r="M8050" s="27"/>
      <c r="O8050" s="27"/>
      <c r="R8050" s="27"/>
    </row>
    <row r="8051" spans="13:18" x14ac:dyDescent="0.25">
      <c r="M8051" s="27"/>
      <c r="O8051" s="27"/>
      <c r="R8051" s="27"/>
    </row>
    <row r="8052" spans="13:18" x14ac:dyDescent="0.25">
      <c r="M8052" s="27"/>
      <c r="O8052" s="27"/>
      <c r="R8052" s="27"/>
    </row>
    <row r="8053" spans="13:18" x14ac:dyDescent="0.25">
      <c r="M8053" s="27"/>
      <c r="O8053" s="27"/>
      <c r="R8053" s="27"/>
    </row>
    <row r="8054" spans="13:18" x14ac:dyDescent="0.25">
      <c r="M8054" s="27"/>
      <c r="O8054" s="27"/>
      <c r="R8054" s="27"/>
    </row>
    <row r="8055" spans="13:18" x14ac:dyDescent="0.25">
      <c r="M8055" s="27"/>
      <c r="O8055" s="27"/>
      <c r="R8055" s="27"/>
    </row>
    <row r="8056" spans="13:18" x14ac:dyDescent="0.25">
      <c r="M8056" s="27"/>
      <c r="O8056" s="27"/>
      <c r="R8056" s="27"/>
    </row>
    <row r="8057" spans="13:18" x14ac:dyDescent="0.25">
      <c r="M8057" s="27"/>
      <c r="O8057" s="27"/>
      <c r="R8057" s="27"/>
    </row>
    <row r="8058" spans="13:18" x14ac:dyDescent="0.25">
      <c r="M8058" s="27"/>
      <c r="O8058" s="27"/>
      <c r="R8058" s="27"/>
    </row>
    <row r="8059" spans="13:18" x14ac:dyDescent="0.25">
      <c r="M8059" s="27"/>
      <c r="O8059" s="27"/>
      <c r="R8059" s="27"/>
    </row>
    <row r="8060" spans="13:18" x14ac:dyDescent="0.25">
      <c r="M8060" s="27"/>
      <c r="O8060" s="27"/>
      <c r="R8060" s="27"/>
    </row>
    <row r="8061" spans="13:18" x14ac:dyDescent="0.25">
      <c r="M8061" s="27"/>
      <c r="O8061" s="27"/>
      <c r="R8061" s="27"/>
    </row>
    <row r="8062" spans="13:18" x14ac:dyDescent="0.25">
      <c r="M8062" s="27"/>
      <c r="O8062" s="27"/>
      <c r="R8062" s="27"/>
    </row>
    <row r="8063" spans="13:18" x14ac:dyDescent="0.25">
      <c r="M8063" s="27"/>
      <c r="O8063" s="27"/>
      <c r="R8063" s="27"/>
    </row>
    <row r="8064" spans="13:18" x14ac:dyDescent="0.25">
      <c r="M8064" s="27"/>
      <c r="O8064" s="27"/>
      <c r="R8064" s="27"/>
    </row>
    <row r="8065" spans="13:18" x14ac:dyDescent="0.25">
      <c r="M8065" s="27"/>
      <c r="O8065" s="27"/>
      <c r="R8065" s="27"/>
    </row>
    <row r="8066" spans="13:18" x14ac:dyDescent="0.25">
      <c r="M8066" s="27"/>
      <c r="O8066" s="27"/>
      <c r="R8066" s="27"/>
    </row>
    <row r="8067" spans="13:18" x14ac:dyDescent="0.25">
      <c r="M8067" s="27"/>
      <c r="O8067" s="27"/>
      <c r="R8067" s="27"/>
    </row>
    <row r="8068" spans="13:18" x14ac:dyDescent="0.25">
      <c r="M8068" s="27"/>
      <c r="O8068" s="27"/>
      <c r="R8068" s="27"/>
    </row>
    <row r="8069" spans="13:18" x14ac:dyDescent="0.25">
      <c r="M8069" s="27"/>
      <c r="O8069" s="27"/>
      <c r="R8069" s="27"/>
    </row>
    <row r="8070" spans="13:18" x14ac:dyDescent="0.25">
      <c r="M8070" s="27"/>
      <c r="O8070" s="27"/>
      <c r="R8070" s="27"/>
    </row>
    <row r="8071" spans="13:18" x14ac:dyDescent="0.25">
      <c r="M8071" s="27"/>
      <c r="O8071" s="27"/>
      <c r="R8071" s="27"/>
    </row>
    <row r="8072" spans="13:18" x14ac:dyDescent="0.25">
      <c r="M8072" s="27"/>
      <c r="O8072" s="27"/>
      <c r="R8072" s="27"/>
    </row>
    <row r="8073" spans="13:18" x14ac:dyDescent="0.25">
      <c r="M8073" s="27"/>
      <c r="O8073" s="27"/>
      <c r="R8073" s="27"/>
    </row>
    <row r="8074" spans="13:18" x14ac:dyDescent="0.25">
      <c r="M8074" s="27"/>
      <c r="O8074" s="27"/>
      <c r="R8074" s="27"/>
    </row>
    <row r="8075" spans="13:18" x14ac:dyDescent="0.25">
      <c r="M8075" s="27"/>
      <c r="O8075" s="27"/>
      <c r="R8075" s="27"/>
    </row>
    <row r="8076" spans="13:18" x14ac:dyDescent="0.25">
      <c r="M8076" s="27"/>
      <c r="O8076" s="27"/>
      <c r="R8076" s="27"/>
    </row>
    <row r="8077" spans="13:18" x14ac:dyDescent="0.25">
      <c r="M8077" s="27"/>
      <c r="O8077" s="27"/>
      <c r="R8077" s="27"/>
    </row>
    <row r="8078" spans="13:18" x14ac:dyDescent="0.25">
      <c r="M8078" s="27"/>
      <c r="O8078" s="27"/>
      <c r="R8078" s="27"/>
    </row>
    <row r="8079" spans="13:18" x14ac:dyDescent="0.25">
      <c r="M8079" s="27"/>
      <c r="O8079" s="27"/>
      <c r="R8079" s="27"/>
    </row>
    <row r="8080" spans="13:18" x14ac:dyDescent="0.25">
      <c r="M8080" s="27"/>
      <c r="O8080" s="27"/>
      <c r="R8080" s="27"/>
    </row>
    <row r="8081" spans="13:18" x14ac:dyDescent="0.25">
      <c r="M8081" s="27"/>
      <c r="O8081" s="27"/>
      <c r="R8081" s="27"/>
    </row>
    <row r="8082" spans="13:18" x14ac:dyDescent="0.25">
      <c r="M8082" s="27"/>
      <c r="O8082" s="27"/>
      <c r="R8082" s="27"/>
    </row>
    <row r="8083" spans="13:18" x14ac:dyDescent="0.25">
      <c r="M8083" s="27"/>
      <c r="O8083" s="27"/>
      <c r="R8083" s="27"/>
    </row>
    <row r="8084" spans="13:18" x14ac:dyDescent="0.25">
      <c r="M8084" s="27"/>
      <c r="O8084" s="27"/>
      <c r="R8084" s="27"/>
    </row>
    <row r="8085" spans="13:18" x14ac:dyDescent="0.25">
      <c r="M8085" s="27"/>
      <c r="O8085" s="27"/>
      <c r="R8085" s="27"/>
    </row>
    <row r="8086" spans="13:18" x14ac:dyDescent="0.25">
      <c r="M8086" s="27"/>
      <c r="O8086" s="27"/>
      <c r="R8086" s="27"/>
    </row>
    <row r="8087" spans="13:18" x14ac:dyDescent="0.25">
      <c r="M8087" s="27"/>
      <c r="O8087" s="27"/>
      <c r="R8087" s="27"/>
    </row>
    <row r="8088" spans="13:18" x14ac:dyDescent="0.25">
      <c r="M8088" s="27"/>
      <c r="O8088" s="27"/>
      <c r="R8088" s="27"/>
    </row>
    <row r="8089" spans="13:18" x14ac:dyDescent="0.25">
      <c r="M8089" s="27"/>
      <c r="O8089" s="27"/>
      <c r="R8089" s="27"/>
    </row>
    <row r="8090" spans="13:18" x14ac:dyDescent="0.25">
      <c r="M8090" s="27"/>
      <c r="O8090" s="27"/>
      <c r="R8090" s="27"/>
    </row>
    <row r="8091" spans="13:18" x14ac:dyDescent="0.25">
      <c r="M8091" s="27"/>
      <c r="O8091" s="27"/>
      <c r="R8091" s="27"/>
    </row>
    <row r="8092" spans="13:18" x14ac:dyDescent="0.25">
      <c r="M8092" s="27"/>
      <c r="O8092" s="27"/>
      <c r="R8092" s="27"/>
    </row>
    <row r="8093" spans="13:18" x14ac:dyDescent="0.25">
      <c r="M8093" s="27"/>
      <c r="O8093" s="27"/>
      <c r="R8093" s="27"/>
    </row>
    <row r="8094" spans="13:18" x14ac:dyDescent="0.25">
      <c r="M8094" s="27"/>
      <c r="O8094" s="27"/>
      <c r="R8094" s="27"/>
    </row>
    <row r="8095" spans="13:18" x14ac:dyDescent="0.25">
      <c r="M8095" s="27"/>
      <c r="O8095" s="27"/>
      <c r="R8095" s="27"/>
    </row>
    <row r="8096" spans="13:18" x14ac:dyDescent="0.25">
      <c r="M8096" s="27"/>
      <c r="O8096" s="27"/>
      <c r="R8096" s="27"/>
    </row>
    <row r="8097" spans="13:18" x14ac:dyDescent="0.25">
      <c r="M8097" s="27"/>
      <c r="O8097" s="27"/>
      <c r="R8097" s="27"/>
    </row>
    <row r="8098" spans="13:18" x14ac:dyDescent="0.25">
      <c r="M8098" s="27"/>
      <c r="O8098" s="27"/>
      <c r="R8098" s="27"/>
    </row>
    <row r="8099" spans="13:18" x14ac:dyDescent="0.25">
      <c r="M8099" s="27"/>
      <c r="O8099" s="27"/>
      <c r="R8099" s="27"/>
    </row>
    <row r="8100" spans="13:18" x14ac:dyDescent="0.25">
      <c r="M8100" s="27"/>
      <c r="O8100" s="27"/>
      <c r="R8100" s="27"/>
    </row>
    <row r="8101" spans="13:18" x14ac:dyDescent="0.25">
      <c r="M8101" s="27"/>
      <c r="O8101" s="27"/>
      <c r="R8101" s="27"/>
    </row>
    <row r="8102" spans="13:18" x14ac:dyDescent="0.25">
      <c r="M8102" s="27"/>
      <c r="O8102" s="27"/>
      <c r="R8102" s="27"/>
    </row>
    <row r="8103" spans="13:18" x14ac:dyDescent="0.25">
      <c r="M8103" s="27"/>
      <c r="O8103" s="27"/>
      <c r="R8103" s="27"/>
    </row>
    <row r="8104" spans="13:18" x14ac:dyDescent="0.25">
      <c r="M8104" s="27"/>
      <c r="O8104" s="27"/>
      <c r="R8104" s="27"/>
    </row>
    <row r="8105" spans="13:18" x14ac:dyDescent="0.25">
      <c r="M8105" s="27"/>
      <c r="O8105" s="27"/>
      <c r="R8105" s="27"/>
    </row>
    <row r="8106" spans="13:18" x14ac:dyDescent="0.25">
      <c r="M8106" s="27"/>
      <c r="O8106" s="27"/>
      <c r="R8106" s="27"/>
    </row>
    <row r="8107" spans="13:18" x14ac:dyDescent="0.25">
      <c r="M8107" s="27"/>
      <c r="O8107" s="27"/>
      <c r="R8107" s="27"/>
    </row>
    <row r="8108" spans="13:18" x14ac:dyDescent="0.25">
      <c r="M8108" s="27"/>
      <c r="O8108" s="27"/>
      <c r="R8108" s="27"/>
    </row>
    <row r="8109" spans="13:18" x14ac:dyDescent="0.25">
      <c r="M8109" s="27"/>
      <c r="O8109" s="27"/>
      <c r="R8109" s="27"/>
    </row>
    <row r="8110" spans="13:18" x14ac:dyDescent="0.25">
      <c r="M8110" s="27"/>
      <c r="O8110" s="27"/>
      <c r="R8110" s="27"/>
    </row>
    <row r="8111" spans="13:18" x14ac:dyDescent="0.25">
      <c r="M8111" s="27"/>
      <c r="O8111" s="27"/>
      <c r="R8111" s="27"/>
    </row>
    <row r="8112" spans="13:18" x14ac:dyDescent="0.25">
      <c r="M8112" s="27"/>
      <c r="O8112" s="27"/>
      <c r="R8112" s="27"/>
    </row>
    <row r="8113" spans="13:18" x14ac:dyDescent="0.25">
      <c r="M8113" s="27"/>
      <c r="O8113" s="27"/>
      <c r="R8113" s="27"/>
    </row>
    <row r="8114" spans="13:18" x14ac:dyDescent="0.25">
      <c r="M8114" s="27"/>
      <c r="O8114" s="27"/>
      <c r="R8114" s="27"/>
    </row>
    <row r="8115" spans="13:18" x14ac:dyDescent="0.25">
      <c r="M8115" s="27"/>
      <c r="O8115" s="27"/>
      <c r="R8115" s="27"/>
    </row>
    <row r="8116" spans="13:18" x14ac:dyDescent="0.25">
      <c r="M8116" s="27"/>
      <c r="O8116" s="27"/>
      <c r="R8116" s="27"/>
    </row>
    <row r="8117" spans="13:18" x14ac:dyDescent="0.25">
      <c r="M8117" s="27"/>
      <c r="O8117" s="27"/>
      <c r="R8117" s="27"/>
    </row>
    <row r="8118" spans="13:18" x14ac:dyDescent="0.25">
      <c r="M8118" s="27"/>
      <c r="O8118" s="27"/>
      <c r="R8118" s="27"/>
    </row>
    <row r="8119" spans="13:18" x14ac:dyDescent="0.25">
      <c r="M8119" s="27"/>
      <c r="O8119" s="27"/>
      <c r="R8119" s="27"/>
    </row>
    <row r="8120" spans="13:18" x14ac:dyDescent="0.25">
      <c r="M8120" s="27"/>
      <c r="O8120" s="27"/>
      <c r="R8120" s="27"/>
    </row>
    <row r="8121" spans="13:18" x14ac:dyDescent="0.25">
      <c r="M8121" s="27"/>
      <c r="O8121" s="27"/>
      <c r="R8121" s="27"/>
    </row>
    <row r="8122" spans="13:18" x14ac:dyDescent="0.25">
      <c r="M8122" s="27"/>
      <c r="O8122" s="27"/>
      <c r="R8122" s="27"/>
    </row>
    <row r="8123" spans="13:18" x14ac:dyDescent="0.25">
      <c r="M8123" s="27"/>
      <c r="O8123" s="27"/>
      <c r="R8123" s="27"/>
    </row>
    <row r="8124" spans="13:18" x14ac:dyDescent="0.25">
      <c r="M8124" s="27"/>
      <c r="O8124" s="27"/>
      <c r="R8124" s="27"/>
    </row>
    <row r="8125" spans="13:18" x14ac:dyDescent="0.25">
      <c r="M8125" s="27"/>
      <c r="O8125" s="27"/>
      <c r="R8125" s="27"/>
    </row>
    <row r="8126" spans="13:18" x14ac:dyDescent="0.25">
      <c r="M8126" s="27"/>
      <c r="O8126" s="27"/>
      <c r="R8126" s="27"/>
    </row>
    <row r="8127" spans="13:18" x14ac:dyDescent="0.25">
      <c r="M8127" s="27"/>
      <c r="O8127" s="27"/>
      <c r="R8127" s="27"/>
    </row>
    <row r="8128" spans="13:18" x14ac:dyDescent="0.25">
      <c r="M8128" s="27"/>
      <c r="O8128" s="27"/>
      <c r="R8128" s="27"/>
    </row>
    <row r="8129" spans="13:18" x14ac:dyDescent="0.25">
      <c r="M8129" s="27"/>
      <c r="O8129" s="27"/>
      <c r="R8129" s="27"/>
    </row>
    <row r="8130" spans="13:18" x14ac:dyDescent="0.25">
      <c r="M8130" s="27"/>
      <c r="O8130" s="27"/>
      <c r="R8130" s="27"/>
    </row>
    <row r="8131" spans="13:18" x14ac:dyDescent="0.25">
      <c r="M8131" s="27"/>
      <c r="O8131" s="27"/>
      <c r="R8131" s="27"/>
    </row>
    <row r="8132" spans="13:18" x14ac:dyDescent="0.25">
      <c r="M8132" s="27"/>
      <c r="O8132" s="27"/>
      <c r="R8132" s="27"/>
    </row>
    <row r="8133" spans="13:18" x14ac:dyDescent="0.25">
      <c r="M8133" s="27"/>
      <c r="O8133" s="27"/>
      <c r="R8133" s="27"/>
    </row>
    <row r="8134" spans="13:18" x14ac:dyDescent="0.25">
      <c r="M8134" s="27"/>
      <c r="O8134" s="27"/>
      <c r="R8134" s="27"/>
    </row>
    <row r="8135" spans="13:18" x14ac:dyDescent="0.25">
      <c r="M8135" s="27"/>
      <c r="O8135" s="27"/>
      <c r="R8135" s="27"/>
    </row>
    <row r="8136" spans="13:18" x14ac:dyDescent="0.25">
      <c r="M8136" s="27"/>
      <c r="O8136" s="27"/>
      <c r="R8136" s="27"/>
    </row>
    <row r="8137" spans="13:18" x14ac:dyDescent="0.25">
      <c r="M8137" s="27"/>
      <c r="O8137" s="27"/>
      <c r="R8137" s="27"/>
    </row>
    <row r="8138" spans="13:18" x14ac:dyDescent="0.25">
      <c r="M8138" s="27"/>
      <c r="O8138" s="27"/>
      <c r="R8138" s="27"/>
    </row>
    <row r="8139" spans="13:18" x14ac:dyDescent="0.25">
      <c r="M8139" s="27"/>
      <c r="O8139" s="27"/>
      <c r="R8139" s="27"/>
    </row>
    <row r="8140" spans="13:18" x14ac:dyDescent="0.25">
      <c r="M8140" s="27"/>
      <c r="O8140" s="27"/>
      <c r="R8140" s="27"/>
    </row>
    <row r="8141" spans="13:18" x14ac:dyDescent="0.25">
      <c r="M8141" s="27"/>
      <c r="O8141" s="27"/>
      <c r="R8141" s="27"/>
    </row>
    <row r="8142" spans="13:18" x14ac:dyDescent="0.25">
      <c r="M8142" s="27"/>
      <c r="O8142" s="27"/>
      <c r="R8142" s="27"/>
    </row>
    <row r="8143" spans="13:18" x14ac:dyDescent="0.25">
      <c r="M8143" s="27"/>
      <c r="O8143" s="27"/>
      <c r="R8143" s="27"/>
    </row>
    <row r="8144" spans="13:18" x14ac:dyDescent="0.25">
      <c r="M8144" s="27"/>
      <c r="O8144" s="27"/>
      <c r="R8144" s="27"/>
    </row>
    <row r="8145" spans="13:18" x14ac:dyDescent="0.25">
      <c r="M8145" s="27"/>
      <c r="O8145" s="27"/>
      <c r="R8145" s="27"/>
    </row>
    <row r="8146" spans="13:18" x14ac:dyDescent="0.25">
      <c r="M8146" s="27"/>
      <c r="O8146" s="27"/>
      <c r="R8146" s="27"/>
    </row>
    <row r="8147" spans="13:18" x14ac:dyDescent="0.25">
      <c r="M8147" s="27"/>
      <c r="O8147" s="27"/>
      <c r="R8147" s="27"/>
    </row>
    <row r="8148" spans="13:18" x14ac:dyDescent="0.25">
      <c r="M8148" s="27"/>
      <c r="O8148" s="27"/>
      <c r="R8148" s="27"/>
    </row>
    <row r="8149" spans="13:18" x14ac:dyDescent="0.25">
      <c r="M8149" s="27"/>
      <c r="O8149" s="27"/>
      <c r="R8149" s="27"/>
    </row>
    <row r="8150" spans="13:18" x14ac:dyDescent="0.25">
      <c r="M8150" s="27"/>
      <c r="O8150" s="27"/>
      <c r="R8150" s="27"/>
    </row>
    <row r="8151" spans="13:18" x14ac:dyDescent="0.25">
      <c r="M8151" s="27"/>
      <c r="O8151" s="27"/>
      <c r="R8151" s="27"/>
    </row>
    <row r="8152" spans="13:18" x14ac:dyDescent="0.25">
      <c r="M8152" s="27"/>
      <c r="O8152" s="27"/>
      <c r="R8152" s="27"/>
    </row>
    <row r="8153" spans="13:18" x14ac:dyDescent="0.25">
      <c r="M8153" s="27"/>
      <c r="O8153" s="27"/>
      <c r="R8153" s="27"/>
    </row>
    <row r="8154" spans="13:18" x14ac:dyDescent="0.25">
      <c r="M8154" s="27"/>
      <c r="O8154" s="27"/>
      <c r="R8154" s="27"/>
    </row>
    <row r="8155" spans="13:18" x14ac:dyDescent="0.25">
      <c r="M8155" s="27"/>
      <c r="O8155" s="27"/>
      <c r="R8155" s="27"/>
    </row>
    <row r="8156" spans="13:18" x14ac:dyDescent="0.25">
      <c r="M8156" s="27"/>
      <c r="O8156" s="27"/>
      <c r="R8156" s="27"/>
    </row>
    <row r="8157" spans="13:18" x14ac:dyDescent="0.25">
      <c r="M8157" s="27"/>
      <c r="O8157" s="27"/>
      <c r="R8157" s="27"/>
    </row>
    <row r="8158" spans="13:18" x14ac:dyDescent="0.25">
      <c r="M8158" s="27"/>
      <c r="O8158" s="27"/>
      <c r="R8158" s="27"/>
    </row>
    <row r="8159" spans="13:18" x14ac:dyDescent="0.25">
      <c r="M8159" s="27"/>
      <c r="O8159" s="27"/>
      <c r="R8159" s="27"/>
    </row>
    <row r="8160" spans="13:18" x14ac:dyDescent="0.25">
      <c r="M8160" s="27"/>
      <c r="O8160" s="27"/>
      <c r="R8160" s="27"/>
    </row>
    <row r="8161" spans="13:18" x14ac:dyDescent="0.25">
      <c r="M8161" s="27"/>
      <c r="O8161" s="27"/>
      <c r="R8161" s="27"/>
    </row>
    <row r="8162" spans="13:18" x14ac:dyDescent="0.25">
      <c r="M8162" s="27"/>
      <c r="O8162" s="27"/>
      <c r="R8162" s="27"/>
    </row>
    <row r="8163" spans="13:18" x14ac:dyDescent="0.25">
      <c r="M8163" s="27"/>
      <c r="O8163" s="27"/>
      <c r="R8163" s="27"/>
    </row>
    <row r="8164" spans="13:18" x14ac:dyDescent="0.25">
      <c r="M8164" s="27"/>
      <c r="O8164" s="27"/>
      <c r="R8164" s="27"/>
    </row>
    <row r="8165" spans="13:18" x14ac:dyDescent="0.25">
      <c r="M8165" s="27"/>
      <c r="O8165" s="27"/>
      <c r="R8165" s="27"/>
    </row>
    <row r="8166" spans="13:18" x14ac:dyDescent="0.25">
      <c r="M8166" s="27"/>
      <c r="O8166" s="27"/>
      <c r="R8166" s="27"/>
    </row>
    <row r="8167" spans="13:18" x14ac:dyDescent="0.25">
      <c r="M8167" s="27"/>
      <c r="O8167" s="27"/>
      <c r="R8167" s="27"/>
    </row>
    <row r="8168" spans="13:18" x14ac:dyDescent="0.25">
      <c r="M8168" s="27"/>
      <c r="O8168" s="27"/>
      <c r="R8168" s="27"/>
    </row>
    <row r="8169" spans="13:18" x14ac:dyDescent="0.25">
      <c r="M8169" s="27"/>
      <c r="O8169" s="27"/>
      <c r="R8169" s="27"/>
    </row>
    <row r="8170" spans="13:18" x14ac:dyDescent="0.25">
      <c r="M8170" s="27"/>
      <c r="O8170" s="27"/>
      <c r="R8170" s="27"/>
    </row>
    <row r="8171" spans="13:18" x14ac:dyDescent="0.25">
      <c r="M8171" s="27"/>
      <c r="O8171" s="27"/>
      <c r="R8171" s="27"/>
    </row>
    <row r="8172" spans="13:18" x14ac:dyDescent="0.25">
      <c r="M8172" s="27"/>
      <c r="O8172" s="27"/>
      <c r="R8172" s="27"/>
    </row>
    <row r="8173" spans="13:18" x14ac:dyDescent="0.25">
      <c r="M8173" s="27"/>
      <c r="O8173" s="27"/>
      <c r="R8173" s="27"/>
    </row>
    <row r="8174" spans="13:18" x14ac:dyDescent="0.25">
      <c r="M8174" s="27"/>
      <c r="O8174" s="27"/>
      <c r="R8174" s="27"/>
    </row>
    <row r="8175" spans="13:18" x14ac:dyDescent="0.25">
      <c r="M8175" s="27"/>
      <c r="O8175" s="27"/>
      <c r="R8175" s="27"/>
    </row>
    <row r="8176" spans="13:18" x14ac:dyDescent="0.25">
      <c r="M8176" s="27"/>
      <c r="O8176" s="27"/>
      <c r="R8176" s="27"/>
    </row>
    <row r="8177" spans="13:18" x14ac:dyDescent="0.25">
      <c r="M8177" s="27"/>
      <c r="O8177" s="27"/>
      <c r="R8177" s="27"/>
    </row>
    <row r="8178" spans="13:18" x14ac:dyDescent="0.25">
      <c r="M8178" s="27"/>
      <c r="O8178" s="27"/>
      <c r="R8178" s="27"/>
    </row>
    <row r="8179" spans="13:18" x14ac:dyDescent="0.25">
      <c r="M8179" s="27"/>
      <c r="O8179" s="27"/>
      <c r="R8179" s="27"/>
    </row>
    <row r="8180" spans="13:18" x14ac:dyDescent="0.25">
      <c r="M8180" s="27"/>
      <c r="O8180" s="27"/>
      <c r="R8180" s="27"/>
    </row>
    <row r="8181" spans="13:18" x14ac:dyDescent="0.25">
      <c r="M8181" s="27"/>
      <c r="O8181" s="27"/>
      <c r="R8181" s="27"/>
    </row>
    <row r="8182" spans="13:18" x14ac:dyDescent="0.25">
      <c r="M8182" s="27"/>
      <c r="O8182" s="27"/>
      <c r="R8182" s="27"/>
    </row>
    <row r="8183" spans="13:18" x14ac:dyDescent="0.25">
      <c r="M8183" s="27"/>
      <c r="O8183" s="27"/>
      <c r="R8183" s="27"/>
    </row>
    <row r="8184" spans="13:18" x14ac:dyDescent="0.25">
      <c r="M8184" s="27"/>
      <c r="O8184" s="27"/>
      <c r="R8184" s="27"/>
    </row>
    <row r="8185" spans="13:18" x14ac:dyDescent="0.25">
      <c r="M8185" s="27"/>
      <c r="O8185" s="27"/>
      <c r="R8185" s="27"/>
    </row>
    <row r="8186" spans="13:18" x14ac:dyDescent="0.25">
      <c r="M8186" s="27"/>
      <c r="O8186" s="27"/>
      <c r="R8186" s="27"/>
    </row>
    <row r="8187" spans="13:18" x14ac:dyDescent="0.25">
      <c r="M8187" s="27"/>
      <c r="O8187" s="27"/>
      <c r="R8187" s="27"/>
    </row>
    <row r="8188" spans="13:18" x14ac:dyDescent="0.25">
      <c r="M8188" s="27"/>
      <c r="O8188" s="27"/>
      <c r="R8188" s="27"/>
    </row>
    <row r="8189" spans="13:18" x14ac:dyDescent="0.25">
      <c r="M8189" s="27"/>
      <c r="O8189" s="27"/>
      <c r="R8189" s="27"/>
    </row>
    <row r="8190" spans="13:18" x14ac:dyDescent="0.25">
      <c r="M8190" s="27"/>
      <c r="O8190" s="27"/>
      <c r="R8190" s="27"/>
    </row>
    <row r="8191" spans="13:18" x14ac:dyDescent="0.25">
      <c r="M8191" s="27"/>
      <c r="O8191" s="27"/>
      <c r="R8191" s="27"/>
    </row>
    <row r="8192" spans="13:18" x14ac:dyDescent="0.25">
      <c r="M8192" s="27"/>
      <c r="O8192" s="27"/>
      <c r="R8192" s="27"/>
    </row>
    <row r="8193" spans="13:18" x14ac:dyDescent="0.25">
      <c r="M8193" s="27"/>
      <c r="O8193" s="27"/>
      <c r="R8193" s="27"/>
    </row>
    <row r="8194" spans="13:18" x14ac:dyDescent="0.25">
      <c r="M8194" s="27"/>
      <c r="O8194" s="27"/>
      <c r="R8194" s="27"/>
    </row>
    <row r="8195" spans="13:18" x14ac:dyDescent="0.25">
      <c r="M8195" s="27"/>
      <c r="O8195" s="27"/>
      <c r="R8195" s="27"/>
    </row>
    <row r="8196" spans="13:18" x14ac:dyDescent="0.25">
      <c r="M8196" s="27"/>
      <c r="O8196" s="27"/>
      <c r="R8196" s="27"/>
    </row>
    <row r="8197" spans="13:18" x14ac:dyDescent="0.25">
      <c r="M8197" s="27"/>
      <c r="O8197" s="27"/>
      <c r="R8197" s="27"/>
    </row>
    <row r="8198" spans="13:18" x14ac:dyDescent="0.25">
      <c r="M8198" s="27"/>
      <c r="O8198" s="27"/>
      <c r="R8198" s="27"/>
    </row>
    <row r="8199" spans="13:18" x14ac:dyDescent="0.25">
      <c r="M8199" s="27"/>
      <c r="O8199" s="27"/>
      <c r="R8199" s="27"/>
    </row>
    <row r="8200" spans="13:18" x14ac:dyDescent="0.25">
      <c r="M8200" s="27"/>
      <c r="O8200" s="27"/>
      <c r="R8200" s="27"/>
    </row>
    <row r="8201" spans="13:18" x14ac:dyDescent="0.25">
      <c r="M8201" s="27"/>
      <c r="O8201" s="27"/>
      <c r="R8201" s="27"/>
    </row>
    <row r="8202" spans="13:18" x14ac:dyDescent="0.25">
      <c r="M8202" s="27"/>
      <c r="O8202" s="27"/>
      <c r="R8202" s="27"/>
    </row>
    <row r="8203" spans="13:18" x14ac:dyDescent="0.25">
      <c r="M8203" s="27"/>
      <c r="O8203" s="27"/>
      <c r="R8203" s="27"/>
    </row>
    <row r="8204" spans="13:18" x14ac:dyDescent="0.25">
      <c r="M8204" s="27"/>
      <c r="O8204" s="27"/>
      <c r="R8204" s="27"/>
    </row>
    <row r="8205" spans="13:18" x14ac:dyDescent="0.25">
      <c r="M8205" s="27"/>
      <c r="O8205" s="27"/>
      <c r="R8205" s="27"/>
    </row>
    <row r="8206" spans="13:18" x14ac:dyDescent="0.25">
      <c r="M8206" s="27"/>
      <c r="O8206" s="27"/>
      <c r="R8206" s="27"/>
    </row>
    <row r="8207" spans="13:18" x14ac:dyDescent="0.25">
      <c r="M8207" s="27"/>
      <c r="O8207" s="27"/>
      <c r="R8207" s="27"/>
    </row>
    <row r="8208" spans="13:18" x14ac:dyDescent="0.25">
      <c r="M8208" s="27"/>
      <c r="O8208" s="27"/>
      <c r="R8208" s="27"/>
    </row>
    <row r="8209" spans="13:18" x14ac:dyDescent="0.25">
      <c r="M8209" s="27"/>
      <c r="O8209" s="27"/>
      <c r="R8209" s="27"/>
    </row>
    <row r="8210" spans="13:18" x14ac:dyDescent="0.25">
      <c r="M8210" s="27"/>
      <c r="O8210" s="27"/>
      <c r="R8210" s="27"/>
    </row>
    <row r="8211" spans="13:18" x14ac:dyDescent="0.25">
      <c r="M8211" s="27"/>
      <c r="O8211" s="27"/>
      <c r="R8211" s="27"/>
    </row>
    <row r="8212" spans="13:18" x14ac:dyDescent="0.25">
      <c r="M8212" s="27"/>
      <c r="O8212" s="27"/>
      <c r="R8212" s="27"/>
    </row>
    <row r="8213" spans="13:18" x14ac:dyDescent="0.25">
      <c r="M8213" s="27"/>
      <c r="O8213" s="27"/>
      <c r="R8213" s="27"/>
    </row>
    <row r="8214" spans="13:18" x14ac:dyDescent="0.25">
      <c r="M8214" s="27"/>
      <c r="O8214" s="27"/>
      <c r="R8214" s="27"/>
    </row>
    <row r="8215" spans="13:18" x14ac:dyDescent="0.25">
      <c r="M8215" s="27"/>
      <c r="O8215" s="27"/>
      <c r="R8215" s="27"/>
    </row>
    <row r="8216" spans="13:18" x14ac:dyDescent="0.25">
      <c r="M8216" s="27"/>
      <c r="O8216" s="27"/>
      <c r="R8216" s="27"/>
    </row>
    <row r="8217" spans="13:18" x14ac:dyDescent="0.25">
      <c r="M8217" s="27"/>
      <c r="O8217" s="27"/>
      <c r="R8217" s="27"/>
    </row>
    <row r="8218" spans="13:18" x14ac:dyDescent="0.25">
      <c r="M8218" s="27"/>
      <c r="O8218" s="27"/>
      <c r="R8218" s="27"/>
    </row>
    <row r="8219" spans="13:18" x14ac:dyDescent="0.25">
      <c r="M8219" s="27"/>
      <c r="O8219" s="27"/>
      <c r="R8219" s="27"/>
    </row>
    <row r="8220" spans="13:18" x14ac:dyDescent="0.25">
      <c r="M8220" s="27"/>
      <c r="O8220" s="27"/>
      <c r="R8220" s="27"/>
    </row>
    <row r="8221" spans="13:18" x14ac:dyDescent="0.25">
      <c r="M8221" s="27"/>
      <c r="O8221" s="27"/>
      <c r="R8221" s="27"/>
    </row>
    <row r="8222" spans="13:18" x14ac:dyDescent="0.25">
      <c r="M8222" s="27"/>
      <c r="O8222" s="27"/>
      <c r="R8222" s="27"/>
    </row>
    <row r="8223" spans="13:18" x14ac:dyDescent="0.25">
      <c r="M8223" s="27"/>
      <c r="O8223" s="27"/>
      <c r="R8223" s="27"/>
    </row>
    <row r="8224" spans="13:18" x14ac:dyDescent="0.25">
      <c r="M8224" s="27"/>
      <c r="O8224" s="27"/>
      <c r="R8224" s="27"/>
    </row>
    <row r="8225" spans="13:18" x14ac:dyDescent="0.25">
      <c r="M8225" s="27"/>
      <c r="O8225" s="27"/>
      <c r="R8225" s="27"/>
    </row>
    <row r="8226" spans="13:18" x14ac:dyDescent="0.25">
      <c r="M8226" s="27"/>
      <c r="O8226" s="27"/>
      <c r="R8226" s="27"/>
    </row>
    <row r="8227" spans="13:18" x14ac:dyDescent="0.25">
      <c r="M8227" s="27"/>
      <c r="O8227" s="27"/>
      <c r="R8227" s="27"/>
    </row>
    <row r="8228" spans="13:18" x14ac:dyDescent="0.25">
      <c r="M8228" s="27"/>
      <c r="O8228" s="27"/>
      <c r="R8228" s="27"/>
    </row>
    <row r="8229" spans="13:18" x14ac:dyDescent="0.25">
      <c r="M8229" s="27"/>
      <c r="O8229" s="27"/>
      <c r="R8229" s="27"/>
    </row>
    <row r="8230" spans="13:18" x14ac:dyDescent="0.25">
      <c r="M8230" s="27"/>
      <c r="O8230" s="27"/>
      <c r="R8230" s="27"/>
    </row>
    <row r="8231" spans="13:18" x14ac:dyDescent="0.25">
      <c r="M8231" s="27"/>
      <c r="O8231" s="27"/>
      <c r="R8231" s="27"/>
    </row>
    <row r="8232" spans="13:18" x14ac:dyDescent="0.25">
      <c r="M8232" s="27"/>
      <c r="O8232" s="27"/>
      <c r="R8232" s="27"/>
    </row>
    <row r="8233" spans="13:18" x14ac:dyDescent="0.25">
      <c r="M8233" s="27"/>
      <c r="O8233" s="27"/>
      <c r="R8233" s="27"/>
    </row>
    <row r="8234" spans="13:18" x14ac:dyDescent="0.25">
      <c r="M8234" s="27"/>
      <c r="O8234" s="27"/>
      <c r="R8234" s="27"/>
    </row>
    <row r="8235" spans="13:18" x14ac:dyDescent="0.25">
      <c r="M8235" s="27"/>
      <c r="O8235" s="27"/>
      <c r="R8235" s="27"/>
    </row>
    <row r="8236" spans="13:18" x14ac:dyDescent="0.25">
      <c r="M8236" s="27"/>
      <c r="O8236" s="27"/>
      <c r="R8236" s="27"/>
    </row>
    <row r="8237" spans="13:18" x14ac:dyDescent="0.25">
      <c r="M8237" s="27"/>
      <c r="O8237" s="27"/>
      <c r="R8237" s="27"/>
    </row>
    <row r="8238" spans="13:18" x14ac:dyDescent="0.25">
      <c r="M8238" s="27"/>
      <c r="O8238" s="27"/>
      <c r="R8238" s="27"/>
    </row>
    <row r="8239" spans="13:18" x14ac:dyDescent="0.25">
      <c r="M8239" s="27"/>
      <c r="O8239" s="27"/>
      <c r="R8239" s="27"/>
    </row>
    <row r="8240" spans="13:18" x14ac:dyDescent="0.25">
      <c r="M8240" s="27"/>
      <c r="O8240" s="27"/>
      <c r="R8240" s="27"/>
    </row>
    <row r="8241" spans="13:18" x14ac:dyDescent="0.25">
      <c r="M8241" s="27"/>
      <c r="O8241" s="27"/>
      <c r="R8241" s="27"/>
    </row>
    <row r="8242" spans="13:18" x14ac:dyDescent="0.25">
      <c r="M8242" s="27"/>
      <c r="O8242" s="27"/>
      <c r="R8242" s="27"/>
    </row>
    <row r="8243" spans="13:18" x14ac:dyDescent="0.25">
      <c r="M8243" s="27"/>
      <c r="O8243" s="27"/>
      <c r="R8243" s="27"/>
    </row>
    <row r="8244" spans="13:18" x14ac:dyDescent="0.25">
      <c r="M8244" s="27"/>
      <c r="O8244" s="27"/>
      <c r="R8244" s="27"/>
    </row>
    <row r="8245" spans="13:18" x14ac:dyDescent="0.25">
      <c r="M8245" s="27"/>
      <c r="O8245" s="27"/>
      <c r="R8245" s="27"/>
    </row>
    <row r="8246" spans="13:18" x14ac:dyDescent="0.25">
      <c r="M8246" s="27"/>
      <c r="O8246" s="27"/>
      <c r="R8246" s="27"/>
    </row>
    <row r="8247" spans="13:18" x14ac:dyDescent="0.25">
      <c r="M8247" s="27"/>
      <c r="O8247" s="27"/>
      <c r="R8247" s="27"/>
    </row>
    <row r="8248" spans="13:18" x14ac:dyDescent="0.25">
      <c r="M8248" s="27"/>
      <c r="O8248" s="27"/>
      <c r="R8248" s="27"/>
    </row>
    <row r="8249" spans="13:18" x14ac:dyDescent="0.25">
      <c r="M8249" s="27"/>
      <c r="O8249" s="27"/>
      <c r="R8249" s="27"/>
    </row>
    <row r="8250" spans="13:18" x14ac:dyDescent="0.25">
      <c r="M8250" s="27"/>
      <c r="O8250" s="27"/>
      <c r="R8250" s="27"/>
    </row>
    <row r="8251" spans="13:18" x14ac:dyDescent="0.25">
      <c r="M8251" s="27"/>
      <c r="O8251" s="27"/>
      <c r="R8251" s="27"/>
    </row>
    <row r="8252" spans="13:18" x14ac:dyDescent="0.25">
      <c r="M8252" s="27"/>
      <c r="O8252" s="27"/>
      <c r="R8252" s="27"/>
    </row>
    <row r="8253" spans="13:18" x14ac:dyDescent="0.25">
      <c r="M8253" s="27"/>
      <c r="O8253" s="27"/>
      <c r="R8253" s="27"/>
    </row>
    <row r="8254" spans="13:18" x14ac:dyDescent="0.25">
      <c r="M8254" s="27"/>
      <c r="O8254" s="27"/>
      <c r="R8254" s="27"/>
    </row>
    <row r="8255" spans="13:18" x14ac:dyDescent="0.25">
      <c r="M8255" s="27"/>
      <c r="O8255" s="27"/>
      <c r="R8255" s="27"/>
    </row>
    <row r="8256" spans="13:18" x14ac:dyDescent="0.25">
      <c r="M8256" s="27"/>
      <c r="O8256" s="27"/>
      <c r="R8256" s="27"/>
    </row>
    <row r="8257" spans="13:18" x14ac:dyDescent="0.25">
      <c r="M8257" s="27"/>
      <c r="O8257" s="27"/>
      <c r="R8257" s="27"/>
    </row>
    <row r="8258" spans="13:18" x14ac:dyDescent="0.25">
      <c r="M8258" s="27"/>
      <c r="O8258" s="27"/>
      <c r="R8258" s="27"/>
    </row>
    <row r="8259" spans="13:18" x14ac:dyDescent="0.25">
      <c r="M8259" s="27"/>
      <c r="O8259" s="27"/>
      <c r="R8259" s="27"/>
    </row>
    <row r="8260" spans="13:18" x14ac:dyDescent="0.25">
      <c r="M8260" s="27"/>
      <c r="O8260" s="27"/>
      <c r="R8260" s="27"/>
    </row>
    <row r="8261" spans="13:18" x14ac:dyDescent="0.25">
      <c r="M8261" s="27"/>
      <c r="O8261" s="27"/>
      <c r="R8261" s="27"/>
    </row>
    <row r="8262" spans="13:18" x14ac:dyDescent="0.25">
      <c r="M8262" s="27"/>
      <c r="O8262" s="27"/>
      <c r="R8262" s="27"/>
    </row>
    <row r="8263" spans="13:18" x14ac:dyDescent="0.25">
      <c r="M8263" s="27"/>
      <c r="O8263" s="27"/>
      <c r="R8263" s="27"/>
    </row>
    <row r="8264" spans="13:18" x14ac:dyDescent="0.25">
      <c r="M8264" s="27"/>
      <c r="O8264" s="27"/>
      <c r="R8264" s="27"/>
    </row>
    <row r="8265" spans="13:18" x14ac:dyDescent="0.25">
      <c r="M8265" s="27"/>
      <c r="O8265" s="27"/>
      <c r="R8265" s="27"/>
    </row>
    <row r="8266" spans="13:18" x14ac:dyDescent="0.25">
      <c r="M8266" s="27"/>
      <c r="O8266" s="27"/>
      <c r="R8266" s="27"/>
    </row>
    <row r="8267" spans="13:18" x14ac:dyDescent="0.25">
      <c r="M8267" s="27"/>
      <c r="O8267" s="27"/>
      <c r="R8267" s="27"/>
    </row>
    <row r="8268" spans="13:18" x14ac:dyDescent="0.25">
      <c r="M8268" s="27"/>
      <c r="O8268" s="27"/>
      <c r="R8268" s="27"/>
    </row>
    <row r="8269" spans="13:18" x14ac:dyDescent="0.25">
      <c r="M8269" s="27"/>
      <c r="O8269" s="27"/>
      <c r="R8269" s="27"/>
    </row>
    <row r="8270" spans="13:18" x14ac:dyDescent="0.25">
      <c r="M8270" s="27"/>
      <c r="O8270" s="27"/>
      <c r="R8270" s="27"/>
    </row>
    <row r="8271" spans="13:18" x14ac:dyDescent="0.25">
      <c r="M8271" s="27"/>
      <c r="O8271" s="27"/>
      <c r="R8271" s="27"/>
    </row>
    <row r="8272" spans="13:18" x14ac:dyDescent="0.25">
      <c r="M8272" s="27"/>
      <c r="O8272" s="27"/>
      <c r="R8272" s="27"/>
    </row>
    <row r="8273" spans="13:18" x14ac:dyDescent="0.25">
      <c r="M8273" s="27"/>
      <c r="O8273" s="27"/>
      <c r="R8273" s="27"/>
    </row>
    <row r="8274" spans="13:18" x14ac:dyDescent="0.25">
      <c r="M8274" s="27"/>
      <c r="O8274" s="27"/>
      <c r="R8274" s="27"/>
    </row>
    <row r="8275" spans="13:18" x14ac:dyDescent="0.25">
      <c r="M8275" s="27"/>
      <c r="O8275" s="27"/>
      <c r="R8275" s="27"/>
    </row>
    <row r="8276" spans="13:18" x14ac:dyDescent="0.25">
      <c r="M8276" s="27"/>
      <c r="O8276" s="27"/>
      <c r="R8276" s="27"/>
    </row>
    <row r="8277" spans="13:18" x14ac:dyDescent="0.25">
      <c r="M8277" s="27"/>
      <c r="O8277" s="27"/>
      <c r="R8277" s="27"/>
    </row>
    <row r="8278" spans="13:18" x14ac:dyDescent="0.25">
      <c r="M8278" s="27"/>
      <c r="O8278" s="27"/>
      <c r="R8278" s="27"/>
    </row>
    <row r="8279" spans="13:18" x14ac:dyDescent="0.25">
      <c r="M8279" s="27"/>
      <c r="O8279" s="27"/>
      <c r="R8279" s="27"/>
    </row>
    <row r="8280" spans="13:18" x14ac:dyDescent="0.25">
      <c r="M8280" s="27"/>
      <c r="O8280" s="27"/>
      <c r="R8280" s="27"/>
    </row>
    <row r="8281" spans="13:18" x14ac:dyDescent="0.25">
      <c r="M8281" s="27"/>
      <c r="O8281" s="27"/>
      <c r="R8281" s="27"/>
    </row>
    <row r="8282" spans="13:18" x14ac:dyDescent="0.25">
      <c r="M8282" s="27"/>
      <c r="O8282" s="27"/>
      <c r="R8282" s="27"/>
    </row>
    <row r="8283" spans="13:18" x14ac:dyDescent="0.25">
      <c r="M8283" s="27"/>
      <c r="O8283" s="27"/>
      <c r="R8283" s="27"/>
    </row>
    <row r="8284" spans="13:18" x14ac:dyDescent="0.25">
      <c r="M8284" s="27"/>
      <c r="O8284" s="27"/>
      <c r="R8284" s="27"/>
    </row>
    <row r="8285" spans="13:18" x14ac:dyDescent="0.25">
      <c r="M8285" s="27"/>
      <c r="O8285" s="27"/>
      <c r="R8285" s="27"/>
    </row>
    <row r="8286" spans="13:18" x14ac:dyDescent="0.25">
      <c r="M8286" s="27"/>
      <c r="O8286" s="27"/>
      <c r="R8286" s="27"/>
    </row>
    <row r="8287" spans="13:18" x14ac:dyDescent="0.25">
      <c r="M8287" s="27"/>
      <c r="O8287" s="27"/>
      <c r="R8287" s="27"/>
    </row>
    <row r="8288" spans="13:18" x14ac:dyDescent="0.25">
      <c r="M8288" s="27"/>
      <c r="O8288" s="27"/>
      <c r="R8288" s="27"/>
    </row>
    <row r="8289" spans="13:18" x14ac:dyDescent="0.25">
      <c r="M8289" s="27"/>
      <c r="O8289" s="27"/>
      <c r="R8289" s="27"/>
    </row>
    <row r="8290" spans="13:18" x14ac:dyDescent="0.25">
      <c r="M8290" s="27"/>
      <c r="O8290" s="27"/>
      <c r="R8290" s="27"/>
    </row>
    <row r="8291" spans="13:18" x14ac:dyDescent="0.25">
      <c r="M8291" s="27"/>
      <c r="O8291" s="27"/>
      <c r="R8291" s="27"/>
    </row>
    <row r="8292" spans="13:18" x14ac:dyDescent="0.25">
      <c r="M8292" s="27"/>
      <c r="O8292" s="27"/>
      <c r="R8292" s="27"/>
    </row>
    <row r="8293" spans="13:18" x14ac:dyDescent="0.25">
      <c r="M8293" s="27"/>
      <c r="O8293" s="27"/>
      <c r="R8293" s="27"/>
    </row>
    <row r="8294" spans="13:18" x14ac:dyDescent="0.25">
      <c r="M8294" s="27"/>
      <c r="O8294" s="27"/>
      <c r="R8294" s="27"/>
    </row>
    <row r="8295" spans="13:18" x14ac:dyDescent="0.25">
      <c r="M8295" s="27"/>
      <c r="O8295" s="27"/>
      <c r="R8295" s="27"/>
    </row>
    <row r="8296" spans="13:18" x14ac:dyDescent="0.25">
      <c r="M8296" s="27"/>
      <c r="O8296" s="27"/>
      <c r="R8296" s="27"/>
    </row>
    <row r="8297" spans="13:18" x14ac:dyDescent="0.25">
      <c r="M8297" s="27"/>
      <c r="O8297" s="27"/>
      <c r="R8297" s="27"/>
    </row>
    <row r="8298" spans="13:18" x14ac:dyDescent="0.25">
      <c r="M8298" s="27"/>
      <c r="O8298" s="27"/>
      <c r="R8298" s="27"/>
    </row>
    <row r="8299" spans="13:18" x14ac:dyDescent="0.25">
      <c r="M8299" s="27"/>
      <c r="O8299" s="27"/>
      <c r="R8299" s="27"/>
    </row>
    <row r="8300" spans="13:18" x14ac:dyDescent="0.25">
      <c r="M8300" s="27"/>
      <c r="O8300" s="27"/>
      <c r="R8300" s="27"/>
    </row>
    <row r="8301" spans="13:18" x14ac:dyDescent="0.25">
      <c r="M8301" s="27"/>
      <c r="O8301" s="27"/>
      <c r="R8301" s="27"/>
    </row>
    <row r="8302" spans="13:18" x14ac:dyDescent="0.25">
      <c r="M8302" s="27"/>
      <c r="O8302" s="27"/>
      <c r="R8302" s="27"/>
    </row>
    <row r="8303" spans="13:18" x14ac:dyDescent="0.25">
      <c r="M8303" s="27"/>
      <c r="O8303" s="27"/>
      <c r="R8303" s="27"/>
    </row>
    <row r="8304" spans="13:18" x14ac:dyDescent="0.25">
      <c r="M8304" s="27"/>
      <c r="O8304" s="27"/>
      <c r="R8304" s="27"/>
    </row>
    <row r="8305" spans="13:18" x14ac:dyDescent="0.25">
      <c r="M8305" s="27"/>
      <c r="O8305" s="27"/>
      <c r="R8305" s="27"/>
    </row>
    <row r="8306" spans="13:18" x14ac:dyDescent="0.25">
      <c r="M8306" s="27"/>
      <c r="O8306" s="27"/>
      <c r="R8306" s="27"/>
    </row>
    <row r="8307" spans="13:18" x14ac:dyDescent="0.25">
      <c r="M8307" s="27"/>
      <c r="O8307" s="27"/>
      <c r="R8307" s="27"/>
    </row>
    <row r="8308" spans="13:18" x14ac:dyDescent="0.25">
      <c r="M8308" s="27"/>
      <c r="O8308" s="27"/>
      <c r="R8308" s="27"/>
    </row>
    <row r="8309" spans="13:18" x14ac:dyDescent="0.25">
      <c r="M8309" s="27"/>
      <c r="O8309" s="27"/>
      <c r="R8309" s="27"/>
    </row>
    <row r="8310" spans="13:18" x14ac:dyDescent="0.25">
      <c r="M8310" s="27"/>
      <c r="O8310" s="27"/>
      <c r="R8310" s="27"/>
    </row>
    <row r="8311" spans="13:18" x14ac:dyDescent="0.25">
      <c r="M8311" s="27"/>
      <c r="O8311" s="27"/>
      <c r="R8311" s="27"/>
    </row>
    <row r="8312" spans="13:18" x14ac:dyDescent="0.25">
      <c r="M8312" s="27"/>
      <c r="O8312" s="27"/>
      <c r="R8312" s="27"/>
    </row>
    <row r="8313" spans="13:18" x14ac:dyDescent="0.25">
      <c r="M8313" s="27"/>
      <c r="O8313" s="27"/>
      <c r="R8313" s="27"/>
    </row>
    <row r="8314" spans="13:18" x14ac:dyDescent="0.25">
      <c r="M8314" s="27"/>
      <c r="O8314" s="27"/>
      <c r="R8314" s="27"/>
    </row>
    <row r="8315" spans="13:18" x14ac:dyDescent="0.25">
      <c r="M8315" s="27"/>
      <c r="O8315" s="27"/>
      <c r="R8315" s="27"/>
    </row>
    <row r="8316" spans="13:18" x14ac:dyDescent="0.25">
      <c r="M8316" s="27"/>
      <c r="O8316" s="27"/>
      <c r="R8316" s="27"/>
    </row>
    <row r="8317" spans="13:18" x14ac:dyDescent="0.25">
      <c r="M8317" s="27"/>
      <c r="O8317" s="27"/>
      <c r="R8317" s="27"/>
    </row>
    <row r="8318" spans="13:18" x14ac:dyDescent="0.25">
      <c r="M8318" s="27"/>
      <c r="O8318" s="27"/>
      <c r="R8318" s="27"/>
    </row>
    <row r="8319" spans="13:18" x14ac:dyDescent="0.25">
      <c r="M8319" s="27"/>
      <c r="O8319" s="27"/>
      <c r="R8319" s="27"/>
    </row>
    <row r="8320" spans="13:18" x14ac:dyDescent="0.25">
      <c r="M8320" s="27"/>
      <c r="O8320" s="27"/>
      <c r="R8320" s="27"/>
    </row>
    <row r="8321" spans="13:18" x14ac:dyDescent="0.25">
      <c r="M8321" s="27"/>
      <c r="O8321" s="27"/>
      <c r="R8321" s="27"/>
    </row>
    <row r="8322" spans="13:18" x14ac:dyDescent="0.25">
      <c r="M8322" s="27"/>
      <c r="O8322" s="27"/>
      <c r="R8322" s="27"/>
    </row>
    <row r="8323" spans="13:18" x14ac:dyDescent="0.25">
      <c r="M8323" s="27"/>
      <c r="O8323" s="27"/>
      <c r="R8323" s="27"/>
    </row>
    <row r="8324" spans="13:18" x14ac:dyDescent="0.25">
      <c r="M8324" s="27"/>
      <c r="O8324" s="27"/>
      <c r="R8324" s="27"/>
    </row>
    <row r="8325" spans="13:18" x14ac:dyDescent="0.25">
      <c r="M8325" s="27"/>
      <c r="O8325" s="27"/>
      <c r="R8325" s="27"/>
    </row>
    <row r="8326" spans="13:18" x14ac:dyDescent="0.25">
      <c r="M8326" s="27"/>
      <c r="O8326" s="27"/>
      <c r="R8326" s="27"/>
    </row>
    <row r="8327" spans="13:18" x14ac:dyDescent="0.25">
      <c r="M8327" s="27"/>
      <c r="O8327" s="27"/>
      <c r="R8327" s="27"/>
    </row>
    <row r="8328" spans="13:18" x14ac:dyDescent="0.25">
      <c r="M8328" s="27"/>
      <c r="O8328" s="27"/>
      <c r="R8328" s="27"/>
    </row>
    <row r="8329" spans="13:18" x14ac:dyDescent="0.25">
      <c r="M8329" s="27"/>
      <c r="O8329" s="27"/>
      <c r="R8329" s="27"/>
    </row>
    <row r="8330" spans="13:18" x14ac:dyDescent="0.25">
      <c r="M8330" s="27"/>
      <c r="O8330" s="27"/>
      <c r="R8330" s="27"/>
    </row>
    <row r="8331" spans="13:18" x14ac:dyDescent="0.25">
      <c r="M8331" s="27"/>
      <c r="O8331" s="27"/>
      <c r="R8331" s="27"/>
    </row>
    <row r="8332" spans="13:18" x14ac:dyDescent="0.25">
      <c r="M8332" s="27"/>
      <c r="O8332" s="27"/>
      <c r="R8332" s="27"/>
    </row>
    <row r="8333" spans="13:18" x14ac:dyDescent="0.25">
      <c r="M8333" s="27"/>
      <c r="O8333" s="27"/>
      <c r="R8333" s="27"/>
    </row>
    <row r="8334" spans="13:18" x14ac:dyDescent="0.25">
      <c r="M8334" s="27"/>
      <c r="O8334" s="27"/>
      <c r="R8334" s="27"/>
    </row>
    <row r="8335" spans="13:18" x14ac:dyDescent="0.25">
      <c r="M8335" s="27"/>
      <c r="O8335" s="27"/>
      <c r="R8335" s="27"/>
    </row>
    <row r="8336" spans="13:18" x14ac:dyDescent="0.25">
      <c r="M8336" s="27"/>
      <c r="O8336" s="27"/>
      <c r="R8336" s="27"/>
    </row>
    <row r="8337" spans="13:18" x14ac:dyDescent="0.25">
      <c r="M8337" s="27"/>
      <c r="O8337" s="27"/>
      <c r="R8337" s="27"/>
    </row>
    <row r="8338" spans="13:18" x14ac:dyDescent="0.25">
      <c r="M8338" s="27"/>
      <c r="O8338" s="27"/>
      <c r="R8338" s="27"/>
    </row>
    <row r="8339" spans="13:18" x14ac:dyDescent="0.25">
      <c r="M8339" s="27"/>
      <c r="O8339" s="27"/>
      <c r="R8339" s="27"/>
    </row>
    <row r="8340" spans="13:18" x14ac:dyDescent="0.25">
      <c r="M8340" s="27"/>
      <c r="O8340" s="27"/>
      <c r="R8340" s="27"/>
    </row>
    <row r="8341" spans="13:18" x14ac:dyDescent="0.25">
      <c r="M8341" s="27"/>
      <c r="O8341" s="27"/>
      <c r="R8341" s="27"/>
    </row>
    <row r="8342" spans="13:18" x14ac:dyDescent="0.25">
      <c r="M8342" s="27"/>
      <c r="O8342" s="27"/>
      <c r="R8342" s="27"/>
    </row>
    <row r="8343" spans="13:18" x14ac:dyDescent="0.25">
      <c r="M8343" s="27"/>
      <c r="O8343" s="27"/>
      <c r="R8343" s="27"/>
    </row>
    <row r="8344" spans="13:18" x14ac:dyDescent="0.25">
      <c r="M8344" s="27"/>
      <c r="O8344" s="27"/>
      <c r="R8344" s="27"/>
    </row>
    <row r="8345" spans="13:18" x14ac:dyDescent="0.25">
      <c r="M8345" s="27"/>
      <c r="O8345" s="27"/>
      <c r="R8345" s="27"/>
    </row>
    <row r="8346" spans="13:18" x14ac:dyDescent="0.25">
      <c r="M8346" s="27"/>
      <c r="O8346" s="27"/>
      <c r="R8346" s="27"/>
    </row>
    <row r="8347" spans="13:18" x14ac:dyDescent="0.25">
      <c r="M8347" s="27"/>
      <c r="O8347" s="27"/>
      <c r="R8347" s="27"/>
    </row>
    <row r="8348" spans="13:18" x14ac:dyDescent="0.25">
      <c r="M8348" s="27"/>
      <c r="O8348" s="27"/>
      <c r="R8348" s="27"/>
    </row>
    <row r="8349" spans="13:18" x14ac:dyDescent="0.25">
      <c r="M8349" s="27"/>
      <c r="O8349" s="27"/>
      <c r="R8349" s="27"/>
    </row>
    <row r="8350" spans="13:18" x14ac:dyDescent="0.25">
      <c r="M8350" s="27"/>
      <c r="O8350" s="27"/>
      <c r="R8350" s="27"/>
    </row>
    <row r="8351" spans="13:18" x14ac:dyDescent="0.25">
      <c r="M8351" s="27"/>
      <c r="O8351" s="27"/>
      <c r="R8351" s="27"/>
    </row>
    <row r="8352" spans="13:18" x14ac:dyDescent="0.25">
      <c r="M8352" s="27"/>
      <c r="O8352" s="27"/>
      <c r="R8352" s="27"/>
    </row>
    <row r="8353" spans="13:18" x14ac:dyDescent="0.25">
      <c r="M8353" s="27"/>
      <c r="O8353" s="27"/>
      <c r="R8353" s="27"/>
    </row>
    <row r="8354" spans="13:18" x14ac:dyDescent="0.25">
      <c r="M8354" s="27"/>
      <c r="O8354" s="27"/>
      <c r="R8354" s="27"/>
    </row>
    <row r="8355" spans="13:18" x14ac:dyDescent="0.25">
      <c r="M8355" s="27"/>
      <c r="O8355" s="27"/>
      <c r="R8355" s="27"/>
    </row>
    <row r="8356" spans="13:18" x14ac:dyDescent="0.25">
      <c r="M8356" s="27"/>
      <c r="O8356" s="27"/>
      <c r="R8356" s="27"/>
    </row>
    <row r="8357" spans="13:18" x14ac:dyDescent="0.25">
      <c r="M8357" s="27"/>
      <c r="O8357" s="27"/>
      <c r="R8357" s="27"/>
    </row>
    <row r="8358" spans="13:18" x14ac:dyDescent="0.25">
      <c r="M8358" s="27"/>
      <c r="O8358" s="27"/>
      <c r="R8358" s="27"/>
    </row>
    <row r="8359" spans="13:18" x14ac:dyDescent="0.25">
      <c r="M8359" s="27"/>
      <c r="O8359" s="27"/>
      <c r="R8359" s="27"/>
    </row>
    <row r="8360" spans="13:18" x14ac:dyDescent="0.25">
      <c r="M8360" s="27"/>
      <c r="O8360" s="27"/>
      <c r="R8360" s="27"/>
    </row>
    <row r="8361" spans="13:18" x14ac:dyDescent="0.25">
      <c r="M8361" s="27"/>
      <c r="O8361" s="27"/>
      <c r="R8361" s="27"/>
    </row>
    <row r="8362" spans="13:18" x14ac:dyDescent="0.25">
      <c r="M8362" s="27"/>
      <c r="O8362" s="27"/>
      <c r="R8362" s="27"/>
    </row>
    <row r="8363" spans="13:18" x14ac:dyDescent="0.25">
      <c r="M8363" s="27"/>
      <c r="O8363" s="27"/>
      <c r="R8363" s="27"/>
    </row>
    <row r="8364" spans="13:18" x14ac:dyDescent="0.25">
      <c r="M8364" s="27"/>
      <c r="O8364" s="27"/>
      <c r="R8364" s="27"/>
    </row>
    <row r="8365" spans="13:18" x14ac:dyDescent="0.25">
      <c r="M8365" s="27"/>
      <c r="O8365" s="27"/>
      <c r="R8365" s="27"/>
    </row>
    <row r="8366" spans="13:18" x14ac:dyDescent="0.25">
      <c r="M8366" s="27"/>
      <c r="O8366" s="27"/>
      <c r="R8366" s="27"/>
    </row>
    <row r="8367" spans="13:18" x14ac:dyDescent="0.25">
      <c r="M8367" s="27"/>
      <c r="O8367" s="27"/>
      <c r="R8367" s="27"/>
    </row>
    <row r="8368" spans="13:18" x14ac:dyDescent="0.25">
      <c r="M8368" s="27"/>
      <c r="O8368" s="27"/>
      <c r="R8368" s="27"/>
    </row>
    <row r="8369" spans="13:18" x14ac:dyDescent="0.25">
      <c r="M8369" s="27"/>
      <c r="O8369" s="27"/>
      <c r="R8369" s="27"/>
    </row>
    <row r="8370" spans="13:18" x14ac:dyDescent="0.25">
      <c r="M8370" s="27"/>
      <c r="O8370" s="27"/>
      <c r="R8370" s="27"/>
    </row>
    <row r="8371" spans="13:18" x14ac:dyDescent="0.25">
      <c r="M8371" s="27"/>
      <c r="O8371" s="27"/>
      <c r="R8371" s="27"/>
    </row>
    <row r="8372" spans="13:18" x14ac:dyDescent="0.25">
      <c r="M8372" s="27"/>
      <c r="O8372" s="27"/>
      <c r="R8372" s="27"/>
    </row>
    <row r="8373" spans="13:18" x14ac:dyDescent="0.25">
      <c r="M8373" s="27"/>
      <c r="O8373" s="27"/>
      <c r="R8373" s="27"/>
    </row>
    <row r="8374" spans="13:18" x14ac:dyDescent="0.25">
      <c r="M8374" s="27"/>
      <c r="O8374" s="27"/>
      <c r="R8374" s="27"/>
    </row>
    <row r="8375" spans="13:18" x14ac:dyDescent="0.25">
      <c r="M8375" s="27"/>
      <c r="O8375" s="27"/>
      <c r="R8375" s="27"/>
    </row>
    <row r="8376" spans="13:18" x14ac:dyDescent="0.25">
      <c r="M8376" s="27"/>
      <c r="O8376" s="27"/>
      <c r="R8376" s="27"/>
    </row>
    <row r="8377" spans="13:18" x14ac:dyDescent="0.25">
      <c r="M8377" s="27"/>
      <c r="O8377" s="27"/>
      <c r="R8377" s="27"/>
    </row>
    <row r="8378" spans="13:18" x14ac:dyDescent="0.25">
      <c r="M8378" s="27"/>
      <c r="O8378" s="27"/>
      <c r="R8378" s="27"/>
    </row>
    <row r="8379" spans="13:18" x14ac:dyDescent="0.25">
      <c r="M8379" s="27"/>
      <c r="O8379" s="27"/>
      <c r="R8379" s="27"/>
    </row>
    <row r="8380" spans="13:18" x14ac:dyDescent="0.25">
      <c r="M8380" s="27"/>
      <c r="O8380" s="27"/>
      <c r="R8380" s="27"/>
    </row>
    <row r="8381" spans="13:18" x14ac:dyDescent="0.25">
      <c r="M8381" s="27"/>
      <c r="O8381" s="27"/>
      <c r="R8381" s="27"/>
    </row>
    <row r="8382" spans="13:18" x14ac:dyDescent="0.25">
      <c r="M8382" s="27"/>
      <c r="O8382" s="27"/>
      <c r="R8382" s="27"/>
    </row>
    <row r="8383" spans="13:18" x14ac:dyDescent="0.25">
      <c r="M8383" s="27"/>
      <c r="O8383" s="27"/>
      <c r="R8383" s="27"/>
    </row>
    <row r="8384" spans="13:18" x14ac:dyDescent="0.25">
      <c r="M8384" s="27"/>
      <c r="O8384" s="27"/>
      <c r="R8384" s="27"/>
    </row>
    <row r="8385" spans="13:18" x14ac:dyDescent="0.25">
      <c r="M8385" s="27"/>
      <c r="O8385" s="27"/>
      <c r="R8385" s="27"/>
    </row>
    <row r="8386" spans="13:18" x14ac:dyDescent="0.25">
      <c r="M8386" s="27"/>
      <c r="O8386" s="27"/>
      <c r="R8386" s="27"/>
    </row>
    <row r="8387" spans="13:18" x14ac:dyDescent="0.25">
      <c r="M8387" s="27"/>
      <c r="O8387" s="27"/>
      <c r="R8387" s="27"/>
    </row>
    <row r="8388" spans="13:18" x14ac:dyDescent="0.25">
      <c r="M8388" s="27"/>
      <c r="O8388" s="27"/>
      <c r="R8388" s="27"/>
    </row>
    <row r="8389" spans="13:18" x14ac:dyDescent="0.25">
      <c r="M8389" s="27"/>
      <c r="O8389" s="27"/>
      <c r="R8389" s="27"/>
    </row>
    <row r="8390" spans="13:18" x14ac:dyDescent="0.25">
      <c r="M8390" s="27"/>
      <c r="O8390" s="27"/>
      <c r="R8390" s="27"/>
    </row>
    <row r="8391" spans="13:18" x14ac:dyDescent="0.25">
      <c r="M8391" s="27"/>
      <c r="O8391" s="27"/>
      <c r="R8391" s="27"/>
    </row>
    <row r="8392" spans="13:18" x14ac:dyDescent="0.25">
      <c r="M8392" s="27"/>
      <c r="O8392" s="27"/>
      <c r="R8392" s="27"/>
    </row>
    <row r="8393" spans="13:18" x14ac:dyDescent="0.25">
      <c r="M8393" s="27"/>
      <c r="O8393" s="27"/>
      <c r="R8393" s="27"/>
    </row>
    <row r="8394" spans="13:18" x14ac:dyDescent="0.25">
      <c r="M8394" s="27"/>
      <c r="O8394" s="27"/>
      <c r="R8394" s="27"/>
    </row>
    <row r="8395" spans="13:18" x14ac:dyDescent="0.25">
      <c r="M8395" s="27"/>
      <c r="O8395" s="27"/>
      <c r="R8395" s="27"/>
    </row>
    <row r="8396" spans="13:18" x14ac:dyDescent="0.25">
      <c r="M8396" s="27"/>
      <c r="O8396" s="27"/>
      <c r="R8396" s="27"/>
    </row>
    <row r="8397" spans="13:18" x14ac:dyDescent="0.25">
      <c r="M8397" s="27"/>
      <c r="O8397" s="27"/>
      <c r="R8397" s="27"/>
    </row>
    <row r="8398" spans="13:18" x14ac:dyDescent="0.25">
      <c r="M8398" s="27"/>
      <c r="O8398" s="27"/>
      <c r="R8398" s="27"/>
    </row>
    <row r="8399" spans="13:18" x14ac:dyDescent="0.25">
      <c r="M8399" s="27"/>
      <c r="O8399" s="27"/>
      <c r="R8399" s="27"/>
    </row>
    <row r="8400" spans="13:18" x14ac:dyDescent="0.25">
      <c r="M8400" s="27"/>
      <c r="O8400" s="27"/>
      <c r="R8400" s="27"/>
    </row>
    <row r="8401" spans="13:18" x14ac:dyDescent="0.25">
      <c r="M8401" s="27"/>
      <c r="O8401" s="27"/>
      <c r="R8401" s="27"/>
    </row>
    <row r="8402" spans="13:18" x14ac:dyDescent="0.25">
      <c r="M8402" s="27"/>
      <c r="O8402" s="27"/>
      <c r="R8402" s="27"/>
    </row>
    <row r="8403" spans="13:18" x14ac:dyDescent="0.25">
      <c r="M8403" s="27"/>
      <c r="O8403" s="27"/>
      <c r="R8403" s="27"/>
    </row>
    <row r="8404" spans="13:18" x14ac:dyDescent="0.25">
      <c r="M8404" s="27"/>
      <c r="O8404" s="27"/>
      <c r="R8404" s="27"/>
    </row>
    <row r="8405" spans="13:18" x14ac:dyDescent="0.25">
      <c r="M8405" s="27"/>
      <c r="O8405" s="27"/>
      <c r="R8405" s="27"/>
    </row>
    <row r="8406" spans="13:18" x14ac:dyDescent="0.25">
      <c r="M8406" s="27"/>
      <c r="O8406" s="27"/>
      <c r="R8406" s="27"/>
    </row>
    <row r="8407" spans="13:18" x14ac:dyDescent="0.25">
      <c r="M8407" s="27"/>
      <c r="O8407" s="27"/>
      <c r="R8407" s="27"/>
    </row>
    <row r="8408" spans="13:18" x14ac:dyDescent="0.25">
      <c r="M8408" s="27"/>
      <c r="O8408" s="27"/>
      <c r="R8408" s="27"/>
    </row>
    <row r="8409" spans="13:18" x14ac:dyDescent="0.25">
      <c r="M8409" s="27"/>
      <c r="O8409" s="27"/>
      <c r="R8409" s="27"/>
    </row>
    <row r="8410" spans="13:18" x14ac:dyDescent="0.25">
      <c r="M8410" s="27"/>
      <c r="O8410" s="27"/>
      <c r="R8410" s="27"/>
    </row>
    <row r="8411" spans="13:18" x14ac:dyDescent="0.25">
      <c r="M8411" s="27"/>
      <c r="O8411" s="27"/>
      <c r="R8411" s="27"/>
    </row>
    <row r="8412" spans="13:18" x14ac:dyDescent="0.25">
      <c r="M8412" s="27"/>
      <c r="O8412" s="27"/>
      <c r="R8412" s="27"/>
    </row>
    <row r="8413" spans="13:18" x14ac:dyDescent="0.25">
      <c r="M8413" s="27"/>
      <c r="O8413" s="27"/>
      <c r="R8413" s="27"/>
    </row>
    <row r="8414" spans="13:18" x14ac:dyDescent="0.25">
      <c r="M8414" s="27"/>
      <c r="O8414" s="27"/>
      <c r="R8414" s="27"/>
    </row>
    <row r="8415" spans="13:18" x14ac:dyDescent="0.25">
      <c r="M8415" s="27"/>
      <c r="O8415" s="27"/>
      <c r="R8415" s="27"/>
    </row>
    <row r="8416" spans="13:18" x14ac:dyDescent="0.25">
      <c r="M8416" s="27"/>
      <c r="O8416" s="27"/>
      <c r="R8416" s="27"/>
    </row>
    <row r="8417" spans="13:18" x14ac:dyDescent="0.25">
      <c r="M8417" s="27"/>
      <c r="O8417" s="27"/>
      <c r="R8417" s="27"/>
    </row>
    <row r="8418" spans="13:18" x14ac:dyDescent="0.25">
      <c r="M8418" s="27"/>
      <c r="O8418" s="27"/>
      <c r="R8418" s="27"/>
    </row>
    <row r="8419" spans="13:18" x14ac:dyDescent="0.25">
      <c r="M8419" s="27"/>
      <c r="O8419" s="27"/>
      <c r="R8419" s="27"/>
    </row>
    <row r="8420" spans="13:18" x14ac:dyDescent="0.25">
      <c r="M8420" s="27"/>
      <c r="O8420" s="27"/>
      <c r="R8420" s="27"/>
    </row>
    <row r="8421" spans="13:18" x14ac:dyDescent="0.25">
      <c r="M8421" s="27"/>
      <c r="O8421" s="27"/>
      <c r="R8421" s="27"/>
    </row>
    <row r="8422" spans="13:18" x14ac:dyDescent="0.25">
      <c r="M8422" s="27"/>
      <c r="O8422" s="27"/>
      <c r="R8422" s="27"/>
    </row>
    <row r="8423" spans="13:18" x14ac:dyDescent="0.25">
      <c r="M8423" s="27"/>
      <c r="O8423" s="27"/>
      <c r="R8423" s="27"/>
    </row>
    <row r="8424" spans="13:18" x14ac:dyDescent="0.25">
      <c r="M8424" s="27"/>
      <c r="O8424" s="27"/>
      <c r="R8424" s="27"/>
    </row>
    <row r="8425" spans="13:18" x14ac:dyDescent="0.25">
      <c r="M8425" s="27"/>
      <c r="O8425" s="27"/>
      <c r="R8425" s="27"/>
    </row>
    <row r="8426" spans="13:18" x14ac:dyDescent="0.25">
      <c r="M8426" s="27"/>
      <c r="O8426" s="27"/>
      <c r="R8426" s="27"/>
    </row>
    <row r="8427" spans="13:18" x14ac:dyDescent="0.25">
      <c r="M8427" s="27"/>
      <c r="O8427" s="27"/>
      <c r="R8427" s="27"/>
    </row>
    <row r="8428" spans="13:18" x14ac:dyDescent="0.25">
      <c r="M8428" s="27"/>
      <c r="O8428" s="27"/>
      <c r="R8428" s="27"/>
    </row>
    <row r="8429" spans="13:18" x14ac:dyDescent="0.25">
      <c r="M8429" s="27"/>
      <c r="O8429" s="27"/>
      <c r="R8429" s="27"/>
    </row>
    <row r="8430" spans="13:18" x14ac:dyDescent="0.25">
      <c r="M8430" s="27"/>
      <c r="O8430" s="27"/>
      <c r="R8430" s="27"/>
    </row>
    <row r="8431" spans="13:18" x14ac:dyDescent="0.25">
      <c r="M8431" s="27"/>
      <c r="O8431" s="27"/>
      <c r="R8431" s="27"/>
    </row>
    <row r="8432" spans="13:18" x14ac:dyDescent="0.25">
      <c r="M8432" s="27"/>
      <c r="O8432" s="27"/>
      <c r="R8432" s="27"/>
    </row>
    <row r="8433" spans="13:18" x14ac:dyDescent="0.25">
      <c r="M8433" s="27"/>
      <c r="O8433" s="27"/>
      <c r="R8433" s="27"/>
    </row>
    <row r="8434" spans="13:18" x14ac:dyDescent="0.25">
      <c r="M8434" s="27"/>
      <c r="O8434" s="27"/>
      <c r="R8434" s="27"/>
    </row>
    <row r="8435" spans="13:18" x14ac:dyDescent="0.25">
      <c r="M8435" s="27"/>
      <c r="O8435" s="27"/>
      <c r="R8435" s="27"/>
    </row>
    <row r="8436" spans="13:18" x14ac:dyDescent="0.25">
      <c r="M8436" s="27"/>
      <c r="O8436" s="27"/>
      <c r="R8436" s="27"/>
    </row>
    <row r="8437" spans="13:18" x14ac:dyDescent="0.25">
      <c r="M8437" s="27"/>
      <c r="O8437" s="27"/>
      <c r="R8437" s="27"/>
    </row>
    <row r="8438" spans="13:18" x14ac:dyDescent="0.25">
      <c r="M8438" s="27"/>
      <c r="O8438" s="27"/>
      <c r="R8438" s="27"/>
    </row>
    <row r="8439" spans="13:18" x14ac:dyDescent="0.25">
      <c r="M8439" s="27"/>
      <c r="O8439" s="27"/>
      <c r="R8439" s="27"/>
    </row>
    <row r="8440" spans="13:18" x14ac:dyDescent="0.25">
      <c r="M8440" s="27"/>
      <c r="O8440" s="27"/>
      <c r="R8440" s="27"/>
    </row>
    <row r="8441" spans="13:18" x14ac:dyDescent="0.25">
      <c r="M8441" s="27"/>
      <c r="O8441" s="27"/>
      <c r="R8441" s="27"/>
    </row>
    <row r="8442" spans="13:18" x14ac:dyDescent="0.25">
      <c r="M8442" s="27"/>
      <c r="O8442" s="27"/>
      <c r="R8442" s="27"/>
    </row>
    <row r="8443" spans="13:18" x14ac:dyDescent="0.25">
      <c r="M8443" s="27"/>
      <c r="O8443" s="27"/>
      <c r="R8443" s="27"/>
    </row>
    <row r="8444" spans="13:18" x14ac:dyDescent="0.25">
      <c r="M8444" s="27"/>
      <c r="O8444" s="27"/>
      <c r="R8444" s="27"/>
    </row>
    <row r="8445" spans="13:18" x14ac:dyDescent="0.25">
      <c r="M8445" s="27"/>
      <c r="O8445" s="27"/>
      <c r="R8445" s="27"/>
    </row>
    <row r="8446" spans="13:18" x14ac:dyDescent="0.25">
      <c r="M8446" s="27"/>
      <c r="O8446" s="27"/>
      <c r="R8446" s="27"/>
    </row>
    <row r="8447" spans="13:18" x14ac:dyDescent="0.25">
      <c r="M8447" s="27"/>
      <c r="O8447" s="27"/>
      <c r="R8447" s="27"/>
    </row>
    <row r="8448" spans="13:18" x14ac:dyDescent="0.25">
      <c r="M8448" s="27"/>
      <c r="O8448" s="27"/>
      <c r="R8448" s="27"/>
    </row>
    <row r="8449" spans="13:18" x14ac:dyDescent="0.25">
      <c r="M8449" s="27"/>
      <c r="O8449" s="27"/>
      <c r="R8449" s="27"/>
    </row>
    <row r="8450" spans="13:18" x14ac:dyDescent="0.25">
      <c r="M8450" s="27"/>
      <c r="O8450" s="27"/>
      <c r="R8450" s="27"/>
    </row>
    <row r="8451" spans="13:18" x14ac:dyDescent="0.25">
      <c r="M8451" s="27"/>
      <c r="O8451" s="27"/>
      <c r="R8451" s="27"/>
    </row>
    <row r="8452" spans="13:18" x14ac:dyDescent="0.25">
      <c r="M8452" s="27"/>
      <c r="O8452" s="27"/>
      <c r="R8452" s="27"/>
    </row>
    <row r="8453" spans="13:18" x14ac:dyDescent="0.25">
      <c r="M8453" s="27"/>
      <c r="O8453" s="27"/>
      <c r="R8453" s="27"/>
    </row>
    <row r="8454" spans="13:18" x14ac:dyDescent="0.25">
      <c r="M8454" s="27"/>
      <c r="O8454" s="27"/>
      <c r="R8454" s="27"/>
    </row>
    <row r="8455" spans="13:18" x14ac:dyDescent="0.25">
      <c r="M8455" s="27"/>
      <c r="O8455" s="27"/>
      <c r="R8455" s="27"/>
    </row>
    <row r="8456" spans="13:18" x14ac:dyDescent="0.25">
      <c r="M8456" s="27"/>
      <c r="O8456" s="27"/>
      <c r="R8456" s="27"/>
    </row>
    <row r="8457" spans="13:18" x14ac:dyDescent="0.25">
      <c r="M8457" s="27"/>
      <c r="O8457" s="27"/>
      <c r="R8457" s="27"/>
    </row>
    <row r="8458" spans="13:18" x14ac:dyDescent="0.25">
      <c r="M8458" s="27"/>
      <c r="O8458" s="27"/>
      <c r="R8458" s="27"/>
    </row>
    <row r="8459" spans="13:18" x14ac:dyDescent="0.25">
      <c r="M8459" s="27"/>
      <c r="O8459" s="27"/>
      <c r="R8459" s="27"/>
    </row>
    <row r="8460" spans="13:18" x14ac:dyDescent="0.25">
      <c r="M8460" s="27"/>
      <c r="O8460" s="27"/>
      <c r="R8460" s="27"/>
    </row>
    <row r="8461" spans="13:18" x14ac:dyDescent="0.25">
      <c r="M8461" s="27"/>
      <c r="O8461" s="27"/>
      <c r="R8461" s="27"/>
    </row>
    <row r="8462" spans="13:18" x14ac:dyDescent="0.25">
      <c r="M8462" s="27"/>
      <c r="O8462" s="27"/>
      <c r="R8462" s="27"/>
    </row>
    <row r="8463" spans="13:18" x14ac:dyDescent="0.25">
      <c r="M8463" s="27"/>
      <c r="O8463" s="27"/>
      <c r="R8463" s="27"/>
    </row>
    <row r="8464" spans="13:18" x14ac:dyDescent="0.25">
      <c r="M8464" s="27"/>
      <c r="O8464" s="27"/>
      <c r="R8464" s="27"/>
    </row>
    <row r="8465" spans="13:18" x14ac:dyDescent="0.25">
      <c r="M8465" s="27"/>
      <c r="O8465" s="27"/>
      <c r="R8465" s="27"/>
    </row>
    <row r="8466" spans="13:18" x14ac:dyDescent="0.25">
      <c r="M8466" s="27"/>
      <c r="O8466" s="27"/>
      <c r="R8466" s="27"/>
    </row>
    <row r="8467" spans="13:18" x14ac:dyDescent="0.25">
      <c r="M8467" s="27"/>
      <c r="O8467" s="27"/>
      <c r="R8467" s="27"/>
    </row>
    <row r="8468" spans="13:18" x14ac:dyDescent="0.25">
      <c r="M8468" s="27"/>
      <c r="O8468" s="27"/>
      <c r="R8468" s="27"/>
    </row>
    <row r="8469" spans="13:18" x14ac:dyDescent="0.25">
      <c r="M8469" s="27"/>
      <c r="O8469" s="27"/>
      <c r="R8469" s="27"/>
    </row>
    <row r="8470" spans="13:18" x14ac:dyDescent="0.25">
      <c r="M8470" s="27"/>
      <c r="O8470" s="27"/>
      <c r="R8470" s="27"/>
    </row>
    <row r="8471" spans="13:18" x14ac:dyDescent="0.25">
      <c r="M8471" s="27"/>
      <c r="O8471" s="27"/>
      <c r="R8471" s="27"/>
    </row>
    <row r="8472" spans="13:18" x14ac:dyDescent="0.25">
      <c r="M8472" s="27"/>
      <c r="O8472" s="27"/>
      <c r="R8472" s="27"/>
    </row>
    <row r="8473" spans="13:18" x14ac:dyDescent="0.25">
      <c r="M8473" s="27"/>
      <c r="O8473" s="27"/>
      <c r="R8473" s="27"/>
    </row>
    <row r="8474" spans="13:18" x14ac:dyDescent="0.25">
      <c r="M8474" s="27"/>
      <c r="O8474" s="27"/>
      <c r="R8474" s="27"/>
    </row>
    <row r="8475" spans="13:18" x14ac:dyDescent="0.25">
      <c r="M8475" s="27"/>
      <c r="O8475" s="27"/>
      <c r="R8475" s="27"/>
    </row>
    <row r="8476" spans="13:18" x14ac:dyDescent="0.25">
      <c r="M8476" s="27"/>
      <c r="O8476" s="27"/>
      <c r="R8476" s="27"/>
    </row>
    <row r="8477" spans="13:18" x14ac:dyDescent="0.25">
      <c r="M8477" s="27"/>
      <c r="O8477" s="27"/>
      <c r="R8477" s="27"/>
    </row>
    <row r="8478" spans="13:18" x14ac:dyDescent="0.25">
      <c r="M8478" s="27"/>
      <c r="O8478" s="27"/>
      <c r="R8478" s="27"/>
    </row>
    <row r="8479" spans="13:18" x14ac:dyDescent="0.25">
      <c r="M8479" s="27"/>
      <c r="O8479" s="27"/>
      <c r="R8479" s="27"/>
    </row>
    <row r="8480" spans="13:18" x14ac:dyDescent="0.25">
      <c r="M8480" s="27"/>
      <c r="O8480" s="27"/>
      <c r="R8480" s="27"/>
    </row>
    <row r="8481" spans="13:18" x14ac:dyDescent="0.25">
      <c r="M8481" s="27"/>
      <c r="O8481" s="27"/>
      <c r="R8481" s="27"/>
    </row>
    <row r="8482" spans="13:18" x14ac:dyDescent="0.25">
      <c r="M8482" s="27"/>
      <c r="O8482" s="27"/>
      <c r="R8482" s="27"/>
    </row>
    <row r="8483" spans="13:18" x14ac:dyDescent="0.25">
      <c r="M8483" s="27"/>
      <c r="O8483" s="27"/>
      <c r="R8483" s="27"/>
    </row>
    <row r="8484" spans="13:18" x14ac:dyDescent="0.25">
      <c r="M8484" s="27"/>
      <c r="O8484" s="27"/>
      <c r="R8484" s="27"/>
    </row>
    <row r="8485" spans="13:18" x14ac:dyDescent="0.25">
      <c r="M8485" s="27"/>
      <c r="O8485" s="27"/>
      <c r="R8485" s="27"/>
    </row>
    <row r="8486" spans="13:18" x14ac:dyDescent="0.25">
      <c r="M8486" s="27"/>
      <c r="O8486" s="27"/>
      <c r="R8486" s="27"/>
    </row>
    <row r="8487" spans="13:18" x14ac:dyDescent="0.25">
      <c r="M8487" s="27"/>
      <c r="O8487" s="27"/>
      <c r="R8487" s="27"/>
    </row>
    <row r="8488" spans="13:18" x14ac:dyDescent="0.25">
      <c r="M8488" s="27"/>
      <c r="O8488" s="27"/>
      <c r="R8488" s="27"/>
    </row>
    <row r="8489" spans="13:18" x14ac:dyDescent="0.25">
      <c r="M8489" s="27"/>
      <c r="O8489" s="27"/>
      <c r="R8489" s="27"/>
    </row>
    <row r="8490" spans="13:18" x14ac:dyDescent="0.25">
      <c r="M8490" s="27"/>
      <c r="O8490" s="27"/>
      <c r="R8490" s="27"/>
    </row>
    <row r="8491" spans="13:18" x14ac:dyDescent="0.25">
      <c r="M8491" s="27"/>
      <c r="O8491" s="27"/>
      <c r="R8491" s="27"/>
    </row>
    <row r="8492" spans="13:18" x14ac:dyDescent="0.25">
      <c r="M8492" s="27"/>
      <c r="O8492" s="27"/>
      <c r="R8492" s="27"/>
    </row>
    <row r="8493" spans="13:18" x14ac:dyDescent="0.25">
      <c r="M8493" s="27"/>
      <c r="O8493" s="27"/>
      <c r="R8493" s="27"/>
    </row>
    <row r="8494" spans="13:18" x14ac:dyDescent="0.25">
      <c r="M8494" s="27"/>
      <c r="O8494" s="27"/>
      <c r="R8494" s="27"/>
    </row>
    <row r="8495" spans="13:18" x14ac:dyDescent="0.25">
      <c r="M8495" s="27"/>
      <c r="O8495" s="27"/>
      <c r="R8495" s="27"/>
    </row>
    <row r="8496" spans="13:18" x14ac:dyDescent="0.25">
      <c r="M8496" s="27"/>
      <c r="O8496" s="27"/>
      <c r="R8496" s="27"/>
    </row>
    <row r="8497" spans="13:18" x14ac:dyDescent="0.25">
      <c r="M8497" s="27"/>
      <c r="O8497" s="27"/>
      <c r="R8497" s="27"/>
    </row>
    <row r="8498" spans="13:18" x14ac:dyDescent="0.25">
      <c r="M8498" s="27"/>
      <c r="O8498" s="27"/>
      <c r="R8498" s="27"/>
    </row>
    <row r="8499" spans="13:18" x14ac:dyDescent="0.25">
      <c r="M8499" s="27"/>
      <c r="O8499" s="27"/>
      <c r="R8499" s="27"/>
    </row>
    <row r="8500" spans="13:18" x14ac:dyDescent="0.25">
      <c r="M8500" s="27"/>
      <c r="O8500" s="27"/>
      <c r="R8500" s="27"/>
    </row>
    <row r="8501" spans="13:18" x14ac:dyDescent="0.25">
      <c r="M8501" s="27"/>
      <c r="O8501" s="27"/>
      <c r="R8501" s="27"/>
    </row>
    <row r="8502" spans="13:18" x14ac:dyDescent="0.25">
      <c r="M8502" s="27"/>
      <c r="O8502" s="27"/>
      <c r="R8502" s="27"/>
    </row>
    <row r="8503" spans="13:18" x14ac:dyDescent="0.25">
      <c r="M8503" s="27"/>
      <c r="O8503" s="27"/>
      <c r="R8503" s="27"/>
    </row>
    <row r="8504" spans="13:18" x14ac:dyDescent="0.25">
      <c r="M8504" s="27"/>
      <c r="O8504" s="27"/>
      <c r="R8504" s="27"/>
    </row>
    <row r="8505" spans="13:18" x14ac:dyDescent="0.25">
      <c r="M8505" s="27"/>
      <c r="O8505" s="27"/>
      <c r="R8505" s="27"/>
    </row>
    <row r="8506" spans="13:18" x14ac:dyDescent="0.25">
      <c r="M8506" s="27"/>
      <c r="O8506" s="27"/>
      <c r="R8506" s="27"/>
    </row>
    <row r="8507" spans="13:18" x14ac:dyDescent="0.25">
      <c r="M8507" s="27"/>
      <c r="O8507" s="27"/>
      <c r="R8507" s="27"/>
    </row>
    <row r="8508" spans="13:18" x14ac:dyDescent="0.25">
      <c r="M8508" s="27"/>
      <c r="O8508" s="27"/>
      <c r="R8508" s="27"/>
    </row>
    <row r="8509" spans="13:18" x14ac:dyDescent="0.25">
      <c r="M8509" s="27"/>
      <c r="O8509" s="27"/>
      <c r="R8509" s="27"/>
    </row>
    <row r="8510" spans="13:18" x14ac:dyDescent="0.25">
      <c r="M8510" s="27"/>
      <c r="O8510" s="27"/>
      <c r="R8510" s="27"/>
    </row>
    <row r="8511" spans="13:18" x14ac:dyDescent="0.25">
      <c r="M8511" s="27"/>
      <c r="O8511" s="27"/>
      <c r="R8511" s="27"/>
    </row>
    <row r="8512" spans="13:18" x14ac:dyDescent="0.25">
      <c r="M8512" s="27"/>
      <c r="O8512" s="27"/>
      <c r="R8512" s="27"/>
    </row>
    <row r="8513" spans="13:18" x14ac:dyDescent="0.25">
      <c r="M8513" s="27"/>
      <c r="O8513" s="27"/>
      <c r="R8513" s="27"/>
    </row>
    <row r="8514" spans="13:18" x14ac:dyDescent="0.25">
      <c r="M8514" s="27"/>
      <c r="O8514" s="27"/>
      <c r="R8514" s="27"/>
    </row>
    <row r="8515" spans="13:18" x14ac:dyDescent="0.25">
      <c r="M8515" s="27"/>
      <c r="O8515" s="27"/>
      <c r="R8515" s="27"/>
    </row>
    <row r="8516" spans="13:18" x14ac:dyDescent="0.25">
      <c r="M8516" s="27"/>
      <c r="O8516" s="27"/>
      <c r="R8516" s="27"/>
    </row>
    <row r="8517" spans="13:18" x14ac:dyDescent="0.25">
      <c r="M8517" s="27"/>
      <c r="O8517" s="27"/>
      <c r="R8517" s="27"/>
    </row>
    <row r="8518" spans="13:18" x14ac:dyDescent="0.25">
      <c r="M8518" s="27"/>
      <c r="O8518" s="27"/>
      <c r="R8518" s="27"/>
    </row>
    <row r="8519" spans="13:18" x14ac:dyDescent="0.25">
      <c r="M8519" s="27"/>
      <c r="O8519" s="27"/>
      <c r="R8519" s="27"/>
    </row>
    <row r="8520" spans="13:18" x14ac:dyDescent="0.25">
      <c r="M8520" s="27"/>
      <c r="O8520" s="27"/>
      <c r="R8520" s="27"/>
    </row>
    <row r="8521" spans="13:18" x14ac:dyDescent="0.25">
      <c r="M8521" s="27"/>
      <c r="O8521" s="27"/>
      <c r="R8521" s="27"/>
    </row>
    <row r="8522" spans="13:18" x14ac:dyDescent="0.25">
      <c r="M8522" s="27"/>
      <c r="O8522" s="27"/>
      <c r="R8522" s="27"/>
    </row>
    <row r="8523" spans="13:18" x14ac:dyDescent="0.25">
      <c r="M8523" s="27"/>
      <c r="O8523" s="27"/>
      <c r="R8523" s="27"/>
    </row>
    <row r="8524" spans="13:18" x14ac:dyDescent="0.25">
      <c r="M8524" s="27"/>
      <c r="O8524" s="27"/>
      <c r="R8524" s="27"/>
    </row>
    <row r="8525" spans="13:18" x14ac:dyDescent="0.25">
      <c r="M8525" s="27"/>
      <c r="O8525" s="27"/>
      <c r="R8525" s="27"/>
    </row>
    <row r="8526" spans="13:18" x14ac:dyDescent="0.25">
      <c r="M8526" s="27"/>
      <c r="O8526" s="27"/>
      <c r="R8526" s="27"/>
    </row>
    <row r="8527" spans="13:18" x14ac:dyDescent="0.25">
      <c r="M8527" s="27"/>
      <c r="O8527" s="27"/>
      <c r="R8527" s="27"/>
    </row>
    <row r="8528" spans="13:18" x14ac:dyDescent="0.25">
      <c r="M8528" s="27"/>
      <c r="O8528" s="27"/>
      <c r="R8528" s="27"/>
    </row>
    <row r="8529" spans="13:18" x14ac:dyDescent="0.25">
      <c r="M8529" s="27"/>
      <c r="O8529" s="27"/>
      <c r="R8529" s="27"/>
    </row>
    <row r="8530" spans="13:18" x14ac:dyDescent="0.25">
      <c r="M8530" s="27"/>
      <c r="O8530" s="27"/>
      <c r="R8530" s="27"/>
    </row>
    <row r="8531" spans="13:18" x14ac:dyDescent="0.25">
      <c r="M8531" s="27"/>
      <c r="O8531" s="27"/>
      <c r="R8531" s="27"/>
    </row>
    <row r="8532" spans="13:18" x14ac:dyDescent="0.25">
      <c r="M8532" s="27"/>
      <c r="O8532" s="27"/>
      <c r="R8532" s="27"/>
    </row>
    <row r="8533" spans="13:18" x14ac:dyDescent="0.25">
      <c r="M8533" s="27"/>
      <c r="O8533" s="27"/>
      <c r="R8533" s="27"/>
    </row>
    <row r="8534" spans="13:18" x14ac:dyDescent="0.25">
      <c r="M8534" s="27"/>
      <c r="O8534" s="27"/>
      <c r="R8534" s="27"/>
    </row>
    <row r="8535" spans="13:18" x14ac:dyDescent="0.25">
      <c r="M8535" s="27"/>
      <c r="O8535" s="27"/>
      <c r="R8535" s="27"/>
    </row>
    <row r="8536" spans="13:18" x14ac:dyDescent="0.25">
      <c r="M8536" s="27"/>
      <c r="O8536" s="27"/>
      <c r="R8536" s="27"/>
    </row>
    <row r="8537" spans="13:18" x14ac:dyDescent="0.25">
      <c r="M8537" s="27"/>
      <c r="O8537" s="27"/>
      <c r="R8537" s="27"/>
    </row>
    <row r="8538" spans="13:18" x14ac:dyDescent="0.25">
      <c r="M8538" s="27"/>
      <c r="O8538" s="27"/>
      <c r="R8538" s="27"/>
    </row>
    <row r="8539" spans="13:18" x14ac:dyDescent="0.25">
      <c r="M8539" s="27"/>
      <c r="O8539" s="27"/>
      <c r="R8539" s="27"/>
    </row>
    <row r="8540" spans="13:18" x14ac:dyDescent="0.25">
      <c r="M8540" s="27"/>
      <c r="O8540" s="27"/>
      <c r="R8540" s="27"/>
    </row>
    <row r="8541" spans="13:18" x14ac:dyDescent="0.25">
      <c r="M8541" s="27"/>
      <c r="O8541" s="27"/>
      <c r="R8541" s="27"/>
    </row>
    <row r="8542" spans="13:18" x14ac:dyDescent="0.25">
      <c r="M8542" s="27"/>
      <c r="O8542" s="27"/>
      <c r="R8542" s="27"/>
    </row>
    <row r="8543" spans="13:18" x14ac:dyDescent="0.25">
      <c r="M8543" s="27"/>
      <c r="O8543" s="27"/>
      <c r="R8543" s="27"/>
    </row>
    <row r="8544" spans="13:18" x14ac:dyDescent="0.25">
      <c r="M8544" s="27"/>
      <c r="O8544" s="27"/>
      <c r="R8544" s="27"/>
    </row>
    <row r="8545" spans="13:18" x14ac:dyDescent="0.25">
      <c r="M8545" s="27"/>
      <c r="O8545" s="27"/>
      <c r="R8545" s="27"/>
    </row>
    <row r="8546" spans="13:18" x14ac:dyDescent="0.25">
      <c r="M8546" s="27"/>
      <c r="O8546" s="27"/>
      <c r="R8546" s="27"/>
    </row>
    <row r="8547" spans="13:18" x14ac:dyDescent="0.25">
      <c r="M8547" s="27"/>
      <c r="O8547" s="27"/>
      <c r="R8547" s="27"/>
    </row>
    <row r="8548" spans="13:18" x14ac:dyDescent="0.25">
      <c r="M8548" s="27"/>
      <c r="O8548" s="27"/>
      <c r="R8548" s="27"/>
    </row>
    <row r="8549" spans="13:18" x14ac:dyDescent="0.25">
      <c r="M8549" s="27"/>
      <c r="O8549" s="27"/>
      <c r="R8549" s="27"/>
    </row>
    <row r="8550" spans="13:18" x14ac:dyDescent="0.25">
      <c r="M8550" s="27"/>
      <c r="O8550" s="27"/>
      <c r="R8550" s="27"/>
    </row>
    <row r="8551" spans="13:18" x14ac:dyDescent="0.25">
      <c r="M8551" s="27"/>
      <c r="O8551" s="27"/>
      <c r="R8551" s="27"/>
    </row>
    <row r="8552" spans="13:18" x14ac:dyDescent="0.25">
      <c r="M8552" s="27"/>
      <c r="O8552" s="27"/>
      <c r="R8552" s="27"/>
    </row>
    <row r="8553" spans="13:18" x14ac:dyDescent="0.25">
      <c r="M8553" s="27"/>
      <c r="O8553" s="27"/>
      <c r="R8553" s="27"/>
    </row>
    <row r="8554" spans="13:18" x14ac:dyDescent="0.25">
      <c r="M8554" s="27"/>
      <c r="O8554" s="27"/>
      <c r="R8554" s="27"/>
    </row>
    <row r="8555" spans="13:18" x14ac:dyDescent="0.25">
      <c r="M8555" s="27"/>
      <c r="O8555" s="27"/>
      <c r="R8555" s="27"/>
    </row>
    <row r="8556" spans="13:18" x14ac:dyDescent="0.25">
      <c r="M8556" s="27"/>
      <c r="O8556" s="27"/>
      <c r="R8556" s="27"/>
    </row>
    <row r="8557" spans="13:18" x14ac:dyDescent="0.25">
      <c r="M8557" s="27"/>
      <c r="O8557" s="27"/>
      <c r="R8557" s="27"/>
    </row>
    <row r="8558" spans="13:18" x14ac:dyDescent="0.25">
      <c r="M8558" s="27"/>
      <c r="O8558" s="27"/>
      <c r="R8558" s="27"/>
    </row>
    <row r="8559" spans="13:18" x14ac:dyDescent="0.25">
      <c r="M8559" s="27"/>
      <c r="O8559" s="27"/>
      <c r="R8559" s="27"/>
    </row>
    <row r="8560" spans="13:18" x14ac:dyDescent="0.25">
      <c r="M8560" s="27"/>
      <c r="O8560" s="27"/>
      <c r="R8560" s="27"/>
    </row>
    <row r="8561" spans="13:18" x14ac:dyDescent="0.25">
      <c r="M8561" s="27"/>
      <c r="O8561" s="27"/>
      <c r="R8561" s="27"/>
    </row>
    <row r="8562" spans="13:18" x14ac:dyDescent="0.25">
      <c r="M8562" s="27"/>
      <c r="O8562" s="27"/>
      <c r="R8562" s="27"/>
    </row>
    <row r="8563" spans="13:18" x14ac:dyDescent="0.25">
      <c r="M8563" s="27"/>
      <c r="O8563" s="27"/>
      <c r="R8563" s="27"/>
    </row>
    <row r="8564" spans="13:18" x14ac:dyDescent="0.25">
      <c r="M8564" s="27"/>
      <c r="O8564" s="27"/>
      <c r="R8564" s="27"/>
    </row>
    <row r="8565" spans="13:18" x14ac:dyDescent="0.25">
      <c r="M8565" s="27"/>
      <c r="O8565" s="27"/>
      <c r="R8565" s="27"/>
    </row>
    <row r="8566" spans="13:18" x14ac:dyDescent="0.25">
      <c r="M8566" s="27"/>
      <c r="O8566" s="27"/>
      <c r="R8566" s="27"/>
    </row>
    <row r="8567" spans="13:18" x14ac:dyDescent="0.25">
      <c r="M8567" s="27"/>
      <c r="O8567" s="27"/>
      <c r="R8567" s="27"/>
    </row>
    <row r="8568" spans="13:18" x14ac:dyDescent="0.25">
      <c r="M8568" s="27"/>
      <c r="O8568" s="27"/>
      <c r="R8568" s="27"/>
    </row>
    <row r="8569" spans="13:18" x14ac:dyDescent="0.25">
      <c r="M8569" s="27"/>
      <c r="O8569" s="27"/>
      <c r="R8569" s="27"/>
    </row>
    <row r="8570" spans="13:18" x14ac:dyDescent="0.25">
      <c r="M8570" s="27"/>
      <c r="O8570" s="27"/>
      <c r="R8570" s="27"/>
    </row>
    <row r="8571" spans="13:18" x14ac:dyDescent="0.25">
      <c r="M8571" s="27"/>
      <c r="O8571" s="27"/>
      <c r="R8571" s="27"/>
    </row>
    <row r="8572" spans="13:18" x14ac:dyDescent="0.25">
      <c r="M8572" s="27"/>
      <c r="O8572" s="27"/>
      <c r="R8572" s="27"/>
    </row>
    <row r="8573" spans="13:18" x14ac:dyDescent="0.25">
      <c r="M8573" s="27"/>
      <c r="O8573" s="27"/>
      <c r="R8573" s="27"/>
    </row>
    <row r="8574" spans="13:18" x14ac:dyDescent="0.25">
      <c r="M8574" s="27"/>
      <c r="O8574" s="27"/>
      <c r="R8574" s="27"/>
    </row>
    <row r="8575" spans="13:18" x14ac:dyDescent="0.25">
      <c r="M8575" s="27"/>
      <c r="O8575" s="27"/>
      <c r="R8575" s="27"/>
    </row>
    <row r="8576" spans="13:18" x14ac:dyDescent="0.25">
      <c r="M8576" s="27"/>
      <c r="O8576" s="27"/>
      <c r="R8576" s="27"/>
    </row>
    <row r="8577" spans="13:18" x14ac:dyDescent="0.25">
      <c r="M8577" s="27"/>
      <c r="O8577" s="27"/>
      <c r="R8577" s="27"/>
    </row>
    <row r="8578" spans="13:18" x14ac:dyDescent="0.25">
      <c r="M8578" s="27"/>
      <c r="O8578" s="27"/>
      <c r="R8578" s="27"/>
    </row>
    <row r="8579" spans="13:18" x14ac:dyDescent="0.25">
      <c r="M8579" s="27"/>
      <c r="O8579" s="27"/>
      <c r="R8579" s="27"/>
    </row>
    <row r="8580" spans="13:18" x14ac:dyDescent="0.25">
      <c r="M8580" s="27"/>
      <c r="O8580" s="27"/>
      <c r="R8580" s="27"/>
    </row>
    <row r="8581" spans="13:18" x14ac:dyDescent="0.25">
      <c r="M8581" s="27"/>
      <c r="O8581" s="27"/>
      <c r="R8581" s="27"/>
    </row>
    <row r="8582" spans="13:18" x14ac:dyDescent="0.25">
      <c r="M8582" s="27"/>
      <c r="O8582" s="27"/>
      <c r="R8582" s="27"/>
    </row>
    <row r="8583" spans="13:18" x14ac:dyDescent="0.25">
      <c r="M8583" s="27"/>
      <c r="O8583" s="27"/>
      <c r="R8583" s="27"/>
    </row>
    <row r="8584" spans="13:18" x14ac:dyDescent="0.25">
      <c r="M8584" s="27"/>
      <c r="O8584" s="27"/>
      <c r="R8584" s="27"/>
    </row>
    <row r="8585" spans="13:18" x14ac:dyDescent="0.25">
      <c r="M8585" s="27"/>
      <c r="O8585" s="27"/>
      <c r="R8585" s="27"/>
    </row>
    <row r="8586" spans="13:18" x14ac:dyDescent="0.25">
      <c r="M8586" s="27"/>
      <c r="O8586" s="27"/>
      <c r="R8586" s="27"/>
    </row>
    <row r="8587" spans="13:18" x14ac:dyDescent="0.25">
      <c r="M8587" s="27"/>
      <c r="O8587" s="27"/>
      <c r="R8587" s="27"/>
    </row>
    <row r="8588" spans="13:18" x14ac:dyDescent="0.25">
      <c r="M8588" s="27"/>
      <c r="O8588" s="27"/>
      <c r="R8588" s="27"/>
    </row>
    <row r="8589" spans="13:18" x14ac:dyDescent="0.25">
      <c r="M8589" s="27"/>
      <c r="O8589" s="27"/>
      <c r="R8589" s="27"/>
    </row>
    <row r="8590" spans="13:18" x14ac:dyDescent="0.25">
      <c r="M8590" s="27"/>
      <c r="O8590" s="27"/>
      <c r="R8590" s="27"/>
    </row>
    <row r="8591" spans="13:18" x14ac:dyDescent="0.25">
      <c r="M8591" s="27"/>
      <c r="O8591" s="27"/>
      <c r="R8591" s="27"/>
    </row>
    <row r="8592" spans="13:18" x14ac:dyDescent="0.25">
      <c r="M8592" s="27"/>
      <c r="O8592" s="27"/>
      <c r="R8592" s="27"/>
    </row>
    <row r="8593" spans="13:18" x14ac:dyDescent="0.25">
      <c r="M8593" s="27"/>
      <c r="O8593" s="27"/>
      <c r="R8593" s="27"/>
    </row>
    <row r="8594" spans="13:18" x14ac:dyDescent="0.25">
      <c r="M8594" s="27"/>
      <c r="O8594" s="27"/>
      <c r="R8594" s="27"/>
    </row>
    <row r="8595" spans="13:18" x14ac:dyDescent="0.25">
      <c r="M8595" s="27"/>
      <c r="O8595" s="27"/>
      <c r="R8595" s="27"/>
    </row>
    <row r="8596" spans="13:18" x14ac:dyDescent="0.25">
      <c r="M8596" s="27"/>
      <c r="O8596" s="27"/>
      <c r="R8596" s="27"/>
    </row>
    <row r="8597" spans="13:18" x14ac:dyDescent="0.25">
      <c r="M8597" s="27"/>
      <c r="O8597" s="27"/>
      <c r="R8597" s="27"/>
    </row>
    <row r="8598" spans="13:18" x14ac:dyDescent="0.25">
      <c r="M8598" s="27"/>
      <c r="O8598" s="27"/>
      <c r="R8598" s="27"/>
    </row>
    <row r="8599" spans="13:18" x14ac:dyDescent="0.25">
      <c r="M8599" s="27"/>
      <c r="O8599" s="27"/>
      <c r="R8599" s="27"/>
    </row>
    <row r="8600" spans="13:18" x14ac:dyDescent="0.25">
      <c r="M8600" s="27"/>
      <c r="O8600" s="27"/>
      <c r="R8600" s="27"/>
    </row>
    <row r="8601" spans="13:18" x14ac:dyDescent="0.25">
      <c r="M8601" s="27"/>
      <c r="O8601" s="27"/>
      <c r="R8601" s="27"/>
    </row>
    <row r="8602" spans="13:18" x14ac:dyDescent="0.25">
      <c r="M8602" s="27"/>
      <c r="O8602" s="27"/>
      <c r="R8602" s="27"/>
    </row>
    <row r="8603" spans="13:18" x14ac:dyDescent="0.25">
      <c r="M8603" s="27"/>
      <c r="O8603" s="27"/>
      <c r="R8603" s="27"/>
    </row>
    <row r="8604" spans="13:18" x14ac:dyDescent="0.25">
      <c r="M8604" s="27"/>
      <c r="O8604" s="27"/>
      <c r="R8604" s="27"/>
    </row>
    <row r="8605" spans="13:18" x14ac:dyDescent="0.25">
      <c r="M8605" s="27"/>
      <c r="O8605" s="27"/>
      <c r="R8605" s="27"/>
    </row>
    <row r="8606" spans="13:18" x14ac:dyDescent="0.25">
      <c r="M8606" s="27"/>
      <c r="O8606" s="27"/>
      <c r="R8606" s="27"/>
    </row>
    <row r="8607" spans="13:18" x14ac:dyDescent="0.25">
      <c r="M8607" s="27"/>
      <c r="O8607" s="27"/>
      <c r="R8607" s="27"/>
    </row>
    <row r="8608" spans="13:18" x14ac:dyDescent="0.25">
      <c r="M8608" s="27"/>
      <c r="O8608" s="27"/>
      <c r="R8608" s="27"/>
    </row>
    <row r="8609" spans="13:18" x14ac:dyDescent="0.25">
      <c r="M8609" s="27"/>
      <c r="O8609" s="27"/>
      <c r="R8609" s="27"/>
    </row>
    <row r="8610" spans="13:18" x14ac:dyDescent="0.25">
      <c r="M8610" s="27"/>
      <c r="O8610" s="27"/>
      <c r="R8610" s="27"/>
    </row>
    <row r="8611" spans="13:18" x14ac:dyDescent="0.25">
      <c r="M8611" s="27"/>
      <c r="O8611" s="27"/>
      <c r="R8611" s="27"/>
    </row>
    <row r="8612" spans="13:18" x14ac:dyDescent="0.25">
      <c r="M8612" s="27"/>
      <c r="O8612" s="27"/>
      <c r="R8612" s="27"/>
    </row>
    <row r="8613" spans="13:18" x14ac:dyDescent="0.25">
      <c r="M8613" s="27"/>
      <c r="O8613" s="27"/>
      <c r="R8613" s="27"/>
    </row>
    <row r="8614" spans="13:18" x14ac:dyDescent="0.25">
      <c r="M8614" s="27"/>
      <c r="O8614" s="27"/>
      <c r="R8614" s="27"/>
    </row>
    <row r="8615" spans="13:18" x14ac:dyDescent="0.25">
      <c r="M8615" s="27"/>
      <c r="O8615" s="27"/>
      <c r="R8615" s="27"/>
    </row>
    <row r="8616" spans="13:18" x14ac:dyDescent="0.25">
      <c r="M8616" s="27"/>
      <c r="O8616" s="27"/>
      <c r="R8616" s="27"/>
    </row>
    <row r="8617" spans="13:18" x14ac:dyDescent="0.25">
      <c r="M8617" s="27"/>
      <c r="O8617" s="27"/>
      <c r="R8617" s="27"/>
    </row>
    <row r="8618" spans="13:18" x14ac:dyDescent="0.25">
      <c r="M8618" s="27"/>
      <c r="O8618" s="27"/>
      <c r="R8618" s="27"/>
    </row>
    <row r="8619" spans="13:18" x14ac:dyDescent="0.25">
      <c r="M8619" s="27"/>
      <c r="O8619" s="27"/>
      <c r="R8619" s="27"/>
    </row>
    <row r="8620" spans="13:18" x14ac:dyDescent="0.25">
      <c r="M8620" s="27"/>
      <c r="O8620" s="27"/>
      <c r="R8620" s="27"/>
    </row>
    <row r="8621" spans="13:18" x14ac:dyDescent="0.25">
      <c r="M8621" s="27"/>
      <c r="O8621" s="27"/>
      <c r="R8621" s="27"/>
    </row>
    <row r="8622" spans="13:18" x14ac:dyDescent="0.25">
      <c r="M8622" s="27"/>
      <c r="O8622" s="27"/>
      <c r="R8622" s="27"/>
    </row>
    <row r="8623" spans="13:18" x14ac:dyDescent="0.25">
      <c r="M8623" s="27"/>
      <c r="O8623" s="27"/>
      <c r="R8623" s="27"/>
    </row>
    <row r="8624" spans="13:18" x14ac:dyDescent="0.25">
      <c r="M8624" s="27"/>
      <c r="O8624" s="27"/>
      <c r="R8624" s="27"/>
    </row>
    <row r="8625" spans="13:18" x14ac:dyDescent="0.25">
      <c r="M8625" s="27"/>
      <c r="O8625" s="27"/>
      <c r="R8625" s="27"/>
    </row>
    <row r="8626" spans="13:18" x14ac:dyDescent="0.25">
      <c r="M8626" s="27"/>
      <c r="O8626" s="27"/>
      <c r="R8626" s="27"/>
    </row>
    <row r="8627" spans="13:18" x14ac:dyDescent="0.25">
      <c r="M8627" s="27"/>
      <c r="O8627" s="27"/>
      <c r="R8627" s="27"/>
    </row>
    <row r="8628" spans="13:18" x14ac:dyDescent="0.25">
      <c r="M8628" s="27"/>
      <c r="O8628" s="27"/>
      <c r="R8628" s="27"/>
    </row>
    <row r="8629" spans="13:18" x14ac:dyDescent="0.25">
      <c r="M8629" s="27"/>
      <c r="O8629" s="27"/>
      <c r="R8629" s="27"/>
    </row>
    <row r="8630" spans="13:18" x14ac:dyDescent="0.25">
      <c r="M8630" s="27"/>
      <c r="O8630" s="27"/>
      <c r="R8630" s="27"/>
    </row>
    <row r="8631" spans="13:18" x14ac:dyDescent="0.25">
      <c r="M8631" s="27"/>
      <c r="O8631" s="27"/>
      <c r="R8631" s="27"/>
    </row>
    <row r="8632" spans="13:18" x14ac:dyDescent="0.25">
      <c r="M8632" s="27"/>
      <c r="O8632" s="27"/>
      <c r="R8632" s="27"/>
    </row>
    <row r="8633" spans="13:18" x14ac:dyDescent="0.25">
      <c r="M8633" s="27"/>
      <c r="O8633" s="27"/>
      <c r="R8633" s="27"/>
    </row>
    <row r="8634" spans="13:18" x14ac:dyDescent="0.25">
      <c r="M8634" s="27"/>
      <c r="O8634" s="27"/>
      <c r="R8634" s="27"/>
    </row>
    <row r="8635" spans="13:18" x14ac:dyDescent="0.25">
      <c r="M8635" s="27"/>
      <c r="O8635" s="27"/>
      <c r="R8635" s="27"/>
    </row>
    <row r="8636" spans="13:18" x14ac:dyDescent="0.25">
      <c r="M8636" s="27"/>
      <c r="O8636" s="27"/>
      <c r="R8636" s="27"/>
    </row>
    <row r="8637" spans="13:18" x14ac:dyDescent="0.25">
      <c r="M8637" s="27"/>
      <c r="O8637" s="27"/>
      <c r="R8637" s="27"/>
    </row>
    <row r="8638" spans="13:18" x14ac:dyDescent="0.25">
      <c r="M8638" s="27"/>
      <c r="O8638" s="27"/>
      <c r="R8638" s="27"/>
    </row>
    <row r="8639" spans="13:18" x14ac:dyDescent="0.25">
      <c r="M8639" s="27"/>
      <c r="O8639" s="27"/>
      <c r="R8639" s="27"/>
    </row>
    <row r="8640" spans="13:18" x14ac:dyDescent="0.25">
      <c r="M8640" s="27"/>
      <c r="O8640" s="27"/>
      <c r="R8640" s="27"/>
    </row>
    <row r="8641" spans="13:18" x14ac:dyDescent="0.25">
      <c r="M8641" s="27"/>
      <c r="O8641" s="27"/>
      <c r="R8641" s="27"/>
    </row>
    <row r="8642" spans="13:18" x14ac:dyDescent="0.25">
      <c r="M8642" s="27"/>
      <c r="O8642" s="27"/>
      <c r="R8642" s="27"/>
    </row>
    <row r="8643" spans="13:18" x14ac:dyDescent="0.25">
      <c r="M8643" s="27"/>
      <c r="O8643" s="27"/>
      <c r="R8643" s="27"/>
    </row>
    <row r="8644" spans="13:18" x14ac:dyDescent="0.25">
      <c r="M8644" s="27"/>
      <c r="O8644" s="27"/>
      <c r="R8644" s="27"/>
    </row>
    <row r="8645" spans="13:18" x14ac:dyDescent="0.25">
      <c r="M8645" s="27"/>
      <c r="O8645" s="27"/>
      <c r="R8645" s="27"/>
    </row>
    <row r="8646" spans="13:18" x14ac:dyDescent="0.25">
      <c r="M8646" s="27"/>
      <c r="O8646" s="27"/>
      <c r="R8646" s="27"/>
    </row>
    <row r="8647" spans="13:18" x14ac:dyDescent="0.25">
      <c r="M8647" s="27"/>
      <c r="O8647" s="27"/>
      <c r="R8647" s="27"/>
    </row>
    <row r="8648" spans="13:18" x14ac:dyDescent="0.25">
      <c r="M8648" s="27"/>
      <c r="O8648" s="27"/>
      <c r="R8648" s="27"/>
    </row>
    <row r="8649" spans="13:18" x14ac:dyDescent="0.25">
      <c r="M8649" s="27"/>
      <c r="O8649" s="27"/>
      <c r="R8649" s="27"/>
    </row>
    <row r="8650" spans="13:18" x14ac:dyDescent="0.25">
      <c r="M8650" s="27"/>
      <c r="O8650" s="27"/>
      <c r="R8650" s="27"/>
    </row>
    <row r="8651" spans="13:18" x14ac:dyDescent="0.25">
      <c r="M8651" s="27"/>
      <c r="O8651" s="27"/>
      <c r="R8651" s="27"/>
    </row>
    <row r="8652" spans="13:18" x14ac:dyDescent="0.25">
      <c r="M8652" s="27"/>
      <c r="O8652" s="27"/>
      <c r="R8652" s="27"/>
    </row>
    <row r="8653" spans="13:18" x14ac:dyDescent="0.25">
      <c r="M8653" s="27"/>
      <c r="O8653" s="27"/>
      <c r="R8653" s="27"/>
    </row>
    <row r="8654" spans="13:18" x14ac:dyDescent="0.25">
      <c r="M8654" s="27"/>
      <c r="O8654" s="27"/>
      <c r="R8654" s="27"/>
    </row>
    <row r="8655" spans="13:18" x14ac:dyDescent="0.25">
      <c r="M8655" s="27"/>
      <c r="O8655" s="27"/>
      <c r="R8655" s="27"/>
    </row>
    <row r="8656" spans="13:18" x14ac:dyDescent="0.25">
      <c r="M8656" s="27"/>
      <c r="O8656" s="27"/>
      <c r="R8656" s="27"/>
    </row>
    <row r="8657" spans="13:18" x14ac:dyDescent="0.25">
      <c r="M8657" s="27"/>
      <c r="O8657" s="27"/>
      <c r="R8657" s="27"/>
    </row>
    <row r="8658" spans="13:18" x14ac:dyDescent="0.25">
      <c r="M8658" s="27"/>
      <c r="O8658" s="27"/>
      <c r="R8658" s="27"/>
    </row>
    <row r="8659" spans="13:18" x14ac:dyDescent="0.25">
      <c r="M8659" s="27"/>
      <c r="O8659" s="27"/>
      <c r="R8659" s="27"/>
    </row>
    <row r="8660" spans="13:18" x14ac:dyDescent="0.25">
      <c r="M8660" s="27"/>
      <c r="O8660" s="27"/>
      <c r="R8660" s="27"/>
    </row>
    <row r="8661" spans="13:18" x14ac:dyDescent="0.25">
      <c r="M8661" s="27"/>
      <c r="O8661" s="27"/>
      <c r="R8661" s="27"/>
    </row>
    <row r="8662" spans="13:18" x14ac:dyDescent="0.25">
      <c r="M8662" s="27"/>
      <c r="O8662" s="27"/>
      <c r="R8662" s="27"/>
    </row>
    <row r="8663" spans="13:18" x14ac:dyDescent="0.25">
      <c r="M8663" s="27"/>
      <c r="O8663" s="27"/>
      <c r="R8663" s="27"/>
    </row>
    <row r="8664" spans="13:18" x14ac:dyDescent="0.25">
      <c r="M8664" s="27"/>
      <c r="O8664" s="27"/>
      <c r="R8664" s="27"/>
    </row>
    <row r="8665" spans="13:18" x14ac:dyDescent="0.25">
      <c r="M8665" s="27"/>
      <c r="O8665" s="27"/>
      <c r="R8665" s="27"/>
    </row>
    <row r="8666" spans="13:18" x14ac:dyDescent="0.25">
      <c r="M8666" s="27"/>
      <c r="O8666" s="27"/>
      <c r="R8666" s="27"/>
    </row>
    <row r="8667" spans="13:18" x14ac:dyDescent="0.25">
      <c r="M8667" s="27"/>
      <c r="O8667" s="27"/>
      <c r="R8667" s="27"/>
    </row>
    <row r="8668" spans="13:18" x14ac:dyDescent="0.25">
      <c r="M8668" s="27"/>
      <c r="O8668" s="27"/>
      <c r="R8668" s="27"/>
    </row>
    <row r="8669" spans="13:18" x14ac:dyDescent="0.25">
      <c r="M8669" s="27"/>
      <c r="O8669" s="27"/>
      <c r="R8669" s="27"/>
    </row>
    <row r="8670" spans="13:18" x14ac:dyDescent="0.25">
      <c r="M8670" s="27"/>
      <c r="O8670" s="27"/>
      <c r="R8670" s="27"/>
    </row>
    <row r="8671" spans="13:18" x14ac:dyDescent="0.25">
      <c r="M8671" s="27"/>
      <c r="O8671" s="27"/>
      <c r="R8671" s="27"/>
    </row>
    <row r="8672" spans="13:18" x14ac:dyDescent="0.25">
      <c r="M8672" s="27"/>
      <c r="O8672" s="27"/>
      <c r="R8672" s="27"/>
    </row>
    <row r="8673" spans="13:18" x14ac:dyDescent="0.25">
      <c r="M8673" s="27"/>
      <c r="O8673" s="27"/>
      <c r="R8673" s="27"/>
    </row>
    <row r="8674" spans="13:18" x14ac:dyDescent="0.25">
      <c r="M8674" s="27"/>
      <c r="O8674" s="27"/>
      <c r="R8674" s="27"/>
    </row>
    <row r="8675" spans="13:18" x14ac:dyDescent="0.25">
      <c r="M8675" s="27"/>
      <c r="O8675" s="27"/>
      <c r="R8675" s="27"/>
    </row>
    <row r="8676" spans="13:18" x14ac:dyDescent="0.25">
      <c r="M8676" s="27"/>
      <c r="O8676" s="27"/>
      <c r="R8676" s="27"/>
    </row>
    <row r="8677" spans="13:18" x14ac:dyDescent="0.25">
      <c r="M8677" s="27"/>
      <c r="O8677" s="27"/>
      <c r="R8677" s="27"/>
    </row>
    <row r="8678" spans="13:18" x14ac:dyDescent="0.25">
      <c r="M8678" s="27"/>
      <c r="O8678" s="27"/>
      <c r="R8678" s="27"/>
    </row>
    <row r="8679" spans="13:18" x14ac:dyDescent="0.25">
      <c r="M8679" s="27"/>
      <c r="O8679" s="27"/>
      <c r="R8679" s="27"/>
    </row>
    <row r="8680" spans="13:18" x14ac:dyDescent="0.25">
      <c r="M8680" s="27"/>
      <c r="O8680" s="27"/>
      <c r="R8680" s="27"/>
    </row>
    <row r="8681" spans="13:18" x14ac:dyDescent="0.25">
      <c r="M8681" s="27"/>
      <c r="O8681" s="27"/>
      <c r="R8681" s="27"/>
    </row>
    <row r="8682" spans="13:18" x14ac:dyDescent="0.25">
      <c r="M8682" s="27"/>
      <c r="O8682" s="27"/>
      <c r="R8682" s="27"/>
    </row>
    <row r="8683" spans="13:18" x14ac:dyDescent="0.25">
      <c r="M8683" s="27"/>
      <c r="O8683" s="27"/>
      <c r="R8683" s="27"/>
    </row>
    <row r="8684" spans="13:18" x14ac:dyDescent="0.25">
      <c r="M8684" s="27"/>
      <c r="O8684" s="27"/>
      <c r="R8684" s="27"/>
    </row>
    <row r="8685" spans="13:18" x14ac:dyDescent="0.25">
      <c r="M8685" s="27"/>
      <c r="O8685" s="27"/>
      <c r="R8685" s="27"/>
    </row>
    <row r="8686" spans="13:18" x14ac:dyDescent="0.25">
      <c r="M8686" s="27"/>
      <c r="O8686" s="27"/>
      <c r="R8686" s="27"/>
    </row>
    <row r="8687" spans="13:18" x14ac:dyDescent="0.25">
      <c r="M8687" s="27"/>
      <c r="O8687" s="27"/>
      <c r="R8687" s="27"/>
    </row>
    <row r="8688" spans="13:18" x14ac:dyDescent="0.25">
      <c r="M8688" s="27"/>
      <c r="O8688" s="27"/>
      <c r="R8688" s="27"/>
    </row>
    <row r="8689" spans="13:18" x14ac:dyDescent="0.25">
      <c r="M8689" s="27"/>
      <c r="O8689" s="27"/>
      <c r="R8689" s="27"/>
    </row>
    <row r="8690" spans="13:18" x14ac:dyDescent="0.25">
      <c r="M8690" s="27"/>
      <c r="O8690" s="27"/>
      <c r="R8690" s="27"/>
    </row>
    <row r="8691" spans="13:18" x14ac:dyDescent="0.25">
      <c r="M8691" s="27"/>
      <c r="O8691" s="27"/>
      <c r="R8691" s="27"/>
    </row>
    <row r="8692" spans="13:18" x14ac:dyDescent="0.25">
      <c r="M8692" s="27"/>
      <c r="O8692" s="27"/>
      <c r="R8692" s="27"/>
    </row>
    <row r="8693" spans="13:18" x14ac:dyDescent="0.25">
      <c r="M8693" s="27"/>
      <c r="O8693" s="27"/>
      <c r="R8693" s="27"/>
    </row>
    <row r="8694" spans="13:18" x14ac:dyDescent="0.25">
      <c r="M8694" s="27"/>
      <c r="O8694" s="27"/>
      <c r="R8694" s="27"/>
    </row>
    <row r="8695" spans="13:18" x14ac:dyDescent="0.25">
      <c r="M8695" s="27"/>
      <c r="O8695" s="27"/>
      <c r="R8695" s="27"/>
    </row>
    <row r="8696" spans="13:18" x14ac:dyDescent="0.25">
      <c r="M8696" s="27"/>
      <c r="O8696" s="27"/>
      <c r="R8696" s="27"/>
    </row>
    <row r="8697" spans="13:18" x14ac:dyDescent="0.25">
      <c r="M8697" s="27"/>
      <c r="O8697" s="27"/>
      <c r="R8697" s="27"/>
    </row>
    <row r="8698" spans="13:18" x14ac:dyDescent="0.25">
      <c r="M8698" s="27"/>
      <c r="O8698" s="27"/>
      <c r="R8698" s="27"/>
    </row>
    <row r="8699" spans="13:18" x14ac:dyDescent="0.25">
      <c r="M8699" s="27"/>
      <c r="O8699" s="27"/>
      <c r="R8699" s="27"/>
    </row>
    <row r="8700" spans="13:18" x14ac:dyDescent="0.25">
      <c r="M8700" s="27"/>
      <c r="O8700" s="27"/>
      <c r="R8700" s="27"/>
    </row>
    <row r="8701" spans="13:18" x14ac:dyDescent="0.25">
      <c r="M8701" s="27"/>
      <c r="O8701" s="27"/>
      <c r="R8701" s="27"/>
    </row>
    <row r="8702" spans="13:18" x14ac:dyDescent="0.25">
      <c r="M8702" s="27"/>
      <c r="O8702" s="27"/>
      <c r="R8702" s="27"/>
    </row>
    <row r="8703" spans="13:18" x14ac:dyDescent="0.25">
      <c r="M8703" s="27"/>
      <c r="O8703" s="27"/>
      <c r="R8703" s="27"/>
    </row>
    <row r="8704" spans="13:18" x14ac:dyDescent="0.25">
      <c r="M8704" s="27"/>
      <c r="O8704" s="27"/>
      <c r="R8704" s="27"/>
    </row>
    <row r="8705" spans="13:18" x14ac:dyDescent="0.25">
      <c r="M8705" s="27"/>
      <c r="O8705" s="27"/>
      <c r="R8705" s="27"/>
    </row>
    <row r="8706" spans="13:18" x14ac:dyDescent="0.25">
      <c r="M8706" s="27"/>
      <c r="O8706" s="27"/>
      <c r="R8706" s="27"/>
    </row>
    <row r="8707" spans="13:18" x14ac:dyDescent="0.25">
      <c r="M8707" s="27"/>
      <c r="O8707" s="27"/>
      <c r="R8707" s="27"/>
    </row>
    <row r="8708" spans="13:18" x14ac:dyDescent="0.25">
      <c r="M8708" s="27"/>
      <c r="O8708" s="27"/>
      <c r="R8708" s="27"/>
    </row>
    <row r="8709" spans="13:18" x14ac:dyDescent="0.25">
      <c r="M8709" s="27"/>
      <c r="O8709" s="27"/>
      <c r="R8709" s="27"/>
    </row>
    <row r="8710" spans="13:18" x14ac:dyDescent="0.25">
      <c r="M8710" s="27"/>
      <c r="O8710" s="27"/>
      <c r="R8710" s="27"/>
    </row>
    <row r="8711" spans="13:18" x14ac:dyDescent="0.25">
      <c r="M8711" s="27"/>
      <c r="O8711" s="27"/>
      <c r="R8711" s="27"/>
    </row>
    <row r="8712" spans="13:18" x14ac:dyDescent="0.25">
      <c r="M8712" s="27"/>
      <c r="O8712" s="27"/>
      <c r="R8712" s="27"/>
    </row>
    <row r="8713" spans="13:18" x14ac:dyDescent="0.25">
      <c r="M8713" s="27"/>
      <c r="O8713" s="27"/>
      <c r="R8713" s="27"/>
    </row>
    <row r="8714" spans="13:18" x14ac:dyDescent="0.25">
      <c r="M8714" s="27"/>
      <c r="O8714" s="27"/>
      <c r="R8714" s="27"/>
    </row>
    <row r="8715" spans="13:18" x14ac:dyDescent="0.25">
      <c r="M8715" s="27"/>
      <c r="O8715" s="27"/>
      <c r="R8715" s="27"/>
    </row>
    <row r="8716" spans="13:18" x14ac:dyDescent="0.25">
      <c r="M8716" s="27"/>
      <c r="O8716" s="27"/>
      <c r="R8716" s="27"/>
    </row>
    <row r="8717" spans="13:18" x14ac:dyDescent="0.25">
      <c r="M8717" s="27"/>
      <c r="O8717" s="27"/>
      <c r="R8717" s="27"/>
    </row>
    <row r="8718" spans="13:18" x14ac:dyDescent="0.25">
      <c r="M8718" s="27"/>
      <c r="O8718" s="27"/>
      <c r="R8718" s="27"/>
    </row>
    <row r="8719" spans="13:18" x14ac:dyDescent="0.25">
      <c r="M8719" s="27"/>
      <c r="O8719" s="27"/>
      <c r="R8719" s="27"/>
    </row>
    <row r="8720" spans="13:18" x14ac:dyDescent="0.25">
      <c r="M8720" s="27"/>
      <c r="O8720" s="27"/>
      <c r="R8720" s="27"/>
    </row>
    <row r="8721" spans="13:18" x14ac:dyDescent="0.25">
      <c r="M8721" s="27"/>
      <c r="O8721" s="27"/>
      <c r="R8721" s="27"/>
    </row>
    <row r="8722" spans="13:18" x14ac:dyDescent="0.25">
      <c r="M8722" s="27"/>
      <c r="O8722" s="27"/>
      <c r="R8722" s="27"/>
    </row>
    <row r="8723" spans="13:18" x14ac:dyDescent="0.25">
      <c r="M8723" s="27"/>
      <c r="O8723" s="27"/>
      <c r="R8723" s="27"/>
    </row>
    <row r="8724" spans="13:18" x14ac:dyDescent="0.25">
      <c r="M8724" s="27"/>
      <c r="O8724" s="27"/>
      <c r="R8724" s="27"/>
    </row>
    <row r="8725" spans="13:18" x14ac:dyDescent="0.25">
      <c r="M8725" s="27"/>
      <c r="O8725" s="27"/>
      <c r="R8725" s="27"/>
    </row>
    <row r="8726" spans="13:18" x14ac:dyDescent="0.25">
      <c r="M8726" s="27"/>
      <c r="O8726" s="27"/>
      <c r="R8726" s="27"/>
    </row>
    <row r="8727" spans="13:18" x14ac:dyDescent="0.25">
      <c r="M8727" s="27"/>
      <c r="O8727" s="27"/>
      <c r="R8727" s="27"/>
    </row>
    <row r="8728" spans="13:18" x14ac:dyDescent="0.25">
      <c r="M8728" s="27"/>
      <c r="O8728" s="27"/>
      <c r="R8728" s="27"/>
    </row>
    <row r="8729" spans="13:18" x14ac:dyDescent="0.25">
      <c r="M8729" s="27"/>
      <c r="O8729" s="27"/>
      <c r="R8729" s="27"/>
    </row>
    <row r="8730" spans="13:18" x14ac:dyDescent="0.25">
      <c r="R8730" s="27"/>
    </row>
    <row r="8731" spans="13:18" x14ac:dyDescent="0.25">
      <c r="R8731" s="27"/>
    </row>
    <row r="8732" spans="13:18" x14ac:dyDescent="0.25">
      <c r="R8732" s="27"/>
    </row>
  </sheetData>
  <dataValidations count="1">
    <dataValidation type="list" allowBlank="1" showInputMessage="1" showErrorMessage="1" sqref="B6" xr:uid="{F10FFB6A-DDA5-47AF-9E1D-7BC913AEEC45}">
      <formula1>"USD,EUR,Inflation Adjusted,Original Currency"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de Cierre</vt:lpstr>
      <vt:lpstr>Cierre Base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dcterms:created xsi:type="dcterms:W3CDTF">2019-05-13T14:52:34Z</dcterms:created>
  <dcterms:modified xsi:type="dcterms:W3CDTF">2020-07-08T22:05:35Z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1278712508</vt:lpwstr>
  </property>
  <property fmtid="{D5CDD505-2E9C-101B-9397-08002B2CF9AE}" pid="3" name="EcoUpdateMessage">
    <vt:lpwstr>2020/07/08-21:55:08</vt:lpwstr>
  </property>
  <property fmtid="{D5CDD505-2E9C-101B-9397-08002B2CF9AE}" pid="4" name="EcoUpdateStatus">
    <vt:lpwstr>2020-07-08=BRA:St,ME,Fd;USA:St,ME;ARG:St,ME,TP;MEX:St,ME,Fd;CHL:St,ME;PER:St,ME|2020-07-07=BRA:TP;ARG:Fd;MEX:TP;CHL:Fd;COL:ME,Fd;PER:Fd,TP|2000-07-28=USA:TP|2019-10-28=CHL:TP|2014-02-26=VEN:St|2002-11-08=JPN:St|2020-06-29=GBR:St,ME|2016-08-18=NNN:St|2020-</vt:lpwstr>
  </property>
</Properties>
</file>