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 - Ações - 16 -23\"/>
    </mc:Choice>
  </mc:AlternateContent>
  <xr:revisionPtr revIDLastSave="0" documentId="13_ncr:1_{24648AB6-6CBE-4B76-9F52-D3D5A25C3B91}" xr6:coauthVersionLast="47" xr6:coauthVersionMax="47" xr10:uidLastSave="{00000000-0000-0000-0000-000000000000}"/>
  <bookViews>
    <workbookView xWindow="28680" yWindow="-120" windowWidth="29040" windowHeight="15840" xr2:uid="{E7C9CD1B-EFCB-4AD2-AD84-9FD46CDBC99C}"/>
  </bookViews>
  <sheets>
    <sheet name="Relatório" sheetId="1" r:id="rId1"/>
    <sheet name="Gráfico" sheetId="3" r:id="rId2"/>
    <sheet name="Lista" sheetId="2" r:id="rId3"/>
  </sheets>
  <externalReferences>
    <externalReference r:id="rId4"/>
  </externalReferences>
  <definedNames>
    <definedName name="_ECO_RANGE_ID0dae949b176d45c49a9dfafe5b9a4329" localSheetId="1" hidden="1">Gráfico!$B$9:$C$1963</definedName>
    <definedName name="_ECO_RANGE_ID49e6d01c136247e183693a54d4dc35a8" localSheetId="1" hidden="1">Gráfico!$D$9:$D$1963</definedName>
    <definedName name="_ECO_RANGE_IDb2e8b3137a7d4c7787516baa7e11031a" localSheetId="2" hidden="1">Lista!$C$3:$C$15</definedName>
    <definedName name="_ECO_RANGE_IDc09a9e113d8b4d18abaeda30cf35228f" localSheetId="1" hidden="1">Gráfico!$E$9:$E$1963</definedName>
    <definedName name="_ECO_RANGE_IDc1165c925ed74359b5f1f11e7a9197d9" localSheetId="1" hidden="1">Gráfico!$C$8</definedName>
    <definedName name="_xlnm.Print_Area" localSheetId="0">Relatório!$B$1:$K$63</definedName>
    <definedName name="Ativo">OFFSET([1]Base_Gráficos!$F$10,0,0,MAX(1,COUNTA([1]Base_Gráficos!$B$10:$B$1048576)))</definedName>
    <definedName name="Data1">OFFSET([1]Base_Gráficos!$B$10,0,0,MAX(1,COUNTA([1]Base_Gráficos!$B$10:$B$1048576)))</definedName>
    <definedName name="Data2">OFFSET([1]Base_Gráficos!$I$10,0,0,MAX(1,COUNTA([1]Base_Gráficos!$J$10:$J$1048576)))</definedName>
    <definedName name="Fechamento">OFFSET([1]Base_Gráficos!$E$10,0,0,MAX(1,COUNTA([1]Base_Gráficos!$B$10:$B$1048576)))</definedName>
    <definedName name="Imagem">INDEX(Lista!$D$3:$D$15,MATCH(Lista!$H$2,Lista!$C$3:$C$15,0))</definedName>
    <definedName name="Indice">OFFSET([1]Base_Gráficos!$G$10,0,0,MAX(1,COUNTA([1]Base_Gráficos!$B$10:$B$1048576)))</definedName>
    <definedName name="Lista">OFFSET(Lista!$C$3,0,0,COUNTA(Lista!$C:$C)-1)</definedName>
    <definedName name="Lucro_Líquido">OFFSET([1]Base_Gráficos!$J$10,0,0,MAX(1,COUNTA([1]Base_Gráficos!$J$10:$J$1048576)))</definedName>
    <definedName name="Máximo">OFFSET([1]Base_Gráficos!$C$10,0,0,MAX(1,COUNTA([1]Base_Gráficos!$B$10:$B$1048576)))</definedName>
    <definedName name="Mínimo">OFFSET([1]Base_Gráficos!$D$10,0,0,MAX(1,COUNTA([1]Base_Gráficos!$B$10:$B$1048576)))</definedName>
    <definedName name="Multiplicador">OFFSET(#REF!,0,0,COUNTA(#REF!)-1)</definedName>
    <definedName name="P_L">OFFSET([1]Base_Gráficos!$H$10,0,0,MAX(1,COUNTA([1]Base_Gráficos!$B$10:$B$1048576)))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B18" i="1"/>
  <c r="G18" i="1"/>
  <c r="C18" i="1"/>
  <c r="F18" i="1"/>
  <c r="J18" i="1"/>
  <c r="D18" i="1"/>
  <c r="E18" i="1"/>
  <c r="K18" i="1"/>
  <c r="B45" i="1" l="1"/>
  <c r="B17" i="1"/>
  <c r="I18" i="1"/>
  <c r="E17" i="1"/>
  <c r="K45" i="1"/>
  <c r="C45" i="1"/>
  <c r="I45" i="1"/>
  <c r="J45" i="1"/>
  <c r="J17" i="1"/>
  <c r="H45" i="1"/>
  <c r="D45" i="1"/>
  <c r="F45" i="1"/>
  <c r="G45" i="1"/>
  <c r="G17" i="1"/>
  <c r="I17" i="1"/>
  <c r="D17" i="1"/>
  <c r="F17" i="1"/>
  <c r="K17" i="1"/>
  <c r="C17" i="1"/>
  <c r="H18" i="1" l="1"/>
  <c r="H17" i="1"/>
  <c r="E45" i="1"/>
  <c r="B44" i="1"/>
  <c r="B16" i="1"/>
  <c r="H44" i="1"/>
  <c r="G16" i="1"/>
  <c r="D16" i="1"/>
  <c r="I44" i="1"/>
  <c r="K16" i="1"/>
  <c r="G44" i="1"/>
  <c r="D44" i="1"/>
  <c r="C16" i="1"/>
  <c r="J44" i="1"/>
  <c r="F16" i="1"/>
  <c r="K44" i="1"/>
  <c r="I16" i="1"/>
  <c r="F44" i="1"/>
  <c r="E16" i="1"/>
  <c r="C44" i="1"/>
  <c r="J16" i="1"/>
  <c r="E44" i="1" l="1"/>
  <c r="H16" i="1"/>
  <c r="B43" i="1"/>
  <c r="B15" i="1"/>
  <c r="F43" i="1"/>
  <c r="I43" i="1"/>
  <c r="F15" i="1"/>
  <c r="H43" i="1"/>
  <c r="C43" i="1"/>
  <c r="K43" i="1"/>
  <c r="K15" i="1"/>
  <c r="D15" i="1"/>
  <c r="J15" i="1"/>
  <c r="E15" i="1"/>
  <c r="C15" i="1"/>
  <c r="I15" i="1"/>
  <c r="D43" i="1"/>
  <c r="G43" i="1"/>
  <c r="J43" i="1"/>
  <c r="G15" i="1"/>
  <c r="H15" i="1" l="1"/>
  <c r="E43" i="1"/>
  <c r="B42" i="1"/>
  <c r="B14" i="1"/>
  <c r="I14" i="1"/>
  <c r="J42" i="1"/>
  <c r="G42" i="1"/>
  <c r="E14" i="1"/>
  <c r="D42" i="1"/>
  <c r="J14" i="1"/>
  <c r="K42" i="1"/>
  <c r="G14" i="1"/>
  <c r="C14" i="1"/>
  <c r="F42" i="1"/>
  <c r="C42" i="1"/>
  <c r="H42" i="1"/>
  <c r="I42" i="1"/>
  <c r="F14" i="1"/>
  <c r="D14" i="1"/>
  <c r="K14" i="1"/>
  <c r="H14" i="1" l="1"/>
  <c r="E42" i="1"/>
  <c r="B41" i="1"/>
  <c r="B13" i="1"/>
  <c r="J41" i="1"/>
  <c r="G13" i="1"/>
  <c r="E13" i="1"/>
  <c r="G41" i="1"/>
  <c r="K41" i="1"/>
  <c r="D13" i="1"/>
  <c r="C13" i="1"/>
  <c r="F41" i="1"/>
  <c r="H41" i="1"/>
  <c r="C2" i="2"/>
  <c r="C41" i="1"/>
  <c r="K13" i="1"/>
  <c r="J13" i="1"/>
  <c r="I41" i="1"/>
  <c r="I13" i="1"/>
  <c r="F13" i="1"/>
  <c r="D41" i="1"/>
  <c r="H2" i="2" l="1"/>
  <c r="H13" i="1"/>
  <c r="E41" i="1"/>
  <c r="B40" i="1"/>
  <c r="B12" i="1"/>
  <c r="C5" i="3"/>
  <c r="C12" i="1"/>
  <c r="D40" i="1"/>
  <c r="K40" i="1"/>
  <c r="H40" i="1"/>
  <c r="D12" i="1"/>
  <c r="J40" i="1"/>
  <c r="K12" i="1"/>
  <c r="J12" i="1"/>
  <c r="F40" i="1"/>
  <c r="I40" i="1"/>
  <c r="C7" i="3"/>
  <c r="I12" i="1"/>
  <c r="F12" i="1"/>
  <c r="C40" i="1"/>
  <c r="E12" i="1"/>
  <c r="G40" i="1"/>
  <c r="C4" i="3"/>
  <c r="G12" i="1"/>
  <c r="H12" i="1" l="1"/>
  <c r="E40" i="1"/>
  <c r="B39" i="1"/>
  <c r="B11" i="1"/>
  <c r="G39" i="1"/>
  <c r="K11" i="1"/>
  <c r="D39" i="1"/>
  <c r="D11" i="1"/>
  <c r="J11" i="1"/>
  <c r="C11" i="1"/>
  <c r="C39" i="1"/>
  <c r="I39" i="1"/>
  <c r="F39" i="1"/>
  <c r="H39" i="1"/>
  <c r="I11" i="1"/>
  <c r="J39" i="1"/>
  <c r="E11" i="1"/>
  <c r="F11" i="1"/>
  <c r="K39" i="1"/>
  <c r="G11" i="1"/>
  <c r="H11" i="1" l="1"/>
  <c r="E39" i="1"/>
  <c r="B38" i="1"/>
  <c r="B10" i="1"/>
  <c r="C3" i="3" s="1"/>
  <c r="F10" i="1"/>
  <c r="C10" i="1"/>
  <c r="G38" i="1"/>
  <c r="D10" i="1"/>
  <c r="J38" i="1"/>
  <c r="J10" i="1"/>
  <c r="K10" i="1"/>
  <c r="G10" i="1"/>
  <c r="K38" i="1"/>
  <c r="I10" i="1"/>
  <c r="H38" i="1"/>
  <c r="C38" i="1"/>
  <c r="F38" i="1"/>
  <c r="E10" i="1"/>
  <c r="I38" i="1"/>
  <c r="D38" i="1"/>
  <c r="H10" i="1" l="1"/>
  <c r="E38" i="1"/>
  <c r="B37" i="1"/>
  <c r="J37" i="1"/>
  <c r="C37" i="1"/>
  <c r="K37" i="1"/>
  <c r="E8" i="3"/>
  <c r="H37" i="1"/>
  <c r="F37" i="1"/>
  <c r="G37" i="1"/>
  <c r="B8" i="3"/>
  <c r="D37" i="1"/>
  <c r="D8" i="3"/>
  <c r="I37" i="1"/>
  <c r="E37" i="1" l="1"/>
</calcChain>
</file>

<file path=xl/sharedStrings.xml><?xml version="1.0" encoding="utf-8"?>
<sst xmlns="http://schemas.openxmlformats.org/spreadsheetml/2006/main" count="70" uniqueCount="67">
  <si>
    <t>Ano</t>
  </si>
  <si>
    <t>Patrimônio</t>
  </si>
  <si>
    <t>Receita</t>
  </si>
  <si>
    <t>Lucro</t>
  </si>
  <si>
    <t>ROE</t>
  </si>
  <si>
    <t>Caixa</t>
  </si>
  <si>
    <t>Logo</t>
  </si>
  <si>
    <t>Código:</t>
  </si>
  <si>
    <t>PETR4</t>
  </si>
  <si>
    <t>Data Final:</t>
  </si>
  <si>
    <t>Dívida Bruta</t>
  </si>
  <si>
    <t>Dívida Líquida</t>
  </si>
  <si>
    <t>Data</t>
  </si>
  <si>
    <t>Código</t>
  </si>
  <si>
    <t>Petrobras</t>
  </si>
  <si>
    <t>VALE3</t>
  </si>
  <si>
    <t>Vale</t>
  </si>
  <si>
    <t>CSNA3</t>
  </si>
  <si>
    <t>Sid Nacional</t>
  </si>
  <si>
    <t>USIM3</t>
  </si>
  <si>
    <t>Usiminas</t>
  </si>
  <si>
    <t>TEND3</t>
  </si>
  <si>
    <t>Tenda</t>
  </si>
  <si>
    <t>POMO3</t>
  </si>
  <si>
    <t>Marcopolo</t>
  </si>
  <si>
    <t>ALPA3</t>
  </si>
  <si>
    <t>Alpargatas</t>
  </si>
  <si>
    <t>BRKM3</t>
  </si>
  <si>
    <t>Braskem</t>
  </si>
  <si>
    <t>CGAS3</t>
  </si>
  <si>
    <t>Comgas</t>
  </si>
  <si>
    <t>ABEV3</t>
  </si>
  <si>
    <t>Ambev S/A</t>
  </si>
  <si>
    <t>MGLU3</t>
  </si>
  <si>
    <t>Magaz Luiza</t>
  </si>
  <si>
    <t>Botão:</t>
  </si>
  <si>
    <t>HGTX4</t>
  </si>
  <si>
    <t>Cia Hering</t>
  </si>
  <si>
    <t>IBOV</t>
  </si>
  <si>
    <t>CDI</t>
  </si>
  <si>
    <t>Data Início:</t>
  </si>
  <si>
    <t>Retorno Ano</t>
  </si>
  <si>
    <t>Ibovespa</t>
  </si>
  <si>
    <t>Dif. IBOV (p.p)</t>
  </si>
  <si>
    <t>Market Cap</t>
  </si>
  <si>
    <t>Dividend Yield</t>
  </si>
  <si>
    <t>P/L</t>
  </si>
  <si>
    <t>Enterprise Value</t>
  </si>
  <si>
    <t>P/VP</t>
  </si>
  <si>
    <t>EV / EBITDA</t>
  </si>
  <si>
    <t>ORIGINAL CURRENCY</t>
  </si>
  <si>
    <t>Margem Líquida</t>
  </si>
  <si>
    <t>Dívida/PL</t>
  </si>
  <si>
    <t>Millions</t>
  </si>
  <si>
    <t xml:space="preserve">Código: </t>
  </si>
  <si>
    <t xml:space="preserve">Unidades: </t>
  </si>
  <si>
    <t xml:space="preserve">Deflator: </t>
  </si>
  <si>
    <t>BHIA3</t>
  </si>
  <si>
    <t>Casas Bahia</t>
  </si>
  <si>
    <r>
      <t>Análise de Empresa (</t>
    </r>
    <r>
      <rPr>
        <b/>
        <sz val="26"/>
        <color rgb="FFB1AE2D"/>
        <rFont val="Calibri"/>
        <family val="2"/>
        <scheme val="minor"/>
      </rPr>
      <t>Não Financeiras</t>
    </r>
    <r>
      <rPr>
        <b/>
        <sz val="26"/>
        <color rgb="FF023A4A"/>
        <rFont val="Calibri"/>
        <family val="2"/>
        <scheme val="minor"/>
      </rPr>
      <t>)</t>
    </r>
  </si>
  <si>
    <r>
      <t xml:space="preserve">Planilha Auxiliar </t>
    </r>
    <r>
      <rPr>
        <b/>
        <sz val="28"/>
        <color rgb="FFB1AE2D"/>
        <rFont val="Calibri"/>
        <family val="2"/>
        <scheme val="minor"/>
      </rPr>
      <t>Não Modificar</t>
    </r>
  </si>
  <si>
    <r>
      <rPr>
        <b/>
        <sz val="10"/>
        <color rgb="FFB1AE2D"/>
        <rFont val="Calibri"/>
        <family val="2"/>
        <scheme val="minor"/>
      </rPr>
      <t xml:space="preserve">← Não </t>
    </r>
    <r>
      <rPr>
        <b/>
        <sz val="10"/>
        <color rgb="FF023A4A"/>
        <rFont val="Calibri"/>
        <family val="2"/>
        <scheme val="minor"/>
      </rPr>
      <t>Modificar</t>
    </r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</si>
  <si>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C4</t>
    </r>
    <r>
      <rPr>
        <b/>
        <sz val="10"/>
        <color rgb="FF023A4A"/>
        <rFont val="Calibri"/>
        <family val="2"/>
        <scheme val="minor"/>
      </rPr>
      <t>, basta digitar na</t>
    </r>
    <r>
      <rPr>
        <b/>
        <sz val="10"/>
        <color rgb="FFC59C00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C5</t>
    </r>
  </si>
  <si>
    <r>
      <rPr>
        <b/>
        <sz val="10"/>
        <color rgb="FFB1AE2D"/>
        <rFont val="Calibri"/>
        <family val="2"/>
        <scheme val="minor"/>
      </rPr>
      <t>←</t>
    </r>
    <r>
      <rPr>
        <b/>
        <sz val="10"/>
        <color rgb="FF023A4A"/>
        <rFont val="Calibri"/>
        <family val="2"/>
        <scheme val="minor"/>
      </rPr>
      <t xml:space="preserve"> Escolha unidade em (</t>
    </r>
    <r>
      <rPr>
        <b/>
        <sz val="10"/>
        <color rgb="FFB1AE2D"/>
        <rFont val="Calibri"/>
        <family val="2"/>
        <scheme val="minor"/>
      </rPr>
      <t>Units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Thousands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Millions</t>
    </r>
    <r>
      <rPr>
        <b/>
        <sz val="10"/>
        <color rgb="FF023A4A"/>
        <rFont val="Calibri"/>
        <family val="2"/>
        <scheme val="minor"/>
      </rPr>
      <t xml:space="preserve">, </t>
    </r>
    <r>
      <rPr>
        <b/>
        <sz val="10"/>
        <color rgb="FFB1AE2D"/>
        <rFont val="Calibri"/>
        <family val="2"/>
        <scheme val="minor"/>
      </rPr>
      <t>Billions</t>
    </r>
    <r>
      <rPr>
        <b/>
        <sz val="10"/>
        <color rgb="FF023A4A"/>
        <rFont val="Calibri"/>
        <family val="2"/>
        <scheme val="minor"/>
      </rPr>
      <t>)</t>
    </r>
  </si>
  <si>
    <r>
      <rPr>
        <b/>
        <sz val="10"/>
        <color rgb="FFB1AE2D"/>
        <rFont val="Calibri"/>
        <family val="2"/>
      </rPr>
      <t xml:space="preserve">← </t>
    </r>
    <r>
      <rPr>
        <b/>
        <sz val="10"/>
        <color rgb="FF023A4A"/>
        <rFont val="Calibri"/>
        <family val="2"/>
      </rPr>
      <t xml:space="preserve">Escolha um </t>
    </r>
    <r>
      <rPr>
        <b/>
        <sz val="10"/>
        <color rgb="FFB1AE2D"/>
        <rFont val="Calibri"/>
        <family val="2"/>
      </rPr>
      <t>Deflator</t>
    </r>
  </si>
  <si>
    <t>Dta. Últ. Bal.:</t>
  </si>
  <si>
    <t>Dta. Pref. Últ. Bal.: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</si>
</sst>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$&quot;#,##0_);[Red]\(&quot;R$&quot;#,##0\)"/>
    <numFmt numFmtId="165" formatCode="_(&quot;R$&quot;* #,##0.00_);_(&quot;R$&quot;* \(#,##0.00\);_(&quot;R$&quot;* &quot;-&quot;??_);_(@_)"/>
    <numFmt numFmtId="166" formatCode="yyyy"/>
    <numFmt numFmtId="167" formatCode="#,##0.00%;[Red]\-#,##0.00%"/>
    <numFmt numFmtId="168" formatCode="#,##0_ ;[Red]\-#,##0\ "/>
    <numFmt numFmtId="169" formatCode="#,##0.00\ \x;[Red]\-#,##0.00\ \x"/>
    <numFmt numFmtId="170" formatCode="&quot;R$&quot;\ #,##0"/>
    <numFmt numFmtId="171" formatCode="dd/mm/yyyy"/>
    <numFmt numFmtId="176" formatCode="0.00\ &quot;%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b/>
      <sz val="12"/>
      <color rgb="FFDAE2DD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rgb="FF006B66"/>
      <name val="Calibri"/>
      <family val="2"/>
    </font>
    <font>
      <sz val="10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26"/>
      <color rgb="FF023A4A"/>
      <name val="Calibri"/>
      <family val="2"/>
      <scheme val="minor"/>
    </font>
    <font>
      <b/>
      <sz val="26"/>
      <color rgb="FFB1AE2D"/>
      <name val="Calibri"/>
      <family val="2"/>
      <scheme val="minor"/>
    </font>
    <font>
      <b/>
      <sz val="16"/>
      <color rgb="FF006B66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b/>
      <sz val="10"/>
      <color rgb="FFC59C00"/>
      <name val="Calibri"/>
      <family val="2"/>
      <scheme val="minor"/>
    </font>
    <font>
      <b/>
      <sz val="10"/>
      <color rgb="FF023A4A"/>
      <name val="Calibri"/>
      <family val="2"/>
    </font>
    <font>
      <b/>
      <sz val="10"/>
      <color rgb="FFB1AE2D"/>
      <name val="Calibri"/>
      <family val="2"/>
    </font>
    <font>
      <b/>
      <sz val="12"/>
      <color rgb="FFCCD8DB"/>
      <name val="Calibri"/>
      <family val="2"/>
    </font>
    <font>
      <b/>
      <sz val="12"/>
      <color rgb="FF023A4A"/>
      <name val="Calibri"/>
      <family val="2"/>
    </font>
    <font>
      <b/>
      <sz val="12"/>
      <color rgb="FFCCD8DB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2DD"/>
        <bgColor indexed="64"/>
      </patternFill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4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 style="thin">
        <color rgb="FFB1AE2D"/>
      </bottom>
      <diagonal/>
    </border>
    <border>
      <left style="thick">
        <color rgb="FFB1AE2D"/>
      </left>
      <right/>
      <top style="thin">
        <color rgb="FFB1AE2D"/>
      </top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  <border>
      <left/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/>
      <top/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  <border>
      <left style="thin">
        <color rgb="FF023A4A"/>
      </left>
      <right style="thin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B1AE2D"/>
      </left>
      <right/>
      <top/>
      <bottom/>
      <diagonal/>
    </border>
    <border>
      <left/>
      <right style="medium">
        <color rgb="FFB1AE2D"/>
      </right>
      <top/>
      <bottom/>
      <diagonal/>
    </border>
    <border>
      <left style="medium">
        <color rgb="FFB1AE2D"/>
      </left>
      <right style="medium">
        <color rgb="FFB1AE2D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left"/>
    </xf>
    <xf numFmtId="2" fontId="2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0" fontId="3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170" fontId="10" fillId="0" borderId="0" xfId="1" applyNumberFormat="1" applyFont="1" applyAlignment="1">
      <alignment horizontal="left" vertical="center"/>
    </xf>
    <xf numFmtId="14" fontId="11" fillId="0" borderId="0" xfId="0" applyNumberFormat="1" applyFont="1"/>
    <xf numFmtId="0" fontId="11" fillId="0" borderId="0" xfId="0" applyFont="1"/>
    <xf numFmtId="166" fontId="9" fillId="0" borderId="0" xfId="0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167" fontId="9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0" fontId="9" fillId="0" borderId="0" xfId="0" applyNumberFormat="1" applyFont="1" applyAlignment="1">
      <alignment horizontal="center"/>
    </xf>
    <xf numFmtId="168" fontId="11" fillId="0" borderId="0" xfId="0" applyNumberFormat="1" applyFont="1"/>
    <xf numFmtId="14" fontId="9" fillId="0" borderId="0" xfId="0" applyNumberFormat="1" applyFont="1"/>
    <xf numFmtId="14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170" fontId="14" fillId="0" borderId="0" xfId="1" applyNumberFormat="1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170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170" fontId="17" fillId="0" borderId="0" xfId="0" applyNumberFormat="1" applyFont="1" applyAlignment="1">
      <alignment vertical="center"/>
    </xf>
    <xf numFmtId="170" fontId="19" fillId="0" borderId="0" xfId="0" applyNumberFormat="1" applyFont="1" applyAlignment="1">
      <alignment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14" fontId="20" fillId="0" borderId="3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6" fillId="4" borderId="8" xfId="0" applyFont="1" applyFill="1" applyBorder="1" applyAlignment="1">
      <alignment horizontal="center"/>
    </xf>
    <xf numFmtId="0" fontId="26" fillId="4" borderId="9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14" fontId="27" fillId="0" borderId="11" xfId="1" applyNumberFormat="1" applyFont="1" applyBorder="1" applyAlignment="1">
      <alignment horizontal="center"/>
    </xf>
    <xf numFmtId="168" fontId="8" fillId="0" borderId="12" xfId="1" applyNumberFormat="1" applyFont="1" applyBorder="1" applyAlignment="1">
      <alignment horizontal="center"/>
    </xf>
    <xf numFmtId="167" fontId="8" fillId="0" borderId="12" xfId="2" applyNumberFormat="1" applyFont="1" applyBorder="1" applyAlignment="1">
      <alignment horizontal="center"/>
    </xf>
    <xf numFmtId="168" fontId="8" fillId="0" borderId="12" xfId="2" applyNumberFormat="1" applyFont="1" applyBorder="1" applyAlignment="1">
      <alignment horizontal="center"/>
    </xf>
    <xf numFmtId="167" fontId="8" fillId="0" borderId="13" xfId="2" applyNumberFormat="1" applyFont="1" applyBorder="1" applyAlignment="1">
      <alignment horizontal="center"/>
    </xf>
    <xf numFmtId="14" fontId="27" fillId="0" borderId="14" xfId="1" applyNumberFormat="1" applyFont="1" applyBorder="1" applyAlignment="1">
      <alignment horizontal="center"/>
    </xf>
    <xf numFmtId="168" fontId="8" fillId="0" borderId="15" xfId="1" applyNumberFormat="1" applyFont="1" applyBorder="1" applyAlignment="1">
      <alignment horizontal="center"/>
    </xf>
    <xf numFmtId="167" fontId="8" fillId="0" borderId="15" xfId="2" applyNumberFormat="1" applyFont="1" applyBorder="1" applyAlignment="1">
      <alignment horizontal="center"/>
    </xf>
    <xf numFmtId="168" fontId="8" fillId="0" borderId="15" xfId="2" applyNumberFormat="1" applyFont="1" applyBorder="1" applyAlignment="1">
      <alignment horizontal="center"/>
    </xf>
    <xf numFmtId="167" fontId="8" fillId="0" borderId="16" xfId="2" applyNumberFormat="1" applyFont="1" applyBorder="1" applyAlignment="1">
      <alignment horizontal="center"/>
    </xf>
    <xf numFmtId="171" fontId="27" fillId="0" borderId="17" xfId="0" applyNumberFormat="1" applyFont="1" applyBorder="1" applyAlignment="1">
      <alignment horizontal="center"/>
    </xf>
    <xf numFmtId="168" fontId="8" fillId="0" borderId="18" xfId="1" applyNumberFormat="1" applyFont="1" applyBorder="1" applyAlignment="1">
      <alignment horizontal="center"/>
    </xf>
    <xf numFmtId="167" fontId="8" fillId="0" borderId="18" xfId="2" applyNumberFormat="1" applyFont="1" applyBorder="1" applyAlignment="1">
      <alignment horizontal="center"/>
    </xf>
    <xf numFmtId="168" fontId="8" fillId="0" borderId="18" xfId="2" applyNumberFormat="1" applyFont="1" applyBorder="1" applyAlignment="1">
      <alignment horizontal="center"/>
    </xf>
    <xf numFmtId="167" fontId="8" fillId="0" borderId="19" xfId="2" applyNumberFormat="1" applyFont="1" applyBorder="1" applyAlignment="1">
      <alignment horizontal="center"/>
    </xf>
    <xf numFmtId="14" fontId="27" fillId="3" borderId="14" xfId="1" applyNumberFormat="1" applyFont="1" applyFill="1" applyBorder="1" applyAlignment="1">
      <alignment horizontal="center"/>
    </xf>
    <xf numFmtId="168" fontId="8" fillId="3" borderId="15" xfId="1" applyNumberFormat="1" applyFont="1" applyFill="1" applyBorder="1" applyAlignment="1">
      <alignment horizontal="center"/>
    </xf>
    <xf numFmtId="167" fontId="8" fillId="3" borderId="15" xfId="2" applyNumberFormat="1" applyFont="1" applyFill="1" applyBorder="1" applyAlignment="1">
      <alignment horizontal="center"/>
    </xf>
    <xf numFmtId="168" fontId="8" fillId="3" borderId="15" xfId="2" applyNumberFormat="1" applyFont="1" applyFill="1" applyBorder="1" applyAlignment="1">
      <alignment horizontal="center"/>
    </xf>
    <xf numFmtId="167" fontId="8" fillId="3" borderId="16" xfId="2" applyNumberFormat="1" applyFont="1" applyFill="1" applyBorder="1" applyAlignment="1">
      <alignment horizontal="center"/>
    </xf>
    <xf numFmtId="15" fontId="27" fillId="0" borderId="11" xfId="0" applyNumberFormat="1" applyFont="1" applyBorder="1" applyAlignment="1">
      <alignment horizontal="center"/>
    </xf>
    <xf numFmtId="2" fontId="8" fillId="0" borderId="12" xfId="2" applyNumberFormat="1" applyFont="1" applyBorder="1" applyAlignment="1">
      <alignment horizontal="center"/>
    </xf>
    <xf numFmtId="169" fontId="8" fillId="0" borderId="12" xfId="2" applyNumberFormat="1" applyFont="1" applyBorder="1" applyAlignment="1">
      <alignment horizontal="center"/>
    </xf>
    <xf numFmtId="15" fontId="27" fillId="0" borderId="14" xfId="0" applyNumberFormat="1" applyFont="1" applyBorder="1" applyAlignment="1">
      <alignment horizontal="center"/>
    </xf>
    <xf numFmtId="2" fontId="8" fillId="0" borderId="15" xfId="2" applyNumberFormat="1" applyFont="1" applyBorder="1" applyAlignment="1">
      <alignment horizontal="center"/>
    </xf>
    <xf numFmtId="169" fontId="8" fillId="0" borderId="15" xfId="2" applyNumberFormat="1" applyFont="1" applyBorder="1" applyAlignment="1">
      <alignment horizontal="center"/>
    </xf>
    <xf numFmtId="15" fontId="27" fillId="0" borderId="17" xfId="0" applyNumberFormat="1" applyFont="1" applyBorder="1" applyAlignment="1">
      <alignment horizontal="center"/>
    </xf>
    <xf numFmtId="2" fontId="8" fillId="0" borderId="18" xfId="2" applyNumberFormat="1" applyFont="1" applyBorder="1" applyAlignment="1">
      <alignment horizontal="center"/>
    </xf>
    <xf numFmtId="169" fontId="8" fillId="0" borderId="18" xfId="2" applyNumberFormat="1" applyFont="1" applyBorder="1" applyAlignment="1">
      <alignment horizontal="center"/>
    </xf>
    <xf numFmtId="15" fontId="27" fillId="3" borderId="14" xfId="0" applyNumberFormat="1" applyFont="1" applyFill="1" applyBorder="1" applyAlignment="1">
      <alignment horizontal="center"/>
    </xf>
    <xf numFmtId="2" fontId="8" fillId="3" borderId="15" xfId="2" applyNumberFormat="1" applyFont="1" applyFill="1" applyBorder="1" applyAlignment="1">
      <alignment horizontal="center"/>
    </xf>
    <xf numFmtId="169" fontId="8" fillId="3" borderId="15" xfId="2" applyNumberFormat="1" applyFont="1" applyFill="1" applyBorder="1" applyAlignment="1">
      <alignment horizontal="center"/>
    </xf>
    <xf numFmtId="171" fontId="20" fillId="0" borderId="5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2" fontId="28" fillId="4" borderId="9" xfId="1" applyNumberFormat="1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28" fillId="4" borderId="10" xfId="0" applyFont="1" applyFill="1" applyBorder="1" applyAlignment="1">
      <alignment horizontal="center" vertical="center"/>
    </xf>
    <xf numFmtId="171" fontId="20" fillId="0" borderId="11" xfId="0" applyNumberFormat="1" applyFont="1" applyBorder="1" applyAlignment="1">
      <alignment horizontal="center" vertical="center"/>
    </xf>
    <xf numFmtId="14" fontId="20" fillId="0" borderId="14" xfId="0" applyNumberFormat="1" applyFont="1" applyBorder="1" applyAlignment="1">
      <alignment horizontal="center" vertical="center"/>
    </xf>
    <xf numFmtId="2" fontId="1" fillId="0" borderId="12" xfId="1" applyNumberFormat="1" applyFont="1" applyBorder="1" applyAlignment="1">
      <alignment horizontal="center" vertical="center"/>
    </xf>
    <xf numFmtId="2" fontId="1" fillId="0" borderId="13" xfId="1" applyNumberFormat="1" applyFont="1" applyBorder="1" applyAlignment="1">
      <alignment horizontal="center" vertical="center"/>
    </xf>
    <xf numFmtId="2" fontId="1" fillId="0" borderId="15" xfId="1" applyNumberFormat="1" applyFont="1" applyBorder="1" applyAlignment="1">
      <alignment horizontal="center" vertical="center"/>
    </xf>
    <xf numFmtId="2" fontId="1" fillId="0" borderId="16" xfId="1" applyNumberFormat="1" applyFont="1" applyBorder="1" applyAlignment="1">
      <alignment horizontal="center" vertical="center"/>
    </xf>
    <xf numFmtId="14" fontId="20" fillId="3" borderId="14" xfId="0" applyNumberFormat="1" applyFont="1" applyFill="1" applyBorder="1" applyAlignment="1">
      <alignment horizontal="center" vertical="center"/>
    </xf>
    <xf numFmtId="2" fontId="1" fillId="3" borderId="15" xfId="1" applyNumberFormat="1" applyFont="1" applyFill="1" applyBorder="1" applyAlignment="1">
      <alignment horizontal="center" vertical="center"/>
    </xf>
    <xf numFmtId="2" fontId="1" fillId="3" borderId="16" xfId="1" applyNumberFormat="1" applyFont="1" applyFill="1" applyBorder="1" applyAlignment="1">
      <alignment horizontal="center" vertical="center"/>
    </xf>
    <xf numFmtId="14" fontId="20" fillId="0" borderId="17" xfId="0" applyNumberFormat="1" applyFont="1" applyBorder="1" applyAlignment="1">
      <alignment horizontal="center" vertical="center"/>
    </xf>
    <xf numFmtId="2" fontId="1" fillId="0" borderId="18" xfId="1" applyNumberFormat="1" applyFont="1" applyBorder="1" applyAlignment="1">
      <alignment horizontal="center" vertical="center"/>
    </xf>
    <xf numFmtId="2" fontId="1" fillId="0" borderId="19" xfId="1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8" fillId="4" borderId="21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/>
    </xf>
    <xf numFmtId="0" fontId="0" fillId="3" borderId="20" xfId="0" applyFill="1" applyBorder="1"/>
    <xf numFmtId="0" fontId="7" fillId="0" borderId="20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4">
    <dxf>
      <numFmt numFmtId="177" formatCode="0.00\ \x"/>
    </dxf>
    <dxf>
      <numFmt numFmtId="3" formatCode="#,##0"/>
    </dxf>
    <dxf>
      <numFmt numFmtId="177" formatCode="0.00\ \x"/>
    </dxf>
    <dxf>
      <numFmt numFmtId="3" formatCode="#,##0"/>
    </dxf>
  </dxfs>
  <tableStyles count="0" defaultTableStyle="TableStyleMedium2" defaultPivotStyle="PivotStyleLight16"/>
  <colors>
    <mruColors>
      <color rgb="FFB1AE2D"/>
      <color rgb="FF023A4A"/>
      <color rgb="FFCCD8DB"/>
      <color rgb="FF006B66"/>
      <color rgb="FFC59C00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32259619f5e14be49d0fdf316009d665">
      <tp>
        <v>2</v>
        <stp/>
        <stp>8a7895b1-7454-4d32-a2ea-21bed9498721</stp>
        <tr r="K38" s="1"/>
      </tp>
      <tp>
        <v>2</v>
        <stp/>
        <stp>09a6871e-2b78-4833-8834-630f479963d9</stp>
        <tr r="I14" s="1"/>
      </tp>
    </main>
    <main first="rtdsrv_eco_32259619f5e14be49d0fdf316009d665">
      <tp>
        <v>2</v>
        <stp/>
        <stp>4d14e7ae-7f88-4d66-9692-b55cfb8ae70a</stp>
        <tr r="E13" s="1"/>
      </tp>
      <tp>
        <v>2</v>
        <stp/>
        <stp>cc6e80e3-e1cc-4887-91c2-8dfb98a1b44d</stp>
        <tr r="H43" s="1"/>
      </tp>
    </main>
    <main first="rtdsrv_eco_32259619f5e14be49d0fdf316009d665">
      <tp>
        <v>2</v>
        <stp/>
        <stp>3f3a98fa-c63e-46dd-97bd-9dee9e9ea07f</stp>
        <tr r="C42" s="1"/>
      </tp>
      <tp>
        <v>2</v>
        <stp/>
        <stp>78a26deb-eb45-4927-8a9b-6204a903967f</stp>
        <tr r="C12" s="1"/>
      </tp>
    </main>
    <main first="rtdsrv_eco_32259619f5e14be49d0fdf316009d665">
      <tp>
        <v>2</v>
        <stp/>
        <stp>f228195f-4235-4a3e-a013-c205e6d46eb4</stp>
        <tr r="E14" s="1"/>
      </tp>
    </main>
    <main first="rtdsrv_eco_32259619f5e14be49d0fdf316009d665">
      <tp>
        <v>2</v>
        <stp/>
        <stp>9e9a43fe-d8b0-41df-b1dd-18fa13f40171</stp>
        <tr r="G16" s="1"/>
      </tp>
    </main>
    <main first="rtdsrv_eco_32259619f5e14be49d0fdf316009d665">
      <tp>
        <v>2</v>
        <stp/>
        <stp>c2799b7f-5315-4079-8316-bfb96465f65a</stp>
        <tr r="G44" s="1"/>
      </tp>
    </main>
    <main first="rtdsrv_eco_32259619f5e14be49d0fdf316009d665">
      <tp>
        <v>2</v>
        <stp/>
        <stp>d6b33dac-80a0-445e-944b-c7cac37ea665</stp>
        <tr r="F37" s="1"/>
      </tp>
      <tp>
        <v>2</v>
        <stp/>
        <stp>5ac6ba6f-0211-4943-be73-044f692470b2</stp>
        <tr r="C4" s="3"/>
      </tp>
    </main>
    <main first="rtdsrv_eco_32259619f5e14be49d0fdf316009d665">
      <tp>
        <v>2</v>
        <stp/>
        <stp>9f4904f2-2d6a-45db-bfba-18d893fb4bb6</stp>
        <tr r="K42" s="1"/>
      </tp>
      <tp>
        <v>2</v>
        <stp/>
        <stp>1809ec9f-e97c-487d-a9e4-394af66e7932</stp>
        <tr r="I42" s="1"/>
      </tp>
    </main>
    <main first="rtdsrv_eco_32259619f5e14be49d0fdf316009d665">
      <tp>
        <v>2</v>
        <stp/>
        <stp>08d5d960-d638-4118-8a51-cf67ed1f6b7e</stp>
        <tr r="J11" s="1"/>
      </tp>
      <tp>
        <v>2</v>
        <stp/>
        <stp>9dcce6b8-5849-4643-a483-593a18230ed5</stp>
        <tr r="H45" s="1"/>
      </tp>
      <tp>
        <v>2</v>
        <stp/>
        <stp>71768094-d908-40e2-bf94-7c56fa373d49</stp>
        <tr r="F16" s="1"/>
      </tp>
    </main>
    <main first="rtdsrv_eco_32259619f5e14be49d0fdf316009d665">
      <tp>
        <v>2</v>
        <stp/>
        <stp>1c0c7384-e27a-4365-9602-9cbbdb74e9e3</stp>
        <tr r="C40" s="1"/>
      </tp>
    </main>
    <main first="rtdsrv_eco_32259619f5e14be49d0fdf316009d665">
      <tp>
        <v>2</v>
        <stp/>
        <stp>c67e8e56-d0b0-4938-af9c-98d11637b7f8</stp>
        <tr r="F13" s="1"/>
      </tp>
      <tp>
        <v>2</v>
        <stp/>
        <stp>fc0af8d7-5eb9-4b2a-bfb8-e586bb3bd5da</stp>
        <tr r="K40" s="1"/>
      </tp>
      <tp>
        <v>2</v>
        <stp/>
        <stp>74e2cd73-4625-492f-b8a7-d12ce9222d7b</stp>
        <tr r="K39" s="1"/>
      </tp>
      <tp>
        <v>2</v>
        <stp/>
        <stp>77173397-afa5-4579-aec0-34b8d119a5f7</stp>
        <tr r="D13" s="1"/>
      </tp>
    </main>
    <main first="rtdsrv_eco_32259619f5e14be49d0fdf316009d665">
      <tp>
        <v>2</v>
        <stp/>
        <stp>971be523-e539-445e-a67d-d2e9306fd885</stp>
        <tr r="H38" s="1"/>
      </tp>
    </main>
    <main first="rtdsrv_eco_32259619f5e14be49d0fdf316009d665">
      <tp>
        <v>2</v>
        <stp/>
        <stp>8bdaa96f-5844-48e6-a00a-a04ab28a3e88</stp>
        <tr r="C11" s="1"/>
      </tp>
    </main>
    <main first="rtdsrv_eco_32259619f5e14be49d0fdf316009d665">
      <tp>
        <v>2</v>
        <stp/>
        <stp>ebaf685f-5b66-4c7f-86ca-2ad7e64853d0</stp>
        <tr r="K16" s="1"/>
      </tp>
    </main>
    <main first="rtdsrv_eco_32259619f5e14be49d0fdf316009d665">
      <tp>
        <v>2</v>
        <stp/>
        <stp>d31ce0ae-9081-4d34-aa49-6ae5b16f4d06</stp>
        <tr r="F38" s="1"/>
      </tp>
    </main>
    <main first="rtdsrv_eco_32259619f5e14be49d0fdf316009d665">
      <tp>
        <v>2</v>
        <stp/>
        <stp>c38c6fd4-0047-49cb-aa8e-adc79ab0c477</stp>
        <tr r="H39" s="1"/>
      </tp>
    </main>
    <main first="rtdsrv_eco_32259619f5e14be49d0fdf316009d665">
      <tp>
        <v>2</v>
        <stp/>
        <stp>7a335c1e-3ade-44c3-bef1-3c4602569873</stp>
        <tr r="K45" s="1"/>
      </tp>
    </main>
    <main first="rtdsrv_eco_32259619f5e14be49d0fdf316009d665">
      <tp>
        <v>2</v>
        <stp/>
        <stp>2cea6a20-22e8-457d-a6d3-14d0688b81c7</stp>
        <tr r="G41" s="1"/>
      </tp>
    </main>
    <main first="rtdsrv_eco_32259619f5e14be49d0fdf316009d665">
      <tp>
        <v>2</v>
        <stp/>
        <stp>fef50a54-25d1-4cdc-b5df-43f09825178a</stp>
        <tr r="D10" s="1"/>
      </tp>
    </main>
    <main first="rtdsrv_eco_32259619f5e14be49d0fdf316009d665">
      <tp>
        <v>2</v>
        <stp/>
        <stp>311f44fe-daad-4b32-96de-4989025951e8</stp>
        <tr r="I38" s="1"/>
      </tp>
    </main>
    <main first="rtdsrv_eco_32259619f5e14be49d0fdf316009d665">
      <tp>
        <v>2</v>
        <stp/>
        <stp>54a331e1-b300-40b0-bc9c-f06b57a05ea2</stp>
        <tr r="K18" s="1"/>
      </tp>
    </main>
    <main first="rtdsrv_eco_32259619f5e14be49d0fdf316009d665">
      <tp>
        <v>2</v>
        <stp/>
        <stp>ea84a26f-62af-4a90-b707-2e3c993ca55f</stp>
        <tr r="F42" s="1"/>
      </tp>
      <tp>
        <v>2</v>
        <stp/>
        <stp>3beb8b71-ea12-4244-9f5e-664a45c00dc6</stp>
        <tr r="H42" s="1"/>
      </tp>
      <tp>
        <v>2</v>
        <stp/>
        <stp>bb42c6d9-a1f2-406a-b4bd-84aa94223542</stp>
        <tr r="I45" s="1"/>
      </tp>
    </main>
    <main first="rtdsrv_eco_32259619f5e14be49d0fdf316009d665">
      <tp>
        <v>2</v>
        <stp/>
        <stp>3519022b-0e82-48ef-afef-fcf52bc886ed</stp>
        <tr r="D44" s="1"/>
      </tp>
    </main>
    <main first="rtdsrv_eco_32259619f5e14be49d0fdf316009d665">
      <tp>
        <v>2</v>
        <stp/>
        <stp>5e7e01bf-ab13-412b-827e-ecdfd07da0e6</stp>
        <tr r="D41" s="1"/>
      </tp>
    </main>
    <main first="rtdsrv_eco_32259619f5e14be49d0fdf316009d665">
      <tp>
        <v>2</v>
        <stp/>
        <stp>4b3aacbd-ad6e-4f51-9a76-6f903f288eb1</stp>
        <tr r="C15" s="1"/>
      </tp>
    </main>
    <main first="rtdsrv_eco_32259619f5e14be49d0fdf316009d665">
      <tp>
        <v>2</v>
        <stp/>
        <stp>813af09e-502c-4ec8-938f-60d6d7bc2067</stp>
        <tr r="J10" s="1"/>
      </tp>
    </main>
    <main first="rtdsrv_eco_32259619f5e14be49d0fdf316009d665">
      <tp>
        <v>2</v>
        <stp/>
        <stp>22b08301-4a6c-40fe-a063-54895e0b7426</stp>
        <tr r="E11" s="1"/>
      </tp>
    </main>
    <main first="rtdsrv_eco_32259619f5e14be49d0fdf316009d665">
      <tp>
        <v>2</v>
        <stp/>
        <stp>15e821a9-b0ea-4a64-b03e-269b50fe9d7a</stp>
        <tr r="I11" s="1"/>
      </tp>
    </main>
    <main first="rtdsrv_eco_32259619f5e14be49d0fdf316009d665">
      <tp>
        <v>2</v>
        <stp/>
        <stp>58b31a3b-198b-49a9-b771-4bfdd563925d</stp>
        <tr r="G39" s="1"/>
      </tp>
    </main>
    <main first="rtdsrv_eco_32259619f5e14be49d0fdf316009d665">
      <tp>
        <v>2</v>
        <stp/>
        <stp>14c5b0dd-c1d5-41ad-be55-b6be8f009d75</stp>
        <tr r="E8" s="3"/>
      </tp>
    </main>
    <main first="rtdsrv_eco_32259619f5e14be49d0fdf316009d665">
      <tp>
        <v>2</v>
        <stp/>
        <stp>15913d0a-0ec4-475a-b0b4-bd70eb0c7f66</stp>
        <tr r="G11" s="1"/>
      </tp>
      <tp>
        <v>2</v>
        <stp/>
        <stp>4d82f16c-5604-4f33-bf4c-e7613c404118</stp>
        <tr r="E16" s="1"/>
      </tp>
    </main>
    <main first="rtdsrv_eco_32259619f5e14be49d0fdf316009d665">
      <tp>
        <v>2</v>
        <stp/>
        <stp>7f2341d0-5317-46a6-9c0d-9d66136ab138</stp>
        <tr r="J37" s="1"/>
      </tp>
    </main>
    <main first="rtdsrv_eco_32259619f5e14be49d0fdf316009d665">
      <tp>
        <v>2</v>
        <stp/>
        <stp>70767bfb-4f53-44e7-b032-3a13349fa562</stp>
        <tr r="I40" s="1"/>
      </tp>
      <tp>
        <v>2</v>
        <stp/>
        <stp>0ae2cb4a-eb91-4549-a4a2-0a70de667889</stp>
        <tr r="F18" s="1"/>
      </tp>
    </main>
    <main first="rtdsrv_eco_32259619f5e14be49d0fdf316009d665">
      <tp>
        <v>2</v>
        <stp/>
        <stp>ad7021f3-1a3b-4811-8425-9ab743b4078f</stp>
        <tr r="B18" s="1"/>
      </tp>
      <tp>
        <v>2</v>
        <stp/>
        <stp>02b3118c-e307-418f-b12f-2b04bba9c0b2</stp>
        <tr r="E10" s="1"/>
      </tp>
    </main>
    <main first="rtdsrv_eco_32259619f5e14be49d0fdf316009d665">
      <tp>
        <v>2</v>
        <stp/>
        <stp>47695c09-16fa-4342-a775-a4d2eb4e274e</stp>
        <tr r="C14" s="1"/>
      </tp>
      <tp>
        <v>2</v>
        <stp/>
        <stp>167666fb-2b80-4865-b4ca-1a23425b7641</stp>
        <tr r="F12" s="1"/>
      </tp>
    </main>
    <main first="rtdsrv_eco_32259619f5e14be49d0fdf316009d665">
      <tp>
        <v>2</v>
        <stp/>
        <stp>37ac7c2f-7832-46df-9481-f8367256f68a</stp>
        <tr r="K15" s="1"/>
      </tp>
    </main>
    <main first="rtdsrv_eco_32259619f5e14be49d0fdf316009d665">
      <tp>
        <v>2</v>
        <stp/>
        <stp>a7584cde-0d26-42fc-ab6c-7a4c7357bbe2</stp>
        <tr r="J42" s="1"/>
      </tp>
    </main>
    <main first="rtdsrv_eco_32259619f5e14be49d0fdf316009d665">
      <tp>
        <v>2</v>
        <stp/>
        <stp>d43f46d2-102e-49df-b5f7-c09e44db2643</stp>
        <tr r="H41" s="1"/>
      </tp>
    </main>
    <main first="rtdsrv_eco_32259619f5e14be49d0fdf316009d665">
      <tp>
        <v>2</v>
        <stp/>
        <stp>a24d83cd-7e05-4774-be32-e284f4f776ff</stp>
        <tr r="C4" s="1"/>
      </tp>
    </main>
    <main first="rtdsrv_eco_32259619f5e14be49d0fdf316009d665">
      <tp>
        <v>2</v>
        <stp/>
        <stp>047b9f1a-6ca4-45c6-8da5-7546a47a926e</stp>
        <tr r="G45" s="1"/>
      </tp>
    </main>
    <main first="rtdsrv_eco_32259619f5e14be49d0fdf316009d665">
      <tp>
        <v>2</v>
        <stp/>
        <stp>78eee12b-995c-4276-93ff-b390d68f9eb3</stp>
        <tr r="D14" s="1"/>
      </tp>
      <tp>
        <v>2</v>
        <stp/>
        <stp>058c7b26-d6b1-42c0-a16b-da5e2cbd37ea</stp>
        <tr r="F45" s="1"/>
      </tp>
      <tp>
        <v>2</v>
        <stp/>
        <stp>b37bca31-3ce1-4f44-9bc7-c31d1552c08b</stp>
        <tr r="I13" s="1"/>
      </tp>
    </main>
    <main first="rtdsrv_eco_32259619f5e14be49d0fdf316009d665">
      <tp>
        <v>2</v>
        <stp/>
        <stp>c140cdef-6739-4d65-8428-6469d2354b7d</stp>
        <tr r="C43" s="1"/>
      </tp>
    </main>
    <main first="rtdsrv_eco_32259619f5e14be49d0fdf316009d665">
      <tp>
        <v>2</v>
        <stp/>
        <stp>8e52b662-0a70-492e-a272-ce2fbb693163</stp>
        <tr r="F17" s="1"/>
      </tp>
    </main>
    <main first="rtdsrv_eco_32259619f5e14be49d0fdf316009d665">
      <tp>
        <v>2</v>
        <stp/>
        <stp>7a72ce6f-b498-4520-a0ab-74da6b616fe3</stp>
        <tr r="B8" s="3"/>
      </tp>
    </main>
    <main first="rtdsrv_eco_32259619f5e14be49d0fdf316009d665">
      <tp>
        <v>2</v>
        <stp/>
        <stp>d7cd2b44-9198-408b-9970-e67af1a139f1</stp>
        <tr r="J14" s="1"/>
      </tp>
    </main>
    <main first="rtdsrv_eco_32259619f5e14be49d0fdf316009d665">
      <tp>
        <v>2</v>
        <stp/>
        <stp>4a56ffb5-60ba-4cc8-bca9-9a677779590b</stp>
        <tr r="G17" s="1"/>
      </tp>
    </main>
    <main first="rtdsrv_eco_32259619f5e14be49d0fdf316009d665">
      <tp>
        <v>2</v>
        <stp/>
        <stp>bb545bff-6e38-47aa-9965-c79513311be4</stp>
        <tr r="I16" s="1"/>
      </tp>
    </main>
    <main first="rtdsrv_eco_32259619f5e14be49d0fdf316009d665">
      <tp>
        <v>2</v>
        <stp/>
        <stp>92b95335-19fd-40ed-8da4-ad0ae036efb1</stp>
        <tr r="F44" s="1"/>
      </tp>
    </main>
    <main first="rtdsrv_eco_32259619f5e14be49d0fdf316009d665">
      <tp>
        <v>2</v>
        <stp/>
        <stp>4e62544f-6075-4959-85c0-6685f8266446</stp>
        <tr r="E17" s="1"/>
      </tp>
    </main>
    <main first="rtdsrv_eco_32259619f5e14be49d0fdf316009d665">
      <tp>
        <v>2</v>
        <stp/>
        <stp>375d156a-0133-493d-94e1-b10097a0b363</stp>
        <tr r="D11" s="1"/>
      </tp>
    </main>
    <main first="rtdsrv_eco_32259619f5e14be49d0fdf316009d665">
      <tp>
        <v>2</v>
        <stp/>
        <stp>b6e2aff9-ce20-4993-ab9a-f3f9d5991920</stp>
        <tr r="F15" s="1"/>
      </tp>
      <tp>
        <v>2</v>
        <stp/>
        <stp>43810555-d4a6-4fa0-ad0f-c15dd015ce2f</stp>
        <tr r="D37" s="1"/>
      </tp>
    </main>
    <main first="rtdsrv_eco_32259619f5e14be49d0fdf316009d665">
      <tp>
        <v>2</v>
        <stp/>
        <stp>39d19bd3-f3da-4717-af10-6627898ab293</stp>
        <tr r="C37" s="1"/>
      </tp>
    </main>
    <main first="rtdsrv_eco_32259619f5e14be49d0fdf316009d665">
      <tp>
        <v>2</v>
        <stp/>
        <stp>fe9b7841-31e4-4c92-a90b-5d33b80896dd</stp>
        <tr r="K13" s="1"/>
      </tp>
    </main>
    <main first="rtdsrv_eco_32259619f5e14be49d0fdf316009d665">
      <tp>
        <v>2</v>
        <stp/>
        <stp>77de5ae2-ef98-4ebc-9bff-5fb53c085605</stp>
        <tr r="G37" s="1"/>
      </tp>
    </main>
    <main first="rtdsrv_eco_32259619f5e14be49d0fdf316009d665">
      <tp>
        <v>2</v>
        <stp/>
        <stp>d8178b64-5789-4870-8482-519ea0f03c77</stp>
        <tr r="G10" s="1"/>
      </tp>
      <tp>
        <v>2</v>
        <stp/>
        <stp>343d4744-fcbe-4735-abe4-35b7dd9f5ad9</stp>
        <tr r="D8" s="3"/>
      </tp>
    </main>
    <main first="rtdsrv_eco_32259619f5e14be49d0fdf316009d665">
      <tp>
        <v>2</v>
        <stp/>
        <stp>47a96d36-fc00-420e-aeb2-a488d3e830c0</stp>
        <tr r="I12" s="1"/>
      </tp>
    </main>
    <main first="rtdsrv_eco_32259619f5e14be49d0fdf316009d665">
      <tp>
        <v>2</v>
        <stp/>
        <stp>80a9f59b-a44b-41ce-aa68-a05de2b681bd</stp>
        <tr r="J17" s="1"/>
      </tp>
    </main>
    <main first="rtdsrv_eco_32259619f5e14be49d0fdf316009d665">
      <tp>
        <v>2</v>
        <stp/>
        <stp>815d85a2-f1be-4f79-b771-67b489d1df5a</stp>
        <tr r="F39" s="1"/>
      </tp>
      <tp>
        <v>2</v>
        <stp/>
        <stp>aa3c2adc-c840-4cff-9a46-58b1b985e4f2</stp>
        <tr r="I44" s="1"/>
      </tp>
    </main>
    <main first="rtdsrv_eco_32259619f5e14be49d0fdf316009d665">
      <tp>
        <v>2</v>
        <stp/>
        <stp>a461d2f0-c8fc-4d7d-9c60-a336d93999b6</stp>
        <tr r="C18" s="1"/>
      </tp>
    </main>
    <main first="rtdsrv_eco_32259619f5e14be49d0fdf316009d665">
      <tp>
        <v>2</v>
        <stp/>
        <stp>bd1a1162-7dbf-4273-81fa-eb914bb6a3a8</stp>
        <tr r="J40" s="1"/>
      </tp>
    </main>
    <main first="rtdsrv_eco_32259619f5e14be49d0fdf316009d665">
      <tp>
        <v>2</v>
        <stp/>
        <stp>b137d120-77e1-45f5-af1d-399d808baa05</stp>
        <tr r="J12" s="1"/>
      </tp>
    </main>
    <main first="rtdsrv_eco_32259619f5e14be49d0fdf316009d665">
      <tp>
        <v>2</v>
        <stp/>
        <stp>eee2597d-e6ee-4252-b64d-0ee57c11cbf7</stp>
        <tr r="J16" s="1"/>
      </tp>
    </main>
    <main first="rtdsrv_eco_32259619f5e14be49d0fdf316009d665">
      <tp>
        <v>2</v>
        <stp/>
        <stp>1801dd82-a96f-4e05-8406-04a422134d12</stp>
        <tr r="C41" s="1"/>
      </tp>
    </main>
    <main first="rtdsrv_eco_32259619f5e14be49d0fdf316009d665">
      <tp>
        <v>2</v>
        <stp/>
        <stp>cedf8103-4b62-45d5-aca5-f2195d24c80f</stp>
        <tr r="C7" s="3"/>
      </tp>
    </main>
    <main first="rtdsrv_eco_32259619f5e14be49d0fdf316009d665">
      <tp>
        <v>2</v>
        <stp/>
        <stp>49af3b7b-4b33-4f0d-a20d-1068fc3e714e</stp>
        <tr r="J43" s="1"/>
      </tp>
    </main>
    <main first="rtdsrv_eco_32259619f5e14be49d0fdf316009d665">
      <tp>
        <v>2</v>
        <stp/>
        <stp>4f103988-b7dd-40fe-bbeb-8f5072cb8026</stp>
        <tr r="K41" s="1"/>
      </tp>
    </main>
    <main first="rtdsrv_eco_32259619f5e14be49d0fdf316009d665">
      <tp>
        <v>2</v>
        <stp/>
        <stp>9564fa1b-4c9e-485e-93be-f92384b85266</stp>
        <tr r="C39" s="1"/>
      </tp>
    </main>
    <main first="rtdsrv_eco_32259619f5e14be49d0fdf316009d665">
      <tp>
        <v>2</v>
        <stp/>
        <stp>c16d96e3-f295-4a57-93e4-09745a3a534c</stp>
        <tr r="C17" s="1"/>
      </tp>
    </main>
    <main first="rtdsrv_eco_32259619f5e14be49d0fdf316009d665">
      <tp>
        <v>2</v>
        <stp/>
        <stp>0ec0fccd-7a97-4f44-9bda-0e49587d6d02</stp>
        <tr r="C10" s="1"/>
      </tp>
    </main>
    <main first="rtdsrv_eco_32259619f5e14be49d0fdf316009d665">
      <tp>
        <v>2</v>
        <stp/>
        <stp>a0dcd873-a9ab-473e-b818-8376907d6fc1</stp>
        <tr r="J39" s="1"/>
      </tp>
    </main>
    <main first="rtdsrv_eco_32259619f5e14be49d0fdf316009d665">
      <tp>
        <v>2</v>
        <stp/>
        <stp>9cbf80e4-5b89-4b5a-a183-bb4dcfcfbc66</stp>
        <tr r="I43" s="1"/>
      </tp>
    </main>
    <main first="rtdsrv_eco_32259619f5e14be49d0fdf316009d665">
      <tp>
        <v>2</v>
        <stp/>
        <stp>9c3e37f3-b5bd-47b6-a73b-d052688d4daa</stp>
        <tr r="C44" s="1"/>
      </tp>
    </main>
    <main first="rtdsrv_eco_32259619f5e14be49d0fdf316009d665">
      <tp>
        <v>2</v>
        <stp/>
        <stp>90e242c0-d715-495b-a2de-de6468b82b1d</stp>
        <tr r="D17" s="1"/>
      </tp>
    </main>
    <main first="rtdsrv_eco_32259619f5e14be49d0fdf316009d665">
      <tp>
        <v>2</v>
        <stp/>
        <stp>b067061c-84c0-4762-8e6f-959d03c12c66</stp>
        <tr r="C16" s="1"/>
      </tp>
      <tp>
        <v>2</v>
        <stp/>
        <stp>e89477f9-3b0c-480d-b1c1-b16974f21ae8</stp>
        <tr r="K17" s="1"/>
      </tp>
    </main>
    <main first="rtdsrv_eco_32259619f5e14be49d0fdf316009d665">
      <tp>
        <v>2</v>
        <stp/>
        <stp>91a1c501-f6e5-4ad5-93f3-b8174f3cf1d6</stp>
        <tr r="F40" s="1"/>
      </tp>
    </main>
    <main first="rtdsrv_eco_32259619f5e14be49d0fdf316009d665">
      <tp>
        <v>2</v>
        <stp/>
        <stp>192f3b36-e00a-4a6d-9488-69ae96f6b300</stp>
        <tr r="I10" s="1"/>
      </tp>
    </main>
    <main first="rtdsrv_eco_32259619f5e14be49d0fdf316009d665">
      <tp>
        <v>2</v>
        <stp/>
        <stp>2af569c0-c273-41a2-b628-b3cd304fbfd2</stp>
        <tr r="D15" s="1"/>
      </tp>
      <tp>
        <v>2</v>
        <stp/>
        <stp>ee6da058-20ef-40d2-81af-ea95f9519184</stp>
        <tr r="G42" s="1"/>
      </tp>
      <tp>
        <v>2</v>
        <stp/>
        <stp>68a9a3dd-c5c4-4046-967e-5906c5308873</stp>
        <tr r="G18" s="1"/>
      </tp>
    </main>
    <main first="rtdsrv_eco_32259619f5e14be49d0fdf316009d665">
      <tp>
        <v>2</v>
        <stp/>
        <stp>a7a519b7-1d1e-4343-b7f2-e0ba9faf3a33</stp>
        <tr r="E12" s="1"/>
      </tp>
    </main>
    <main first="rtdsrv_eco_32259619f5e14be49d0fdf316009d665">
      <tp>
        <v>2</v>
        <stp/>
        <stp>2f15c09e-fcbd-4599-b00d-5c2d00cb975c</stp>
        <tr r="C13" s="1"/>
      </tp>
    </main>
    <main first="rtdsrv_eco_32259619f5e14be49d0fdf316009d665">
      <tp>
        <v>2</v>
        <stp/>
        <stp>8fefb54c-9aa7-4bc7-ae1f-d396f025325f</stp>
        <tr r="I17" s="1"/>
      </tp>
    </main>
    <main first="rtdsrv_eco_32259619f5e14be49d0fdf316009d665">
      <tp>
        <v>2</v>
        <stp/>
        <stp>63d963d7-1165-4d05-afff-48445fc98a98</stp>
        <tr r="D16" s="1"/>
      </tp>
      <tp>
        <v>2</v>
        <stp/>
        <stp>ad34bcfb-223e-44d9-ae64-f4955cfb9051</stp>
        <tr r="I15" s="1"/>
      </tp>
    </main>
    <main first="rtdsrv_eco_32259619f5e14be49d0fdf316009d665">
      <tp>
        <v>2</v>
        <stp/>
        <stp>f9a7d4cb-029e-4979-9393-c96969c1aa12</stp>
        <tr r="F43" s="1"/>
      </tp>
    </main>
    <main first="rtdsrv_eco_32259619f5e14be49d0fdf316009d665">
      <tp>
        <v>2</v>
        <stp/>
        <stp>fc8dfd4f-60d1-46a4-9f94-e64ada20671c</stp>
        <tr r="D38" s="1"/>
      </tp>
    </main>
    <main first="rtdsrv_eco_32259619f5e14be49d0fdf316009d665">
      <tp>
        <v>2</v>
        <stp/>
        <stp>56e326c5-f48b-4f60-acfa-2440366d5a58</stp>
        <tr r="J15" s="1"/>
      </tp>
    </main>
    <main first="rtdsrv_eco_32259619f5e14be49d0fdf316009d665">
      <tp>
        <v>2</v>
        <stp/>
        <stp>31a3bc07-25f9-4251-8d6b-a32dee908bcf</stp>
        <tr r="J45" s="1"/>
      </tp>
    </main>
    <main first="rtdsrv_eco_32259619f5e14be49d0fdf316009d665">
      <tp>
        <v>2</v>
        <stp/>
        <stp>a367b101-00aa-478b-a8fa-5c1b163c60af</stp>
        <tr r="H40" s="1"/>
      </tp>
      <tp>
        <v>2</v>
        <stp/>
        <stp>ce065b66-993e-45e5-a6ca-d9f9e7b4e5a0</stp>
        <tr r="G14" s="1"/>
      </tp>
      <tp>
        <v>2</v>
        <stp/>
        <stp>b939471c-55be-4c4c-b04c-3c294d0b7955</stp>
        <tr r="K37" s="1"/>
      </tp>
    </main>
    <main first="rtdsrv_eco_32259619f5e14be49d0fdf316009d665">
      <tp>
        <v>2</v>
        <stp/>
        <stp>15070867-db95-4ff7-aaa0-5866e3595f03</stp>
        <tr r="K43" s="1"/>
      </tp>
      <tp>
        <v>2</v>
        <stp/>
        <stp>50060077-1c39-42cf-a0d8-9ee526ff528b</stp>
        <tr r="F14" s="1"/>
      </tp>
    </main>
    <main first="rtdsrv_eco_32259619f5e14be49d0fdf316009d665">
      <tp>
        <v>2</v>
        <stp/>
        <stp>769a5c42-7e51-4701-aa5e-edbc7c103300</stp>
        <tr r="I41" s="1"/>
      </tp>
    </main>
    <main first="rtdsrv_eco_32259619f5e14be49d0fdf316009d665">
      <tp>
        <v>2</v>
        <stp/>
        <stp>af7db5b5-8307-4ecb-b936-4053ba6599e4</stp>
        <tr r="C45" s="1"/>
      </tp>
      <tp>
        <v>2</v>
        <stp/>
        <stp>b07a57f5-bf8d-48e6-9320-9b58ee3ef457</stp>
        <tr r="C38" s="1"/>
      </tp>
    </main>
    <main first="rtdsrv_eco_32259619f5e14be49d0fdf316009d665">
      <tp>
        <v>2</v>
        <stp/>
        <stp>311a332a-6e4b-46d6-a04f-2ecac64694f7</stp>
        <tr r="K12" s="1"/>
      </tp>
      <tp>
        <v>2</v>
        <stp/>
        <stp>b649f9c6-bb63-4739-9870-848cf2968429</stp>
        <tr r="E15" s="1"/>
      </tp>
    </main>
    <main first="rtdsrv_eco_32259619f5e14be49d0fdf316009d665">
      <tp>
        <v>2</v>
        <stp/>
        <stp>13f463ad-e302-4739-88cb-233158b49e37</stp>
        <tr r="D12" s="1"/>
      </tp>
      <tp>
        <v>2</v>
        <stp/>
        <stp>1fee2f8a-d3d1-4bda-b5b1-46158bec2b3c</stp>
        <tr r="K44" s="1"/>
      </tp>
      <tp>
        <v>2</v>
        <stp/>
        <stp>015038fc-23d3-4f04-871f-3a78b7c6383b</stp>
        <tr r="K11" s="1"/>
      </tp>
      <tp>
        <v>2</v>
        <stp/>
        <stp>246ca525-c23e-4a54-a26a-fb07b6cc1ded</stp>
        <tr r="D45" s="1"/>
      </tp>
    </main>
    <main first="rtdsrv_eco_32259619f5e14be49d0fdf316009d665">
      <tp>
        <v>2</v>
        <stp/>
        <stp>52922a14-99a8-47ca-8b16-66104d4c88df</stp>
        <tr r="G13" s="1"/>
      </tp>
    </main>
    <main first="rtdsrv_eco_32259619f5e14be49d0fdf316009d665">
      <tp>
        <v>2</v>
        <stp/>
        <stp>9aefacc1-6a0c-4bcc-9ba9-6d32b5f087bd</stp>
        <tr r="J38" s="1"/>
      </tp>
    </main>
    <main first="rtdsrv_eco_32259619f5e14be49d0fdf316009d665">
      <tp>
        <v>2</v>
        <stp/>
        <stp>6efc5bec-2fc6-4b92-b3fb-e3d537ef750c</stp>
        <tr r="D42" s="1"/>
      </tp>
    </main>
    <main first="rtdsrv_eco_32259619f5e14be49d0fdf316009d665">
      <tp>
        <v>2</v>
        <stp/>
        <stp>5856f171-2b0f-4c60-8389-bcca7627e61c</stp>
        <tr r="H37" s="1"/>
      </tp>
    </main>
    <main first="rtdsrv_eco_32259619f5e14be49d0fdf316009d665">
      <tp>
        <v>2</v>
        <stp/>
        <stp>a4f65d5f-7594-4fee-a04c-0b413b364acc</stp>
        <tr r="D18" s="1"/>
      </tp>
    </main>
    <main first="rtdsrv_eco_32259619f5e14be49d0fdf316009d665">
      <tp>
        <v>2</v>
        <stp/>
        <stp>ecde1dc3-e47d-4f0c-95bf-0b564cc2f5f4</stp>
        <tr r="D43" s="1"/>
      </tp>
    </main>
    <main first="rtdsrv_eco_32259619f5e14be49d0fdf316009d665">
      <tp>
        <v>2</v>
        <stp/>
        <stp>0d46429c-7157-4000-8b21-1655e7a14539</stp>
        <tr r="G43" s="1"/>
      </tp>
    </main>
    <main first="rtdsrv_eco_32259619f5e14be49d0fdf316009d665">
      <tp>
        <v>2</v>
        <stp/>
        <stp>1f271c94-a279-4d37-8720-d3e3655150e7</stp>
        <tr r="I39" s="1"/>
      </tp>
      <tp>
        <v>2</v>
        <stp/>
        <stp>85e96577-8d4c-45e8-a89a-63dac8c23d34</stp>
        <tr r="E18" s="1"/>
      </tp>
    </main>
    <main first="rtdsrv_eco_32259619f5e14be49d0fdf316009d665">
      <tp>
        <v>2</v>
        <stp/>
        <stp>f12e7baa-a7a5-48fd-9acd-dcfb7539f59e</stp>
        <tr r="J18" s="1"/>
      </tp>
    </main>
    <main first="rtdsrv_eco_32259619f5e14be49d0fdf316009d665">
      <tp>
        <v>2</v>
        <stp/>
        <stp>ff78c755-3883-402d-b3a6-1f536e2d020c</stp>
        <tr r="G40" s="1"/>
      </tp>
      <tp>
        <v>2</v>
        <stp/>
        <stp>9975ff91-4646-4452-a17f-9ed6ad0fe921</stp>
        <tr r="G38" s="1"/>
      </tp>
    </main>
    <main first="rtdsrv_eco_32259619f5e14be49d0fdf316009d665">
      <tp>
        <v>2</v>
        <stp/>
        <stp>5ae89e20-8837-47e9-8026-9d566c843e44</stp>
        <tr r="J41" s="1"/>
      </tp>
    </main>
    <main first="rtdsrv_eco_32259619f5e14be49d0fdf316009d665">
      <tp>
        <v>2</v>
        <stp/>
        <stp>c03b1eeb-b100-41a1-935c-0268be4961c8</stp>
        <tr r="F11" s="1"/>
      </tp>
      <tp>
        <v>2</v>
        <stp/>
        <stp>65b6a154-d670-4997-b009-bb760631af7c</stp>
        <tr r="K14" s="1"/>
      </tp>
    </main>
    <main first="rtdsrv_eco_32259619f5e14be49d0fdf316009d665">
      <tp>
        <v>2</v>
        <stp/>
        <stp>26603bac-b581-48cc-b44b-a135aab47dbc</stp>
        <tr r="D39" s="1"/>
      </tp>
      <tp>
        <v>2</v>
        <stp/>
        <stp>95cd413a-821a-4d79-a11a-571a47984a9e</stp>
        <tr r="D40" s="1"/>
      </tp>
    </main>
    <main first="rtdsrv_eco_32259619f5e14be49d0fdf316009d665">
      <tp>
        <v>2</v>
        <stp/>
        <stp>44bc2611-03de-45b6-b55e-31854f5c3342</stp>
        <tr r="G15" s="1"/>
      </tp>
      <tp>
        <v>2</v>
        <stp/>
        <stp>c9833308-f7bc-4dd5-a835-e5e029ff035f</stp>
        <tr r="I18" s="1"/>
      </tp>
      <tp>
        <v>2</v>
        <stp/>
        <stp>e4421e07-9ceb-47f1-ac7f-96d2282c446b</stp>
        <tr r="F10" s="1"/>
      </tp>
    </main>
    <main first="rtdsrv_eco_32259619f5e14be49d0fdf316009d665">
      <tp>
        <v>2</v>
        <stp/>
        <stp>5a02c69e-8e9b-43c5-bc89-826a9abc8ee8</stp>
        <tr r="F41" s="1"/>
      </tp>
    </main>
    <main first="rtdsrv_eco_32259619f5e14be49d0fdf316009d665">
      <tp>
        <v>2</v>
        <stp/>
        <stp>5419e10b-1e77-4881-bb63-d33dadb380b3</stp>
        <tr r="G12" s="1"/>
      </tp>
    </main>
    <main first="rtdsrv_eco_32259619f5e14be49d0fdf316009d665">
      <tp>
        <v>2</v>
        <stp/>
        <stp>69898aa4-32b9-4968-bc04-ec0d86542b21</stp>
        <tr r="K10" s="1"/>
      </tp>
    </main>
    <main first="rtdsrv_eco_32259619f5e14be49d0fdf316009d665">
      <tp>
        <v>2</v>
        <stp/>
        <stp>fa77f03f-c8b0-4117-ad32-1e585328549a</stp>
        <tr r="I37" s="1"/>
      </tp>
      <tp>
        <v>2</v>
        <stp/>
        <stp>186ad20e-1237-48c7-ac1e-d0f22a958890</stp>
        <tr r="H44" s="1"/>
      </tp>
    </main>
    <main first="rtdsrv_eco_32259619f5e14be49d0fdf316009d665">
      <tp>
        <v>2</v>
        <stp/>
        <stp>92a140d8-cae4-4d5f-93ab-adac07af4a99</stp>
        <tr r="C2" s="2"/>
      </tp>
      <tp>
        <v>2</v>
        <stp/>
        <stp>c2657eac-139d-49e6-a016-7f6a51ba3b90</stp>
        <tr r="J13" s="1"/>
      </tp>
      <tp>
        <v>2</v>
        <stp/>
        <stp>eec009e1-21e6-4c68-9150-4f08f4368e9e</stp>
        <tr r="J44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Relatório!$C$9</c:f>
              <c:strCache>
                <c:ptCount val="1"/>
                <c:pt idx="0">
                  <c:v>Patrimônio</c:v>
                </c:pt>
              </c:strCache>
            </c:strRef>
          </c:tx>
          <c:spPr>
            <a:ln w="28575" cap="rnd">
              <a:solidFill>
                <a:srgbClr val="C59C00"/>
              </a:solidFill>
              <a:round/>
            </a:ln>
            <a:effectLst/>
          </c:spPr>
          <c:marker>
            <c:symbol val="none"/>
          </c:marker>
          <c:cat>
            <c:numRef>
              <c:f>Relatório!$B$10:$B$18</c:f>
              <c:numCache>
                <c:formatCode>m/d/yyyy</c:formatCode>
                <c:ptCount val="9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  <c:pt idx="8">
                  <c:v>45473</c:v>
                </c:pt>
              </c:numCache>
            </c:numRef>
          </c:cat>
          <c:val>
            <c:numRef>
              <c:f>Relatório!$C$10:$C$18</c:f>
              <c:numCache>
                <c:formatCode>#,##0_ ;[Red]\-#,##0\ </c:formatCode>
                <c:ptCount val="9"/>
                <c:pt idx="0">
                  <c:v>250230</c:v>
                </c:pt>
                <c:pt idx="1">
                  <c:v>263985</c:v>
                </c:pt>
                <c:pt idx="2">
                  <c:v>277225</c:v>
                </c:pt>
                <c:pt idx="3">
                  <c:v>295541</c:v>
                </c:pt>
                <c:pt idx="4">
                  <c:v>308410</c:v>
                </c:pt>
                <c:pt idx="5">
                  <c:v>387329</c:v>
                </c:pt>
                <c:pt idx="6">
                  <c:v>362594</c:v>
                </c:pt>
                <c:pt idx="7">
                  <c:v>380441</c:v>
                </c:pt>
                <c:pt idx="8">
                  <c:v>373479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6-4218-A4E4-BFCBDF85B7DC}"/>
            </c:ext>
          </c:extLst>
        </c:ser>
        <c:ser>
          <c:idx val="1"/>
          <c:order val="1"/>
          <c:tx>
            <c:strRef>
              <c:f>Relatório!$D$9</c:f>
              <c:strCache>
                <c:ptCount val="1"/>
                <c:pt idx="0">
                  <c:v>Receita</c:v>
                </c:pt>
              </c:strCache>
            </c:strRef>
          </c:tx>
          <c:spPr>
            <a:ln w="28575" cap="rnd">
              <a:solidFill>
                <a:srgbClr val="006B66"/>
              </a:solidFill>
              <a:round/>
            </a:ln>
            <a:effectLst/>
          </c:spPr>
          <c:marker>
            <c:symbol val="none"/>
          </c:marker>
          <c:cat>
            <c:numRef>
              <c:f>Relatório!$B$10:$B$18</c:f>
              <c:numCache>
                <c:formatCode>m/d/yyyy</c:formatCode>
                <c:ptCount val="9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  <c:pt idx="8">
                  <c:v>45473</c:v>
                </c:pt>
              </c:numCache>
            </c:numRef>
          </c:cat>
          <c:val>
            <c:numRef>
              <c:f>Relatório!$D$10:$D$18</c:f>
              <c:numCache>
                <c:formatCode>#,##0_ ;[Red]\-#,##0\ </c:formatCode>
                <c:ptCount val="9"/>
                <c:pt idx="0">
                  <c:v>282589</c:v>
                </c:pt>
                <c:pt idx="1">
                  <c:v>283695</c:v>
                </c:pt>
                <c:pt idx="2">
                  <c:v>349836</c:v>
                </c:pt>
                <c:pt idx="3">
                  <c:v>302245</c:v>
                </c:pt>
                <c:pt idx="4">
                  <c:v>272069</c:v>
                </c:pt>
                <c:pt idx="5">
                  <c:v>452668</c:v>
                </c:pt>
                <c:pt idx="6">
                  <c:v>641256</c:v>
                </c:pt>
                <c:pt idx="7">
                  <c:v>511994</c:v>
                </c:pt>
                <c:pt idx="8">
                  <c:v>239979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6-4218-A4E4-BFCBDF85B7DC}"/>
            </c:ext>
          </c:extLst>
        </c:ser>
        <c:ser>
          <c:idx val="2"/>
          <c:order val="2"/>
          <c:tx>
            <c:strRef>
              <c:f>Relatório!$E$9</c:f>
              <c:strCache>
                <c:ptCount val="1"/>
                <c:pt idx="0">
                  <c:v>Lucro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Relatório!$B$10:$B$18</c:f>
              <c:numCache>
                <c:formatCode>m/d/yyyy</c:formatCode>
                <c:ptCount val="9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  <c:pt idx="8">
                  <c:v>45473</c:v>
                </c:pt>
              </c:numCache>
            </c:numRef>
          </c:cat>
          <c:val>
            <c:numRef>
              <c:f>Relatório!$E$10:$E$18</c:f>
              <c:numCache>
                <c:formatCode>#,##0_ ;[Red]\-#,##0\ </c:formatCode>
                <c:ptCount val="9"/>
                <c:pt idx="0">
                  <c:v>-14824</c:v>
                </c:pt>
                <c:pt idx="1">
                  <c:v>-446</c:v>
                </c:pt>
                <c:pt idx="2">
                  <c:v>25779</c:v>
                </c:pt>
                <c:pt idx="3">
                  <c:v>40137</c:v>
                </c:pt>
                <c:pt idx="4">
                  <c:v>7108</c:v>
                </c:pt>
                <c:pt idx="5">
                  <c:v>106668</c:v>
                </c:pt>
                <c:pt idx="6">
                  <c:v>188328</c:v>
                </c:pt>
                <c:pt idx="7">
                  <c:v>124606</c:v>
                </c:pt>
                <c:pt idx="8">
                  <c:v>21095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76-4218-A4E4-BFCBDF85B7DC}"/>
            </c:ext>
          </c:extLst>
        </c:ser>
        <c:ser>
          <c:idx val="3"/>
          <c:order val="3"/>
          <c:tx>
            <c:strRef>
              <c:f>Relatório!$H$9</c:f>
              <c:strCache>
                <c:ptCount val="1"/>
                <c:pt idx="0">
                  <c:v>Caixa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Relatório!$B$10:$B$18</c:f>
              <c:numCache>
                <c:formatCode>m/d/yyyy</c:formatCode>
                <c:ptCount val="9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  <c:pt idx="8">
                  <c:v>45473</c:v>
                </c:pt>
              </c:numCache>
            </c:numRef>
          </c:cat>
          <c:val>
            <c:numRef>
              <c:f>Relatório!$H$10:$H$18</c:f>
              <c:numCache>
                <c:formatCode>#,##0_ ;[Red]\-#,##0\ </c:formatCode>
                <c:ptCount val="9"/>
                <c:pt idx="0">
                  <c:v>71664</c:v>
                </c:pt>
                <c:pt idx="1">
                  <c:v>80731</c:v>
                </c:pt>
                <c:pt idx="2">
                  <c:v>58052</c:v>
                </c:pt>
                <c:pt idx="3">
                  <c:v>33294</c:v>
                </c:pt>
                <c:pt idx="4">
                  <c:v>64280</c:v>
                </c:pt>
                <c:pt idx="5">
                  <c:v>62040</c:v>
                </c:pt>
                <c:pt idx="6">
                  <c:v>56193</c:v>
                </c:pt>
                <c:pt idx="7">
                  <c:v>75263</c:v>
                </c:pt>
                <c:pt idx="8">
                  <c:v>67677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76-4218-A4E4-BFCBDF85B7DC}"/>
            </c:ext>
          </c:extLst>
        </c:ser>
        <c:ser>
          <c:idx val="4"/>
          <c:order val="4"/>
          <c:tx>
            <c:strRef>
              <c:f>Relatório!$J$9</c:f>
              <c:strCache>
                <c:ptCount val="1"/>
                <c:pt idx="0">
                  <c:v>Dívida Líquida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Relatório!$B$10:$B$18</c:f>
              <c:numCache>
                <c:formatCode>m/d/yyyy</c:formatCode>
                <c:ptCount val="9"/>
                <c:pt idx="0">
                  <c:v>42735</c:v>
                </c:pt>
                <c:pt idx="1">
                  <c:v>43100</c:v>
                </c:pt>
                <c:pt idx="2">
                  <c:v>43465</c:v>
                </c:pt>
                <c:pt idx="3">
                  <c:v>43830</c:v>
                </c:pt>
                <c:pt idx="4">
                  <c:v>44196</c:v>
                </c:pt>
                <c:pt idx="5">
                  <c:v>44561</c:v>
                </c:pt>
                <c:pt idx="6">
                  <c:v>44926</c:v>
                </c:pt>
                <c:pt idx="7">
                  <c:v>45291</c:v>
                </c:pt>
                <c:pt idx="8">
                  <c:v>45473</c:v>
                </c:pt>
              </c:numCache>
            </c:numRef>
          </c:cat>
          <c:val>
            <c:numRef>
              <c:f>Relatório!$J$10:$J$18</c:f>
              <c:numCache>
                <c:formatCode>#,##0_ ;[Red]\-#,##0\ </c:formatCode>
                <c:ptCount val="9"/>
                <c:pt idx="0">
                  <c:v>314120</c:v>
                </c:pt>
                <c:pt idx="1">
                  <c:v>280752</c:v>
                </c:pt>
                <c:pt idx="2">
                  <c:v>268824</c:v>
                </c:pt>
                <c:pt idx="3">
                  <c:v>317867</c:v>
                </c:pt>
                <c:pt idx="4">
                  <c:v>328268</c:v>
                </c:pt>
                <c:pt idx="5">
                  <c:v>265778</c:v>
                </c:pt>
                <c:pt idx="6">
                  <c:v>224510</c:v>
                </c:pt>
                <c:pt idx="7">
                  <c:v>227799</c:v>
                </c:pt>
                <c:pt idx="8">
                  <c:v>263796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76-4218-A4E4-BFCBDF85B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5374904"/>
        <c:axId val="575375232"/>
      </c:lineChart>
      <c:dateAx>
        <c:axId val="57537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pt-BR"/>
          </a:p>
        </c:txPr>
        <c:crossAx val="575375232"/>
        <c:crosses val="autoZero"/>
        <c:auto val="1"/>
        <c:lblOffset val="100"/>
        <c:baseTimeUnit val="years"/>
      </c:dateAx>
      <c:valAx>
        <c:axId val="5753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_ ;[Red]\-#,##0\ 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pt-BR"/>
          </a:p>
        </c:txPr>
        <c:crossAx val="575374904"/>
        <c:crosses val="autoZero"/>
        <c:crossBetween val="between"/>
        <c:dispUnits>
          <c:builtInUnit val="thousands"/>
        </c:dispUnits>
      </c:valAx>
      <c:spPr>
        <a:solidFill>
          <a:srgbClr val="CCD8DB">
            <a:alpha val="25000"/>
          </a:srgb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23A4A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23A4A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r>
              <a:rPr lang="pt-BR" sz="1200" b="1">
                <a:solidFill>
                  <a:srgbClr val="023A4A"/>
                </a:solidFill>
              </a:rPr>
              <a:t>Fechamento (Base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23A4A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071577966456027E-2"/>
          <c:y val="0.13333333333333333"/>
          <c:w val="0.93890055876463674"/>
          <c:h val="0.49036724740116144"/>
        </c:manualLayout>
      </c:layout>
      <c:lineChart>
        <c:grouping val="standard"/>
        <c:varyColors val="0"/>
        <c:ser>
          <c:idx val="0"/>
          <c:order val="0"/>
          <c:tx>
            <c:strRef>
              <c:f>Gráfico!$C$7</c:f>
              <c:strCache>
                <c:ptCount val="1"/>
                <c:pt idx="0">
                  <c:v>PETR4</c:v>
                </c:pt>
              </c:strCache>
            </c:strRef>
          </c:tx>
          <c:spPr>
            <a:ln w="19050" cap="rnd">
              <a:solidFill>
                <a:srgbClr val="023A4A"/>
              </a:solidFill>
              <a:round/>
            </a:ln>
            <a:effectLst/>
          </c:spPr>
          <c:marker>
            <c:symbol val="none"/>
          </c:marker>
          <c:cat>
            <c:numRef>
              <c:f>Gráfico!$B$8:$B$2598</c:f>
              <c:numCache>
                <c:formatCode>m/d/yyyy</c:formatCode>
                <c:ptCount val="2591"/>
                <c:pt idx="0">
                  <c:v>42734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42744</c:v>
                </c:pt>
                <c:pt idx="7">
                  <c:v>42745</c:v>
                </c:pt>
                <c:pt idx="8">
                  <c:v>42746</c:v>
                </c:pt>
                <c:pt idx="9">
                  <c:v>42747</c:v>
                </c:pt>
                <c:pt idx="10">
                  <c:v>42748</c:v>
                </c:pt>
                <c:pt idx="11">
                  <c:v>42751</c:v>
                </c:pt>
                <c:pt idx="12">
                  <c:v>42752</c:v>
                </c:pt>
                <c:pt idx="13">
                  <c:v>42753</c:v>
                </c:pt>
                <c:pt idx="14">
                  <c:v>42754</c:v>
                </c:pt>
                <c:pt idx="15">
                  <c:v>42755</c:v>
                </c:pt>
                <c:pt idx="16">
                  <c:v>42758</c:v>
                </c:pt>
                <c:pt idx="17">
                  <c:v>42759</c:v>
                </c:pt>
                <c:pt idx="18">
                  <c:v>42760</c:v>
                </c:pt>
                <c:pt idx="19">
                  <c:v>42761</c:v>
                </c:pt>
                <c:pt idx="20">
                  <c:v>42762</c:v>
                </c:pt>
                <c:pt idx="21">
                  <c:v>42765</c:v>
                </c:pt>
                <c:pt idx="22">
                  <c:v>42766</c:v>
                </c:pt>
                <c:pt idx="23">
                  <c:v>42767</c:v>
                </c:pt>
                <c:pt idx="24">
                  <c:v>42768</c:v>
                </c:pt>
                <c:pt idx="25">
                  <c:v>42769</c:v>
                </c:pt>
                <c:pt idx="26">
                  <c:v>42772</c:v>
                </c:pt>
                <c:pt idx="27">
                  <c:v>42773</c:v>
                </c:pt>
                <c:pt idx="28">
                  <c:v>42774</c:v>
                </c:pt>
                <c:pt idx="29">
                  <c:v>42775</c:v>
                </c:pt>
                <c:pt idx="30">
                  <c:v>42776</c:v>
                </c:pt>
                <c:pt idx="31">
                  <c:v>42779</c:v>
                </c:pt>
                <c:pt idx="32">
                  <c:v>42780</c:v>
                </c:pt>
                <c:pt idx="33">
                  <c:v>42781</c:v>
                </c:pt>
                <c:pt idx="34">
                  <c:v>42782</c:v>
                </c:pt>
                <c:pt idx="35">
                  <c:v>42783</c:v>
                </c:pt>
                <c:pt idx="36">
                  <c:v>42786</c:v>
                </c:pt>
                <c:pt idx="37">
                  <c:v>42787</c:v>
                </c:pt>
                <c:pt idx="38">
                  <c:v>42788</c:v>
                </c:pt>
                <c:pt idx="39">
                  <c:v>42789</c:v>
                </c:pt>
                <c:pt idx="40">
                  <c:v>42790</c:v>
                </c:pt>
                <c:pt idx="41">
                  <c:v>42793</c:v>
                </c:pt>
                <c:pt idx="42">
                  <c:v>42794</c:v>
                </c:pt>
                <c:pt idx="43">
                  <c:v>42795</c:v>
                </c:pt>
                <c:pt idx="44">
                  <c:v>42796</c:v>
                </c:pt>
                <c:pt idx="45">
                  <c:v>42797</c:v>
                </c:pt>
                <c:pt idx="46">
                  <c:v>42800</c:v>
                </c:pt>
                <c:pt idx="47">
                  <c:v>42801</c:v>
                </c:pt>
                <c:pt idx="48">
                  <c:v>42802</c:v>
                </c:pt>
                <c:pt idx="49">
                  <c:v>42803</c:v>
                </c:pt>
                <c:pt idx="50">
                  <c:v>42804</c:v>
                </c:pt>
                <c:pt idx="51">
                  <c:v>42807</c:v>
                </c:pt>
                <c:pt idx="52">
                  <c:v>42808</c:v>
                </c:pt>
                <c:pt idx="53">
                  <c:v>42809</c:v>
                </c:pt>
                <c:pt idx="54">
                  <c:v>42810</c:v>
                </c:pt>
                <c:pt idx="55">
                  <c:v>42811</c:v>
                </c:pt>
                <c:pt idx="56">
                  <c:v>42814</c:v>
                </c:pt>
                <c:pt idx="57">
                  <c:v>42815</c:v>
                </c:pt>
                <c:pt idx="58">
                  <c:v>42816</c:v>
                </c:pt>
                <c:pt idx="59">
                  <c:v>42817</c:v>
                </c:pt>
                <c:pt idx="60">
                  <c:v>42818</c:v>
                </c:pt>
                <c:pt idx="61">
                  <c:v>42821</c:v>
                </c:pt>
                <c:pt idx="62">
                  <c:v>42822</c:v>
                </c:pt>
                <c:pt idx="63">
                  <c:v>42823</c:v>
                </c:pt>
                <c:pt idx="64">
                  <c:v>42824</c:v>
                </c:pt>
                <c:pt idx="65">
                  <c:v>42825</c:v>
                </c:pt>
                <c:pt idx="66">
                  <c:v>42828</c:v>
                </c:pt>
                <c:pt idx="67">
                  <c:v>42829</c:v>
                </c:pt>
                <c:pt idx="68">
                  <c:v>42830</c:v>
                </c:pt>
                <c:pt idx="69">
                  <c:v>42831</c:v>
                </c:pt>
                <c:pt idx="70">
                  <c:v>42832</c:v>
                </c:pt>
                <c:pt idx="71">
                  <c:v>42835</c:v>
                </c:pt>
                <c:pt idx="72">
                  <c:v>42836</c:v>
                </c:pt>
                <c:pt idx="73">
                  <c:v>42837</c:v>
                </c:pt>
                <c:pt idx="74">
                  <c:v>42838</c:v>
                </c:pt>
                <c:pt idx="75">
                  <c:v>42839</c:v>
                </c:pt>
                <c:pt idx="76">
                  <c:v>42842</c:v>
                </c:pt>
                <c:pt idx="77">
                  <c:v>42843</c:v>
                </c:pt>
                <c:pt idx="78">
                  <c:v>42844</c:v>
                </c:pt>
                <c:pt idx="79">
                  <c:v>42845</c:v>
                </c:pt>
                <c:pt idx="80">
                  <c:v>42846</c:v>
                </c:pt>
                <c:pt idx="81">
                  <c:v>42849</c:v>
                </c:pt>
                <c:pt idx="82">
                  <c:v>42850</c:v>
                </c:pt>
                <c:pt idx="83">
                  <c:v>42851</c:v>
                </c:pt>
                <c:pt idx="84">
                  <c:v>42852</c:v>
                </c:pt>
                <c:pt idx="85">
                  <c:v>42853</c:v>
                </c:pt>
                <c:pt idx="86">
                  <c:v>42856</c:v>
                </c:pt>
                <c:pt idx="87">
                  <c:v>42857</c:v>
                </c:pt>
                <c:pt idx="88">
                  <c:v>42858</c:v>
                </c:pt>
                <c:pt idx="89">
                  <c:v>42859</c:v>
                </c:pt>
                <c:pt idx="90">
                  <c:v>42860</c:v>
                </c:pt>
                <c:pt idx="91">
                  <c:v>42863</c:v>
                </c:pt>
                <c:pt idx="92">
                  <c:v>42864</c:v>
                </c:pt>
                <c:pt idx="93">
                  <c:v>42865</c:v>
                </c:pt>
                <c:pt idx="94">
                  <c:v>42866</c:v>
                </c:pt>
                <c:pt idx="95">
                  <c:v>42867</c:v>
                </c:pt>
                <c:pt idx="96">
                  <c:v>42870</c:v>
                </c:pt>
                <c:pt idx="97">
                  <c:v>42871</c:v>
                </c:pt>
                <c:pt idx="98">
                  <c:v>42872</c:v>
                </c:pt>
                <c:pt idx="99">
                  <c:v>42873</c:v>
                </c:pt>
                <c:pt idx="100">
                  <c:v>42874</c:v>
                </c:pt>
                <c:pt idx="101">
                  <c:v>42877</c:v>
                </c:pt>
                <c:pt idx="102">
                  <c:v>42878</c:v>
                </c:pt>
                <c:pt idx="103">
                  <c:v>42879</c:v>
                </c:pt>
                <c:pt idx="104">
                  <c:v>42880</c:v>
                </c:pt>
                <c:pt idx="105">
                  <c:v>42881</c:v>
                </c:pt>
                <c:pt idx="106">
                  <c:v>42884</c:v>
                </c:pt>
                <c:pt idx="107">
                  <c:v>42885</c:v>
                </c:pt>
                <c:pt idx="108">
                  <c:v>42886</c:v>
                </c:pt>
                <c:pt idx="109">
                  <c:v>42887</c:v>
                </c:pt>
                <c:pt idx="110">
                  <c:v>42888</c:v>
                </c:pt>
                <c:pt idx="111">
                  <c:v>42891</c:v>
                </c:pt>
                <c:pt idx="112">
                  <c:v>42892</c:v>
                </c:pt>
                <c:pt idx="113">
                  <c:v>42893</c:v>
                </c:pt>
                <c:pt idx="114">
                  <c:v>42894</c:v>
                </c:pt>
                <c:pt idx="115">
                  <c:v>42895</c:v>
                </c:pt>
                <c:pt idx="116">
                  <c:v>42898</c:v>
                </c:pt>
                <c:pt idx="117">
                  <c:v>42899</c:v>
                </c:pt>
                <c:pt idx="118">
                  <c:v>42900</c:v>
                </c:pt>
                <c:pt idx="119">
                  <c:v>42901</c:v>
                </c:pt>
                <c:pt idx="120">
                  <c:v>42902</c:v>
                </c:pt>
                <c:pt idx="121">
                  <c:v>42905</c:v>
                </c:pt>
                <c:pt idx="122">
                  <c:v>42906</c:v>
                </c:pt>
                <c:pt idx="123">
                  <c:v>42907</c:v>
                </c:pt>
                <c:pt idx="124">
                  <c:v>42908</c:v>
                </c:pt>
                <c:pt idx="125">
                  <c:v>42909</c:v>
                </c:pt>
                <c:pt idx="126">
                  <c:v>42912</c:v>
                </c:pt>
                <c:pt idx="127">
                  <c:v>42913</c:v>
                </c:pt>
                <c:pt idx="128">
                  <c:v>42914</c:v>
                </c:pt>
                <c:pt idx="129">
                  <c:v>42915</c:v>
                </c:pt>
                <c:pt idx="130">
                  <c:v>42916</c:v>
                </c:pt>
                <c:pt idx="131">
                  <c:v>42919</c:v>
                </c:pt>
                <c:pt idx="132">
                  <c:v>42920</c:v>
                </c:pt>
                <c:pt idx="133">
                  <c:v>42921</c:v>
                </c:pt>
                <c:pt idx="134">
                  <c:v>42922</c:v>
                </c:pt>
                <c:pt idx="135">
                  <c:v>42923</c:v>
                </c:pt>
                <c:pt idx="136">
                  <c:v>42926</c:v>
                </c:pt>
                <c:pt idx="137">
                  <c:v>42927</c:v>
                </c:pt>
                <c:pt idx="138">
                  <c:v>42928</c:v>
                </c:pt>
                <c:pt idx="139">
                  <c:v>42929</c:v>
                </c:pt>
                <c:pt idx="140">
                  <c:v>42930</c:v>
                </c:pt>
                <c:pt idx="141">
                  <c:v>42933</c:v>
                </c:pt>
                <c:pt idx="142">
                  <c:v>42934</c:v>
                </c:pt>
                <c:pt idx="143">
                  <c:v>42935</c:v>
                </c:pt>
                <c:pt idx="144">
                  <c:v>42936</c:v>
                </c:pt>
                <c:pt idx="145">
                  <c:v>42937</c:v>
                </c:pt>
                <c:pt idx="146">
                  <c:v>42940</c:v>
                </c:pt>
                <c:pt idx="147">
                  <c:v>42941</c:v>
                </c:pt>
                <c:pt idx="148">
                  <c:v>42942</c:v>
                </c:pt>
                <c:pt idx="149">
                  <c:v>42943</c:v>
                </c:pt>
                <c:pt idx="150">
                  <c:v>42944</c:v>
                </c:pt>
                <c:pt idx="151">
                  <c:v>42947</c:v>
                </c:pt>
                <c:pt idx="152">
                  <c:v>42948</c:v>
                </c:pt>
                <c:pt idx="153">
                  <c:v>42949</c:v>
                </c:pt>
                <c:pt idx="154">
                  <c:v>42950</c:v>
                </c:pt>
                <c:pt idx="155">
                  <c:v>42951</c:v>
                </c:pt>
                <c:pt idx="156">
                  <c:v>42954</c:v>
                </c:pt>
                <c:pt idx="157">
                  <c:v>42955</c:v>
                </c:pt>
                <c:pt idx="158">
                  <c:v>42956</c:v>
                </c:pt>
                <c:pt idx="159">
                  <c:v>42957</c:v>
                </c:pt>
                <c:pt idx="160">
                  <c:v>42958</c:v>
                </c:pt>
                <c:pt idx="161">
                  <c:v>42961</c:v>
                </c:pt>
                <c:pt idx="162">
                  <c:v>42962</c:v>
                </c:pt>
                <c:pt idx="163">
                  <c:v>42963</c:v>
                </c:pt>
                <c:pt idx="164">
                  <c:v>42964</c:v>
                </c:pt>
                <c:pt idx="165">
                  <c:v>42965</c:v>
                </c:pt>
                <c:pt idx="166">
                  <c:v>42968</c:v>
                </c:pt>
                <c:pt idx="167">
                  <c:v>42969</c:v>
                </c:pt>
                <c:pt idx="168">
                  <c:v>42970</c:v>
                </c:pt>
                <c:pt idx="169">
                  <c:v>42971</c:v>
                </c:pt>
                <c:pt idx="170">
                  <c:v>42972</c:v>
                </c:pt>
                <c:pt idx="171">
                  <c:v>42975</c:v>
                </c:pt>
                <c:pt idx="172">
                  <c:v>42976</c:v>
                </c:pt>
                <c:pt idx="173">
                  <c:v>42977</c:v>
                </c:pt>
                <c:pt idx="174">
                  <c:v>42978</c:v>
                </c:pt>
                <c:pt idx="175">
                  <c:v>42979</c:v>
                </c:pt>
                <c:pt idx="176">
                  <c:v>42982</c:v>
                </c:pt>
                <c:pt idx="177">
                  <c:v>42983</c:v>
                </c:pt>
                <c:pt idx="178">
                  <c:v>42984</c:v>
                </c:pt>
                <c:pt idx="179">
                  <c:v>42985</c:v>
                </c:pt>
                <c:pt idx="180">
                  <c:v>42986</c:v>
                </c:pt>
                <c:pt idx="181">
                  <c:v>42989</c:v>
                </c:pt>
                <c:pt idx="182">
                  <c:v>42990</c:v>
                </c:pt>
                <c:pt idx="183">
                  <c:v>42991</c:v>
                </c:pt>
                <c:pt idx="184">
                  <c:v>42992</c:v>
                </c:pt>
                <c:pt idx="185">
                  <c:v>42993</c:v>
                </c:pt>
                <c:pt idx="186">
                  <c:v>42996</c:v>
                </c:pt>
                <c:pt idx="187">
                  <c:v>42997</c:v>
                </c:pt>
                <c:pt idx="188">
                  <c:v>42998</c:v>
                </c:pt>
                <c:pt idx="189">
                  <c:v>42999</c:v>
                </c:pt>
                <c:pt idx="190">
                  <c:v>43000</c:v>
                </c:pt>
                <c:pt idx="191">
                  <c:v>43003</c:v>
                </c:pt>
                <c:pt idx="192">
                  <c:v>43004</c:v>
                </c:pt>
                <c:pt idx="193">
                  <c:v>43005</c:v>
                </c:pt>
                <c:pt idx="194">
                  <c:v>43006</c:v>
                </c:pt>
                <c:pt idx="195">
                  <c:v>43007</c:v>
                </c:pt>
                <c:pt idx="196">
                  <c:v>43010</c:v>
                </c:pt>
                <c:pt idx="197">
                  <c:v>43011</c:v>
                </c:pt>
                <c:pt idx="198">
                  <c:v>43012</c:v>
                </c:pt>
                <c:pt idx="199">
                  <c:v>43013</c:v>
                </c:pt>
                <c:pt idx="200">
                  <c:v>43014</c:v>
                </c:pt>
                <c:pt idx="201">
                  <c:v>43017</c:v>
                </c:pt>
                <c:pt idx="202">
                  <c:v>43018</c:v>
                </c:pt>
                <c:pt idx="203">
                  <c:v>43019</c:v>
                </c:pt>
                <c:pt idx="204">
                  <c:v>43020</c:v>
                </c:pt>
                <c:pt idx="205">
                  <c:v>43021</c:v>
                </c:pt>
                <c:pt idx="206">
                  <c:v>43024</c:v>
                </c:pt>
                <c:pt idx="207">
                  <c:v>43025</c:v>
                </c:pt>
                <c:pt idx="208">
                  <c:v>43026</c:v>
                </c:pt>
                <c:pt idx="209">
                  <c:v>43027</c:v>
                </c:pt>
                <c:pt idx="210">
                  <c:v>43028</c:v>
                </c:pt>
                <c:pt idx="211">
                  <c:v>43031</c:v>
                </c:pt>
                <c:pt idx="212">
                  <c:v>43032</c:v>
                </c:pt>
                <c:pt idx="213">
                  <c:v>43033</c:v>
                </c:pt>
                <c:pt idx="214">
                  <c:v>43034</c:v>
                </c:pt>
                <c:pt idx="215">
                  <c:v>43035</c:v>
                </c:pt>
                <c:pt idx="216">
                  <c:v>43038</c:v>
                </c:pt>
                <c:pt idx="217">
                  <c:v>43039</c:v>
                </c:pt>
                <c:pt idx="218">
                  <c:v>43040</c:v>
                </c:pt>
                <c:pt idx="219">
                  <c:v>43041</c:v>
                </c:pt>
                <c:pt idx="220">
                  <c:v>43042</c:v>
                </c:pt>
                <c:pt idx="221">
                  <c:v>43045</c:v>
                </c:pt>
                <c:pt idx="222">
                  <c:v>43046</c:v>
                </c:pt>
                <c:pt idx="223">
                  <c:v>43047</c:v>
                </c:pt>
                <c:pt idx="224">
                  <c:v>43048</c:v>
                </c:pt>
                <c:pt idx="225">
                  <c:v>43049</c:v>
                </c:pt>
                <c:pt idx="226">
                  <c:v>43052</c:v>
                </c:pt>
                <c:pt idx="227">
                  <c:v>43053</c:v>
                </c:pt>
                <c:pt idx="228">
                  <c:v>43054</c:v>
                </c:pt>
                <c:pt idx="229">
                  <c:v>43055</c:v>
                </c:pt>
                <c:pt idx="230">
                  <c:v>43056</c:v>
                </c:pt>
                <c:pt idx="231">
                  <c:v>43059</c:v>
                </c:pt>
                <c:pt idx="232">
                  <c:v>43060</c:v>
                </c:pt>
                <c:pt idx="233">
                  <c:v>43061</c:v>
                </c:pt>
                <c:pt idx="234">
                  <c:v>43062</c:v>
                </c:pt>
                <c:pt idx="235">
                  <c:v>43063</c:v>
                </c:pt>
                <c:pt idx="236">
                  <c:v>43066</c:v>
                </c:pt>
                <c:pt idx="237">
                  <c:v>43067</c:v>
                </c:pt>
                <c:pt idx="238">
                  <c:v>43068</c:v>
                </c:pt>
                <c:pt idx="239">
                  <c:v>43069</c:v>
                </c:pt>
                <c:pt idx="240">
                  <c:v>43070</c:v>
                </c:pt>
                <c:pt idx="241">
                  <c:v>43073</c:v>
                </c:pt>
                <c:pt idx="242">
                  <c:v>43074</c:v>
                </c:pt>
                <c:pt idx="243">
                  <c:v>43075</c:v>
                </c:pt>
                <c:pt idx="244">
                  <c:v>43076</c:v>
                </c:pt>
                <c:pt idx="245">
                  <c:v>43077</c:v>
                </c:pt>
                <c:pt idx="246">
                  <c:v>43080</c:v>
                </c:pt>
                <c:pt idx="247">
                  <c:v>43081</c:v>
                </c:pt>
                <c:pt idx="248">
                  <c:v>43082</c:v>
                </c:pt>
                <c:pt idx="249">
                  <c:v>43083</c:v>
                </c:pt>
                <c:pt idx="250">
                  <c:v>43084</c:v>
                </c:pt>
                <c:pt idx="251">
                  <c:v>43087</c:v>
                </c:pt>
                <c:pt idx="252">
                  <c:v>43088</c:v>
                </c:pt>
                <c:pt idx="253">
                  <c:v>43089</c:v>
                </c:pt>
                <c:pt idx="254">
                  <c:v>43090</c:v>
                </c:pt>
                <c:pt idx="255">
                  <c:v>43091</c:v>
                </c:pt>
                <c:pt idx="256">
                  <c:v>43094</c:v>
                </c:pt>
                <c:pt idx="257">
                  <c:v>43095</c:v>
                </c:pt>
                <c:pt idx="258">
                  <c:v>43096</c:v>
                </c:pt>
                <c:pt idx="259">
                  <c:v>43097</c:v>
                </c:pt>
                <c:pt idx="260">
                  <c:v>43098</c:v>
                </c:pt>
                <c:pt idx="261">
                  <c:v>43101</c:v>
                </c:pt>
                <c:pt idx="262">
                  <c:v>43102</c:v>
                </c:pt>
                <c:pt idx="263">
                  <c:v>43103</c:v>
                </c:pt>
                <c:pt idx="264">
                  <c:v>43104</c:v>
                </c:pt>
                <c:pt idx="265">
                  <c:v>43105</c:v>
                </c:pt>
                <c:pt idx="266">
                  <c:v>43108</c:v>
                </c:pt>
                <c:pt idx="267">
                  <c:v>43109</c:v>
                </c:pt>
                <c:pt idx="268">
                  <c:v>43110</c:v>
                </c:pt>
                <c:pt idx="269">
                  <c:v>43111</c:v>
                </c:pt>
                <c:pt idx="270">
                  <c:v>43112</c:v>
                </c:pt>
                <c:pt idx="271">
                  <c:v>43115</c:v>
                </c:pt>
                <c:pt idx="272">
                  <c:v>43116</c:v>
                </c:pt>
                <c:pt idx="273">
                  <c:v>43117</c:v>
                </c:pt>
                <c:pt idx="274">
                  <c:v>43118</c:v>
                </c:pt>
                <c:pt idx="275">
                  <c:v>43119</c:v>
                </c:pt>
                <c:pt idx="276">
                  <c:v>43122</c:v>
                </c:pt>
                <c:pt idx="277">
                  <c:v>43123</c:v>
                </c:pt>
                <c:pt idx="278">
                  <c:v>43124</c:v>
                </c:pt>
                <c:pt idx="279">
                  <c:v>43125</c:v>
                </c:pt>
                <c:pt idx="280">
                  <c:v>43126</c:v>
                </c:pt>
                <c:pt idx="281">
                  <c:v>43129</c:v>
                </c:pt>
                <c:pt idx="282">
                  <c:v>43130</c:v>
                </c:pt>
                <c:pt idx="283">
                  <c:v>43131</c:v>
                </c:pt>
                <c:pt idx="284">
                  <c:v>43132</c:v>
                </c:pt>
                <c:pt idx="285">
                  <c:v>43133</c:v>
                </c:pt>
                <c:pt idx="286">
                  <c:v>43136</c:v>
                </c:pt>
                <c:pt idx="287">
                  <c:v>43137</c:v>
                </c:pt>
                <c:pt idx="288">
                  <c:v>43138</c:v>
                </c:pt>
                <c:pt idx="289">
                  <c:v>43139</c:v>
                </c:pt>
                <c:pt idx="290">
                  <c:v>43140</c:v>
                </c:pt>
                <c:pt idx="291">
                  <c:v>43143</c:v>
                </c:pt>
                <c:pt idx="292">
                  <c:v>43144</c:v>
                </c:pt>
                <c:pt idx="293">
                  <c:v>43145</c:v>
                </c:pt>
                <c:pt idx="294">
                  <c:v>43146</c:v>
                </c:pt>
                <c:pt idx="295">
                  <c:v>43147</c:v>
                </c:pt>
                <c:pt idx="296">
                  <c:v>43150</c:v>
                </c:pt>
                <c:pt idx="297">
                  <c:v>43151</c:v>
                </c:pt>
                <c:pt idx="298">
                  <c:v>43152</c:v>
                </c:pt>
                <c:pt idx="299">
                  <c:v>43153</c:v>
                </c:pt>
                <c:pt idx="300">
                  <c:v>43154</c:v>
                </c:pt>
                <c:pt idx="301">
                  <c:v>43157</c:v>
                </c:pt>
                <c:pt idx="302">
                  <c:v>43158</c:v>
                </c:pt>
                <c:pt idx="303">
                  <c:v>43159</c:v>
                </c:pt>
                <c:pt idx="304">
                  <c:v>43160</c:v>
                </c:pt>
                <c:pt idx="305">
                  <c:v>43161</c:v>
                </c:pt>
                <c:pt idx="306">
                  <c:v>43164</c:v>
                </c:pt>
                <c:pt idx="307">
                  <c:v>43165</c:v>
                </c:pt>
                <c:pt idx="308">
                  <c:v>43166</c:v>
                </c:pt>
                <c:pt idx="309">
                  <c:v>43167</c:v>
                </c:pt>
                <c:pt idx="310">
                  <c:v>43168</c:v>
                </c:pt>
                <c:pt idx="311">
                  <c:v>43171</c:v>
                </c:pt>
                <c:pt idx="312">
                  <c:v>43172</c:v>
                </c:pt>
                <c:pt idx="313">
                  <c:v>43173</c:v>
                </c:pt>
                <c:pt idx="314">
                  <c:v>43174</c:v>
                </c:pt>
                <c:pt idx="315">
                  <c:v>43175</c:v>
                </c:pt>
                <c:pt idx="316">
                  <c:v>43178</c:v>
                </c:pt>
                <c:pt idx="317">
                  <c:v>43179</c:v>
                </c:pt>
                <c:pt idx="318">
                  <c:v>43180</c:v>
                </c:pt>
                <c:pt idx="319">
                  <c:v>43181</c:v>
                </c:pt>
                <c:pt idx="320">
                  <c:v>43182</c:v>
                </c:pt>
                <c:pt idx="321">
                  <c:v>43185</c:v>
                </c:pt>
                <c:pt idx="322">
                  <c:v>43186</c:v>
                </c:pt>
                <c:pt idx="323">
                  <c:v>43187</c:v>
                </c:pt>
                <c:pt idx="324">
                  <c:v>43188</c:v>
                </c:pt>
                <c:pt idx="325">
                  <c:v>43189</c:v>
                </c:pt>
                <c:pt idx="326">
                  <c:v>43192</c:v>
                </c:pt>
                <c:pt idx="327">
                  <c:v>43193</c:v>
                </c:pt>
                <c:pt idx="328">
                  <c:v>43194</c:v>
                </c:pt>
                <c:pt idx="329">
                  <c:v>43195</c:v>
                </c:pt>
                <c:pt idx="330">
                  <c:v>43196</c:v>
                </c:pt>
                <c:pt idx="331">
                  <c:v>43199</c:v>
                </c:pt>
                <c:pt idx="332">
                  <c:v>43200</c:v>
                </c:pt>
                <c:pt idx="333">
                  <c:v>43201</c:v>
                </c:pt>
                <c:pt idx="334">
                  <c:v>43202</c:v>
                </c:pt>
                <c:pt idx="335">
                  <c:v>43203</c:v>
                </c:pt>
                <c:pt idx="336">
                  <c:v>43206</c:v>
                </c:pt>
                <c:pt idx="337">
                  <c:v>43207</c:v>
                </c:pt>
                <c:pt idx="338">
                  <c:v>43208</c:v>
                </c:pt>
                <c:pt idx="339">
                  <c:v>43209</c:v>
                </c:pt>
                <c:pt idx="340">
                  <c:v>43210</c:v>
                </c:pt>
                <c:pt idx="341">
                  <c:v>43213</c:v>
                </c:pt>
                <c:pt idx="342">
                  <c:v>43214</c:v>
                </c:pt>
                <c:pt idx="343">
                  <c:v>43215</c:v>
                </c:pt>
                <c:pt idx="344">
                  <c:v>43216</c:v>
                </c:pt>
                <c:pt idx="345">
                  <c:v>43217</c:v>
                </c:pt>
                <c:pt idx="346">
                  <c:v>43220</c:v>
                </c:pt>
                <c:pt idx="347">
                  <c:v>43221</c:v>
                </c:pt>
                <c:pt idx="348">
                  <c:v>43222</c:v>
                </c:pt>
                <c:pt idx="349">
                  <c:v>43223</c:v>
                </c:pt>
                <c:pt idx="350">
                  <c:v>43224</c:v>
                </c:pt>
                <c:pt idx="351">
                  <c:v>43227</c:v>
                </c:pt>
                <c:pt idx="352">
                  <c:v>43228</c:v>
                </c:pt>
                <c:pt idx="353">
                  <c:v>43229</c:v>
                </c:pt>
                <c:pt idx="354">
                  <c:v>43230</c:v>
                </c:pt>
                <c:pt idx="355">
                  <c:v>43231</c:v>
                </c:pt>
                <c:pt idx="356">
                  <c:v>43234</c:v>
                </c:pt>
                <c:pt idx="357">
                  <c:v>43235</c:v>
                </c:pt>
                <c:pt idx="358">
                  <c:v>43236</c:v>
                </c:pt>
                <c:pt idx="359">
                  <c:v>43237</c:v>
                </c:pt>
                <c:pt idx="360">
                  <c:v>43238</c:v>
                </c:pt>
                <c:pt idx="361">
                  <c:v>43241</c:v>
                </c:pt>
                <c:pt idx="362">
                  <c:v>43242</c:v>
                </c:pt>
                <c:pt idx="363">
                  <c:v>43243</c:v>
                </c:pt>
                <c:pt idx="364">
                  <c:v>43244</c:v>
                </c:pt>
                <c:pt idx="365">
                  <c:v>43245</c:v>
                </c:pt>
                <c:pt idx="366">
                  <c:v>43248</c:v>
                </c:pt>
                <c:pt idx="367">
                  <c:v>43249</c:v>
                </c:pt>
                <c:pt idx="368">
                  <c:v>43250</c:v>
                </c:pt>
                <c:pt idx="369">
                  <c:v>43251</c:v>
                </c:pt>
                <c:pt idx="370">
                  <c:v>43252</c:v>
                </c:pt>
                <c:pt idx="371">
                  <c:v>43255</c:v>
                </c:pt>
                <c:pt idx="372">
                  <c:v>43256</c:v>
                </c:pt>
                <c:pt idx="373">
                  <c:v>43257</c:v>
                </c:pt>
                <c:pt idx="374">
                  <c:v>43258</c:v>
                </c:pt>
                <c:pt idx="375">
                  <c:v>43259</c:v>
                </c:pt>
                <c:pt idx="376">
                  <c:v>43262</c:v>
                </c:pt>
                <c:pt idx="377">
                  <c:v>43263</c:v>
                </c:pt>
                <c:pt idx="378">
                  <c:v>43264</c:v>
                </c:pt>
                <c:pt idx="379">
                  <c:v>43265</c:v>
                </c:pt>
                <c:pt idx="380">
                  <c:v>43266</c:v>
                </c:pt>
                <c:pt idx="381">
                  <c:v>43269</c:v>
                </c:pt>
                <c:pt idx="382">
                  <c:v>43270</c:v>
                </c:pt>
                <c:pt idx="383">
                  <c:v>43271</c:v>
                </c:pt>
                <c:pt idx="384">
                  <c:v>43272</c:v>
                </c:pt>
                <c:pt idx="385">
                  <c:v>43273</c:v>
                </c:pt>
                <c:pt idx="386">
                  <c:v>43276</c:v>
                </c:pt>
                <c:pt idx="387">
                  <c:v>43277</c:v>
                </c:pt>
                <c:pt idx="388">
                  <c:v>43278</c:v>
                </c:pt>
                <c:pt idx="389">
                  <c:v>43279</c:v>
                </c:pt>
                <c:pt idx="390">
                  <c:v>43280</c:v>
                </c:pt>
                <c:pt idx="391">
                  <c:v>43283</c:v>
                </c:pt>
                <c:pt idx="392">
                  <c:v>43284</c:v>
                </c:pt>
                <c:pt idx="393">
                  <c:v>43285</c:v>
                </c:pt>
                <c:pt idx="394">
                  <c:v>43286</c:v>
                </c:pt>
                <c:pt idx="395">
                  <c:v>43287</c:v>
                </c:pt>
                <c:pt idx="396">
                  <c:v>43290</c:v>
                </c:pt>
                <c:pt idx="397">
                  <c:v>43291</c:v>
                </c:pt>
                <c:pt idx="398">
                  <c:v>43292</c:v>
                </c:pt>
                <c:pt idx="399">
                  <c:v>43293</c:v>
                </c:pt>
                <c:pt idx="400">
                  <c:v>43294</c:v>
                </c:pt>
                <c:pt idx="401">
                  <c:v>43297</c:v>
                </c:pt>
                <c:pt idx="402">
                  <c:v>43298</c:v>
                </c:pt>
                <c:pt idx="403">
                  <c:v>43299</c:v>
                </c:pt>
                <c:pt idx="404">
                  <c:v>43300</c:v>
                </c:pt>
                <c:pt idx="405">
                  <c:v>43301</c:v>
                </c:pt>
                <c:pt idx="406">
                  <c:v>43304</c:v>
                </c:pt>
                <c:pt idx="407">
                  <c:v>43305</c:v>
                </c:pt>
                <c:pt idx="408">
                  <c:v>43306</c:v>
                </c:pt>
                <c:pt idx="409">
                  <c:v>43307</c:v>
                </c:pt>
                <c:pt idx="410">
                  <c:v>43308</c:v>
                </c:pt>
                <c:pt idx="411">
                  <c:v>43311</c:v>
                </c:pt>
                <c:pt idx="412">
                  <c:v>43312</c:v>
                </c:pt>
                <c:pt idx="413">
                  <c:v>43313</c:v>
                </c:pt>
                <c:pt idx="414">
                  <c:v>43314</c:v>
                </c:pt>
                <c:pt idx="415">
                  <c:v>43315</c:v>
                </c:pt>
                <c:pt idx="416">
                  <c:v>43318</c:v>
                </c:pt>
                <c:pt idx="417">
                  <c:v>43319</c:v>
                </c:pt>
                <c:pt idx="418">
                  <c:v>43320</c:v>
                </c:pt>
                <c:pt idx="419">
                  <c:v>43321</c:v>
                </c:pt>
                <c:pt idx="420">
                  <c:v>43322</c:v>
                </c:pt>
                <c:pt idx="421">
                  <c:v>43325</c:v>
                </c:pt>
                <c:pt idx="422">
                  <c:v>43326</c:v>
                </c:pt>
                <c:pt idx="423">
                  <c:v>43327</c:v>
                </c:pt>
                <c:pt idx="424">
                  <c:v>43328</c:v>
                </c:pt>
                <c:pt idx="425">
                  <c:v>43329</c:v>
                </c:pt>
                <c:pt idx="426">
                  <c:v>43332</c:v>
                </c:pt>
                <c:pt idx="427">
                  <c:v>43333</c:v>
                </c:pt>
                <c:pt idx="428">
                  <c:v>43334</c:v>
                </c:pt>
                <c:pt idx="429">
                  <c:v>43335</c:v>
                </c:pt>
                <c:pt idx="430">
                  <c:v>43336</c:v>
                </c:pt>
                <c:pt idx="431">
                  <c:v>43339</c:v>
                </c:pt>
                <c:pt idx="432">
                  <c:v>43340</c:v>
                </c:pt>
                <c:pt idx="433">
                  <c:v>43341</c:v>
                </c:pt>
                <c:pt idx="434">
                  <c:v>43342</c:v>
                </c:pt>
                <c:pt idx="435">
                  <c:v>43343</c:v>
                </c:pt>
                <c:pt idx="436">
                  <c:v>43346</c:v>
                </c:pt>
                <c:pt idx="437">
                  <c:v>43347</c:v>
                </c:pt>
                <c:pt idx="438">
                  <c:v>43348</c:v>
                </c:pt>
                <c:pt idx="439">
                  <c:v>43349</c:v>
                </c:pt>
                <c:pt idx="440">
                  <c:v>43350</c:v>
                </c:pt>
                <c:pt idx="441">
                  <c:v>43353</c:v>
                </c:pt>
                <c:pt idx="442">
                  <c:v>43354</c:v>
                </c:pt>
                <c:pt idx="443">
                  <c:v>43355</c:v>
                </c:pt>
                <c:pt idx="444">
                  <c:v>43356</c:v>
                </c:pt>
                <c:pt idx="445">
                  <c:v>43357</c:v>
                </c:pt>
                <c:pt idx="446">
                  <c:v>43360</c:v>
                </c:pt>
                <c:pt idx="447">
                  <c:v>43361</c:v>
                </c:pt>
                <c:pt idx="448">
                  <c:v>43362</c:v>
                </c:pt>
                <c:pt idx="449">
                  <c:v>43363</c:v>
                </c:pt>
                <c:pt idx="450">
                  <c:v>43364</c:v>
                </c:pt>
                <c:pt idx="451">
                  <c:v>43367</c:v>
                </c:pt>
                <c:pt idx="452">
                  <c:v>43368</c:v>
                </c:pt>
                <c:pt idx="453">
                  <c:v>43369</c:v>
                </c:pt>
                <c:pt idx="454">
                  <c:v>43370</c:v>
                </c:pt>
                <c:pt idx="455">
                  <c:v>43371</c:v>
                </c:pt>
                <c:pt idx="456">
                  <c:v>43374</c:v>
                </c:pt>
                <c:pt idx="457">
                  <c:v>43375</c:v>
                </c:pt>
                <c:pt idx="458">
                  <c:v>43376</c:v>
                </c:pt>
                <c:pt idx="459">
                  <c:v>43377</c:v>
                </c:pt>
                <c:pt idx="460">
                  <c:v>43378</c:v>
                </c:pt>
                <c:pt idx="461">
                  <c:v>43381</c:v>
                </c:pt>
                <c:pt idx="462">
                  <c:v>43382</c:v>
                </c:pt>
                <c:pt idx="463">
                  <c:v>43383</c:v>
                </c:pt>
                <c:pt idx="464">
                  <c:v>43384</c:v>
                </c:pt>
                <c:pt idx="465">
                  <c:v>43385</c:v>
                </c:pt>
                <c:pt idx="466">
                  <c:v>43388</c:v>
                </c:pt>
                <c:pt idx="467">
                  <c:v>43389</c:v>
                </c:pt>
                <c:pt idx="468">
                  <c:v>43390</c:v>
                </c:pt>
                <c:pt idx="469">
                  <c:v>43391</c:v>
                </c:pt>
                <c:pt idx="470">
                  <c:v>43392</c:v>
                </c:pt>
                <c:pt idx="471">
                  <c:v>43395</c:v>
                </c:pt>
                <c:pt idx="472">
                  <c:v>43396</c:v>
                </c:pt>
                <c:pt idx="473">
                  <c:v>43397</c:v>
                </c:pt>
                <c:pt idx="474">
                  <c:v>43398</c:v>
                </c:pt>
                <c:pt idx="475">
                  <c:v>43399</c:v>
                </c:pt>
                <c:pt idx="476">
                  <c:v>43402</c:v>
                </c:pt>
                <c:pt idx="477">
                  <c:v>43403</c:v>
                </c:pt>
                <c:pt idx="478">
                  <c:v>43404</c:v>
                </c:pt>
                <c:pt idx="479">
                  <c:v>43405</c:v>
                </c:pt>
                <c:pt idx="480">
                  <c:v>43406</c:v>
                </c:pt>
                <c:pt idx="481">
                  <c:v>43409</c:v>
                </c:pt>
                <c:pt idx="482">
                  <c:v>43410</c:v>
                </c:pt>
                <c:pt idx="483">
                  <c:v>43411</c:v>
                </c:pt>
                <c:pt idx="484">
                  <c:v>43412</c:v>
                </c:pt>
                <c:pt idx="485">
                  <c:v>43413</c:v>
                </c:pt>
                <c:pt idx="486">
                  <c:v>43416</c:v>
                </c:pt>
                <c:pt idx="487">
                  <c:v>43417</c:v>
                </c:pt>
                <c:pt idx="488">
                  <c:v>43418</c:v>
                </c:pt>
                <c:pt idx="489">
                  <c:v>43419</c:v>
                </c:pt>
                <c:pt idx="490">
                  <c:v>43420</c:v>
                </c:pt>
                <c:pt idx="491">
                  <c:v>43423</c:v>
                </c:pt>
                <c:pt idx="492">
                  <c:v>43424</c:v>
                </c:pt>
                <c:pt idx="493">
                  <c:v>43425</c:v>
                </c:pt>
                <c:pt idx="494">
                  <c:v>43426</c:v>
                </c:pt>
                <c:pt idx="495">
                  <c:v>43427</c:v>
                </c:pt>
                <c:pt idx="496">
                  <c:v>43430</c:v>
                </c:pt>
                <c:pt idx="497">
                  <c:v>43431</c:v>
                </c:pt>
                <c:pt idx="498">
                  <c:v>43432</c:v>
                </c:pt>
                <c:pt idx="499">
                  <c:v>43433</c:v>
                </c:pt>
                <c:pt idx="500">
                  <c:v>43434</c:v>
                </c:pt>
                <c:pt idx="501">
                  <c:v>43437</c:v>
                </c:pt>
                <c:pt idx="502">
                  <c:v>43438</c:v>
                </c:pt>
                <c:pt idx="503">
                  <c:v>43439</c:v>
                </c:pt>
                <c:pt idx="504">
                  <c:v>43440</c:v>
                </c:pt>
                <c:pt idx="505">
                  <c:v>43441</c:v>
                </c:pt>
                <c:pt idx="506">
                  <c:v>43444</c:v>
                </c:pt>
                <c:pt idx="507">
                  <c:v>43445</c:v>
                </c:pt>
                <c:pt idx="508">
                  <c:v>43446</c:v>
                </c:pt>
                <c:pt idx="509">
                  <c:v>43447</c:v>
                </c:pt>
                <c:pt idx="510">
                  <c:v>43448</c:v>
                </c:pt>
                <c:pt idx="511">
                  <c:v>43451</c:v>
                </c:pt>
                <c:pt idx="512">
                  <c:v>43452</c:v>
                </c:pt>
                <c:pt idx="513">
                  <c:v>43453</c:v>
                </c:pt>
                <c:pt idx="514">
                  <c:v>43454</c:v>
                </c:pt>
                <c:pt idx="515">
                  <c:v>43455</c:v>
                </c:pt>
                <c:pt idx="516">
                  <c:v>43458</c:v>
                </c:pt>
                <c:pt idx="517">
                  <c:v>43459</c:v>
                </c:pt>
                <c:pt idx="518">
                  <c:v>43460</c:v>
                </c:pt>
                <c:pt idx="519">
                  <c:v>43461</c:v>
                </c:pt>
                <c:pt idx="520">
                  <c:v>43462</c:v>
                </c:pt>
                <c:pt idx="521">
                  <c:v>43465</c:v>
                </c:pt>
                <c:pt idx="522">
                  <c:v>43466</c:v>
                </c:pt>
                <c:pt idx="523">
                  <c:v>43467</c:v>
                </c:pt>
                <c:pt idx="524">
                  <c:v>43468</c:v>
                </c:pt>
                <c:pt idx="525">
                  <c:v>43469</c:v>
                </c:pt>
                <c:pt idx="526">
                  <c:v>43472</c:v>
                </c:pt>
                <c:pt idx="527">
                  <c:v>43473</c:v>
                </c:pt>
                <c:pt idx="528">
                  <c:v>43474</c:v>
                </c:pt>
                <c:pt idx="529">
                  <c:v>43475</c:v>
                </c:pt>
                <c:pt idx="530">
                  <c:v>43476</c:v>
                </c:pt>
                <c:pt idx="531">
                  <c:v>43479</c:v>
                </c:pt>
                <c:pt idx="532">
                  <c:v>43480</c:v>
                </c:pt>
                <c:pt idx="533">
                  <c:v>43481</c:v>
                </c:pt>
                <c:pt idx="534">
                  <c:v>43482</c:v>
                </c:pt>
                <c:pt idx="535">
                  <c:v>43483</c:v>
                </c:pt>
                <c:pt idx="536">
                  <c:v>43486</c:v>
                </c:pt>
                <c:pt idx="537">
                  <c:v>43487</c:v>
                </c:pt>
                <c:pt idx="538">
                  <c:v>43488</c:v>
                </c:pt>
                <c:pt idx="539">
                  <c:v>43489</c:v>
                </c:pt>
                <c:pt idx="540">
                  <c:v>43490</c:v>
                </c:pt>
                <c:pt idx="541">
                  <c:v>43493</c:v>
                </c:pt>
                <c:pt idx="542">
                  <c:v>43494</c:v>
                </c:pt>
                <c:pt idx="543">
                  <c:v>43495</c:v>
                </c:pt>
                <c:pt idx="544">
                  <c:v>43496</c:v>
                </c:pt>
                <c:pt idx="545">
                  <c:v>43497</c:v>
                </c:pt>
                <c:pt idx="546">
                  <c:v>43500</c:v>
                </c:pt>
                <c:pt idx="547">
                  <c:v>43501</c:v>
                </c:pt>
                <c:pt idx="548">
                  <c:v>43502</c:v>
                </c:pt>
                <c:pt idx="549">
                  <c:v>43503</c:v>
                </c:pt>
                <c:pt idx="550">
                  <c:v>43504</c:v>
                </c:pt>
                <c:pt idx="551">
                  <c:v>43507</c:v>
                </c:pt>
                <c:pt idx="552">
                  <c:v>43508</c:v>
                </c:pt>
                <c:pt idx="553">
                  <c:v>43509</c:v>
                </c:pt>
                <c:pt idx="554">
                  <c:v>43510</c:v>
                </c:pt>
                <c:pt idx="555">
                  <c:v>43511</c:v>
                </c:pt>
                <c:pt idx="556">
                  <c:v>43514</c:v>
                </c:pt>
                <c:pt idx="557">
                  <c:v>43515</c:v>
                </c:pt>
                <c:pt idx="558">
                  <c:v>43516</c:v>
                </c:pt>
                <c:pt idx="559">
                  <c:v>43517</c:v>
                </c:pt>
                <c:pt idx="560">
                  <c:v>43518</c:v>
                </c:pt>
                <c:pt idx="561">
                  <c:v>43521</c:v>
                </c:pt>
                <c:pt idx="562">
                  <c:v>43522</c:v>
                </c:pt>
                <c:pt idx="563">
                  <c:v>43523</c:v>
                </c:pt>
                <c:pt idx="564">
                  <c:v>43524</c:v>
                </c:pt>
                <c:pt idx="565">
                  <c:v>43525</c:v>
                </c:pt>
                <c:pt idx="566">
                  <c:v>43528</c:v>
                </c:pt>
                <c:pt idx="567">
                  <c:v>43529</c:v>
                </c:pt>
                <c:pt idx="568">
                  <c:v>43530</c:v>
                </c:pt>
                <c:pt idx="569">
                  <c:v>43531</c:v>
                </c:pt>
                <c:pt idx="570">
                  <c:v>43532</c:v>
                </c:pt>
                <c:pt idx="571">
                  <c:v>43535</c:v>
                </c:pt>
                <c:pt idx="572">
                  <c:v>43536</c:v>
                </c:pt>
                <c:pt idx="573">
                  <c:v>43537</c:v>
                </c:pt>
                <c:pt idx="574">
                  <c:v>43538</c:v>
                </c:pt>
                <c:pt idx="575">
                  <c:v>43539</c:v>
                </c:pt>
                <c:pt idx="576">
                  <c:v>43542</c:v>
                </c:pt>
                <c:pt idx="577">
                  <c:v>43543</c:v>
                </c:pt>
                <c:pt idx="578">
                  <c:v>43544</c:v>
                </c:pt>
                <c:pt idx="579">
                  <c:v>43545</c:v>
                </c:pt>
                <c:pt idx="580">
                  <c:v>43546</c:v>
                </c:pt>
                <c:pt idx="581">
                  <c:v>43549</c:v>
                </c:pt>
                <c:pt idx="582">
                  <c:v>43550</c:v>
                </c:pt>
                <c:pt idx="583">
                  <c:v>43551</c:v>
                </c:pt>
                <c:pt idx="584">
                  <c:v>43552</c:v>
                </c:pt>
                <c:pt idx="585">
                  <c:v>43553</c:v>
                </c:pt>
                <c:pt idx="586">
                  <c:v>43556</c:v>
                </c:pt>
                <c:pt idx="587">
                  <c:v>43557</c:v>
                </c:pt>
                <c:pt idx="588">
                  <c:v>43558</c:v>
                </c:pt>
                <c:pt idx="589">
                  <c:v>43559</c:v>
                </c:pt>
                <c:pt idx="590">
                  <c:v>43560</c:v>
                </c:pt>
                <c:pt idx="591">
                  <c:v>43563</c:v>
                </c:pt>
                <c:pt idx="592">
                  <c:v>43564</c:v>
                </c:pt>
                <c:pt idx="593">
                  <c:v>43565</c:v>
                </c:pt>
                <c:pt idx="594">
                  <c:v>43566</c:v>
                </c:pt>
                <c:pt idx="595">
                  <c:v>43567</c:v>
                </c:pt>
                <c:pt idx="596">
                  <c:v>43570</c:v>
                </c:pt>
                <c:pt idx="597">
                  <c:v>43571</c:v>
                </c:pt>
                <c:pt idx="598">
                  <c:v>43572</c:v>
                </c:pt>
                <c:pt idx="599">
                  <c:v>43573</c:v>
                </c:pt>
                <c:pt idx="600">
                  <c:v>43574</c:v>
                </c:pt>
                <c:pt idx="601">
                  <c:v>43577</c:v>
                </c:pt>
                <c:pt idx="602">
                  <c:v>43578</c:v>
                </c:pt>
                <c:pt idx="603">
                  <c:v>43579</c:v>
                </c:pt>
                <c:pt idx="604">
                  <c:v>43580</c:v>
                </c:pt>
                <c:pt idx="605">
                  <c:v>43581</c:v>
                </c:pt>
                <c:pt idx="606">
                  <c:v>43584</c:v>
                </c:pt>
                <c:pt idx="607">
                  <c:v>43585</c:v>
                </c:pt>
                <c:pt idx="608">
                  <c:v>43586</c:v>
                </c:pt>
                <c:pt idx="609">
                  <c:v>43587</c:v>
                </c:pt>
                <c:pt idx="610">
                  <c:v>43588</c:v>
                </c:pt>
                <c:pt idx="611">
                  <c:v>43591</c:v>
                </c:pt>
                <c:pt idx="612">
                  <c:v>43592</c:v>
                </c:pt>
                <c:pt idx="613">
                  <c:v>43593</c:v>
                </c:pt>
                <c:pt idx="614">
                  <c:v>43594</c:v>
                </c:pt>
                <c:pt idx="615">
                  <c:v>43595</c:v>
                </c:pt>
                <c:pt idx="616">
                  <c:v>43598</c:v>
                </c:pt>
                <c:pt idx="617">
                  <c:v>43599</c:v>
                </c:pt>
                <c:pt idx="618">
                  <c:v>43600</c:v>
                </c:pt>
                <c:pt idx="619">
                  <c:v>43601</c:v>
                </c:pt>
                <c:pt idx="620">
                  <c:v>43602</c:v>
                </c:pt>
                <c:pt idx="621">
                  <c:v>43605</c:v>
                </c:pt>
                <c:pt idx="622">
                  <c:v>43606</c:v>
                </c:pt>
                <c:pt idx="623">
                  <c:v>43607</c:v>
                </c:pt>
                <c:pt idx="624">
                  <c:v>43608</c:v>
                </c:pt>
                <c:pt idx="625">
                  <c:v>43609</c:v>
                </c:pt>
                <c:pt idx="626">
                  <c:v>43612</c:v>
                </c:pt>
                <c:pt idx="627">
                  <c:v>43613</c:v>
                </c:pt>
                <c:pt idx="628">
                  <c:v>43614</c:v>
                </c:pt>
                <c:pt idx="629">
                  <c:v>43615</c:v>
                </c:pt>
                <c:pt idx="630">
                  <c:v>43616</c:v>
                </c:pt>
                <c:pt idx="631">
                  <c:v>43619</c:v>
                </c:pt>
                <c:pt idx="632">
                  <c:v>43620</c:v>
                </c:pt>
                <c:pt idx="633">
                  <c:v>43621</c:v>
                </c:pt>
                <c:pt idx="634">
                  <c:v>43622</c:v>
                </c:pt>
                <c:pt idx="635">
                  <c:v>43623</c:v>
                </c:pt>
                <c:pt idx="636">
                  <c:v>43626</c:v>
                </c:pt>
                <c:pt idx="637">
                  <c:v>43627</c:v>
                </c:pt>
                <c:pt idx="638">
                  <c:v>43628</c:v>
                </c:pt>
                <c:pt idx="639">
                  <c:v>43629</c:v>
                </c:pt>
                <c:pt idx="640">
                  <c:v>43630</c:v>
                </c:pt>
                <c:pt idx="641">
                  <c:v>43633</c:v>
                </c:pt>
                <c:pt idx="642">
                  <c:v>43634</c:v>
                </c:pt>
                <c:pt idx="643">
                  <c:v>43635</c:v>
                </c:pt>
                <c:pt idx="644">
                  <c:v>43636</c:v>
                </c:pt>
                <c:pt idx="645">
                  <c:v>43637</c:v>
                </c:pt>
                <c:pt idx="646">
                  <c:v>43640</c:v>
                </c:pt>
                <c:pt idx="647">
                  <c:v>43641</c:v>
                </c:pt>
                <c:pt idx="648">
                  <c:v>43642</c:v>
                </c:pt>
                <c:pt idx="649">
                  <c:v>43643</c:v>
                </c:pt>
                <c:pt idx="650">
                  <c:v>43644</c:v>
                </c:pt>
                <c:pt idx="651">
                  <c:v>43647</c:v>
                </c:pt>
                <c:pt idx="652">
                  <c:v>43648</c:v>
                </c:pt>
                <c:pt idx="653">
                  <c:v>43649</c:v>
                </c:pt>
                <c:pt idx="654">
                  <c:v>43650</c:v>
                </c:pt>
                <c:pt idx="655">
                  <c:v>43651</c:v>
                </c:pt>
                <c:pt idx="656">
                  <c:v>43654</c:v>
                </c:pt>
                <c:pt idx="657">
                  <c:v>43655</c:v>
                </c:pt>
                <c:pt idx="658">
                  <c:v>43656</c:v>
                </c:pt>
                <c:pt idx="659">
                  <c:v>43657</c:v>
                </c:pt>
                <c:pt idx="660">
                  <c:v>43658</c:v>
                </c:pt>
                <c:pt idx="661">
                  <c:v>43661</c:v>
                </c:pt>
                <c:pt idx="662">
                  <c:v>43662</c:v>
                </c:pt>
                <c:pt idx="663">
                  <c:v>43663</c:v>
                </c:pt>
                <c:pt idx="664">
                  <c:v>43664</c:v>
                </c:pt>
                <c:pt idx="665">
                  <c:v>43665</c:v>
                </c:pt>
                <c:pt idx="666">
                  <c:v>43668</c:v>
                </c:pt>
                <c:pt idx="667">
                  <c:v>43669</c:v>
                </c:pt>
                <c:pt idx="668">
                  <c:v>43670</c:v>
                </c:pt>
                <c:pt idx="669">
                  <c:v>43671</c:v>
                </c:pt>
                <c:pt idx="670">
                  <c:v>43672</c:v>
                </c:pt>
                <c:pt idx="671">
                  <c:v>43675</c:v>
                </c:pt>
                <c:pt idx="672">
                  <c:v>43676</c:v>
                </c:pt>
                <c:pt idx="673">
                  <c:v>43677</c:v>
                </c:pt>
                <c:pt idx="674">
                  <c:v>43678</c:v>
                </c:pt>
                <c:pt idx="675">
                  <c:v>43679</c:v>
                </c:pt>
                <c:pt idx="676">
                  <c:v>43682</c:v>
                </c:pt>
                <c:pt idx="677">
                  <c:v>43683</c:v>
                </c:pt>
                <c:pt idx="678">
                  <c:v>43684</c:v>
                </c:pt>
                <c:pt idx="679">
                  <c:v>43685</c:v>
                </c:pt>
                <c:pt idx="680">
                  <c:v>43686</c:v>
                </c:pt>
                <c:pt idx="681">
                  <c:v>43689</c:v>
                </c:pt>
                <c:pt idx="682">
                  <c:v>43690</c:v>
                </c:pt>
                <c:pt idx="683">
                  <c:v>43691</c:v>
                </c:pt>
                <c:pt idx="684">
                  <c:v>43692</c:v>
                </c:pt>
                <c:pt idx="685">
                  <c:v>43693</c:v>
                </c:pt>
                <c:pt idx="686">
                  <c:v>43696</c:v>
                </c:pt>
                <c:pt idx="687">
                  <c:v>43697</c:v>
                </c:pt>
                <c:pt idx="688">
                  <c:v>43698</c:v>
                </c:pt>
                <c:pt idx="689">
                  <c:v>43699</c:v>
                </c:pt>
                <c:pt idx="690">
                  <c:v>43700</c:v>
                </c:pt>
                <c:pt idx="691">
                  <c:v>43703</c:v>
                </c:pt>
                <c:pt idx="692">
                  <c:v>43704</c:v>
                </c:pt>
                <c:pt idx="693">
                  <c:v>43705</c:v>
                </c:pt>
                <c:pt idx="694">
                  <c:v>43706</c:v>
                </c:pt>
                <c:pt idx="695">
                  <c:v>43707</c:v>
                </c:pt>
                <c:pt idx="696">
                  <c:v>43710</c:v>
                </c:pt>
                <c:pt idx="697">
                  <c:v>43711</c:v>
                </c:pt>
                <c:pt idx="698">
                  <c:v>43712</c:v>
                </c:pt>
                <c:pt idx="699">
                  <c:v>43713</c:v>
                </c:pt>
                <c:pt idx="700">
                  <c:v>43714</c:v>
                </c:pt>
                <c:pt idx="701">
                  <c:v>43717</c:v>
                </c:pt>
                <c:pt idx="702">
                  <c:v>43718</c:v>
                </c:pt>
                <c:pt idx="703">
                  <c:v>43719</c:v>
                </c:pt>
                <c:pt idx="704">
                  <c:v>43720</c:v>
                </c:pt>
                <c:pt idx="705">
                  <c:v>43721</c:v>
                </c:pt>
                <c:pt idx="706">
                  <c:v>43724</c:v>
                </c:pt>
                <c:pt idx="707">
                  <c:v>43725</c:v>
                </c:pt>
                <c:pt idx="708">
                  <c:v>43726</c:v>
                </c:pt>
                <c:pt idx="709">
                  <c:v>43727</c:v>
                </c:pt>
                <c:pt idx="710">
                  <c:v>43728</c:v>
                </c:pt>
                <c:pt idx="711">
                  <c:v>43731</c:v>
                </c:pt>
                <c:pt idx="712">
                  <c:v>43732</c:v>
                </c:pt>
                <c:pt idx="713">
                  <c:v>43733</c:v>
                </c:pt>
                <c:pt idx="714">
                  <c:v>43734</c:v>
                </c:pt>
                <c:pt idx="715">
                  <c:v>43735</c:v>
                </c:pt>
                <c:pt idx="716">
                  <c:v>43738</c:v>
                </c:pt>
                <c:pt idx="717">
                  <c:v>43739</c:v>
                </c:pt>
                <c:pt idx="718">
                  <c:v>43740</c:v>
                </c:pt>
                <c:pt idx="719">
                  <c:v>43741</c:v>
                </c:pt>
                <c:pt idx="720">
                  <c:v>43742</c:v>
                </c:pt>
                <c:pt idx="721">
                  <c:v>43745</c:v>
                </c:pt>
                <c:pt idx="722">
                  <c:v>43746</c:v>
                </c:pt>
                <c:pt idx="723">
                  <c:v>43747</c:v>
                </c:pt>
                <c:pt idx="724">
                  <c:v>43748</c:v>
                </c:pt>
                <c:pt idx="725">
                  <c:v>43749</c:v>
                </c:pt>
                <c:pt idx="726">
                  <c:v>43752</c:v>
                </c:pt>
                <c:pt idx="727">
                  <c:v>43753</c:v>
                </c:pt>
                <c:pt idx="728">
                  <c:v>43754</c:v>
                </c:pt>
                <c:pt idx="729">
                  <c:v>43755</c:v>
                </c:pt>
                <c:pt idx="730">
                  <c:v>43756</c:v>
                </c:pt>
                <c:pt idx="731">
                  <c:v>43759</c:v>
                </c:pt>
                <c:pt idx="732">
                  <c:v>43760</c:v>
                </c:pt>
                <c:pt idx="733">
                  <c:v>43761</c:v>
                </c:pt>
                <c:pt idx="734">
                  <c:v>43762</c:v>
                </c:pt>
                <c:pt idx="735">
                  <c:v>43763</c:v>
                </c:pt>
                <c:pt idx="736">
                  <c:v>43766</c:v>
                </c:pt>
                <c:pt idx="737">
                  <c:v>43767</c:v>
                </c:pt>
                <c:pt idx="738">
                  <c:v>43768</c:v>
                </c:pt>
                <c:pt idx="739">
                  <c:v>43769</c:v>
                </c:pt>
                <c:pt idx="740">
                  <c:v>43770</c:v>
                </c:pt>
                <c:pt idx="741">
                  <c:v>43773</c:v>
                </c:pt>
                <c:pt idx="742">
                  <c:v>43774</c:v>
                </c:pt>
                <c:pt idx="743">
                  <c:v>43775</c:v>
                </c:pt>
                <c:pt idx="744">
                  <c:v>43776</c:v>
                </c:pt>
                <c:pt idx="745">
                  <c:v>43777</c:v>
                </c:pt>
                <c:pt idx="746">
                  <c:v>43780</c:v>
                </c:pt>
                <c:pt idx="747">
                  <c:v>43781</c:v>
                </c:pt>
                <c:pt idx="748">
                  <c:v>43782</c:v>
                </c:pt>
                <c:pt idx="749">
                  <c:v>43783</c:v>
                </c:pt>
                <c:pt idx="750">
                  <c:v>43784</c:v>
                </c:pt>
                <c:pt idx="751">
                  <c:v>43787</c:v>
                </c:pt>
                <c:pt idx="752">
                  <c:v>43788</c:v>
                </c:pt>
                <c:pt idx="753">
                  <c:v>43789</c:v>
                </c:pt>
                <c:pt idx="754">
                  <c:v>43790</c:v>
                </c:pt>
                <c:pt idx="755">
                  <c:v>43791</c:v>
                </c:pt>
                <c:pt idx="756">
                  <c:v>43794</c:v>
                </c:pt>
                <c:pt idx="757">
                  <c:v>43795</c:v>
                </c:pt>
                <c:pt idx="758">
                  <c:v>43796</c:v>
                </c:pt>
                <c:pt idx="759">
                  <c:v>43797</c:v>
                </c:pt>
                <c:pt idx="760">
                  <c:v>43798</c:v>
                </c:pt>
                <c:pt idx="761">
                  <c:v>43801</c:v>
                </c:pt>
                <c:pt idx="762">
                  <c:v>43802</c:v>
                </c:pt>
                <c:pt idx="763">
                  <c:v>43803</c:v>
                </c:pt>
                <c:pt idx="764">
                  <c:v>43804</c:v>
                </c:pt>
                <c:pt idx="765">
                  <c:v>43805</c:v>
                </c:pt>
                <c:pt idx="766">
                  <c:v>43808</c:v>
                </c:pt>
                <c:pt idx="767">
                  <c:v>43809</c:v>
                </c:pt>
                <c:pt idx="768">
                  <c:v>43810</c:v>
                </c:pt>
                <c:pt idx="769">
                  <c:v>43811</c:v>
                </c:pt>
                <c:pt idx="770">
                  <c:v>43812</c:v>
                </c:pt>
                <c:pt idx="771">
                  <c:v>43815</c:v>
                </c:pt>
                <c:pt idx="772">
                  <c:v>43816</c:v>
                </c:pt>
                <c:pt idx="773">
                  <c:v>43817</c:v>
                </c:pt>
                <c:pt idx="774">
                  <c:v>43818</c:v>
                </c:pt>
                <c:pt idx="775">
                  <c:v>43819</c:v>
                </c:pt>
                <c:pt idx="776">
                  <c:v>43822</c:v>
                </c:pt>
                <c:pt idx="777">
                  <c:v>43823</c:v>
                </c:pt>
                <c:pt idx="778">
                  <c:v>43824</c:v>
                </c:pt>
                <c:pt idx="779">
                  <c:v>43825</c:v>
                </c:pt>
                <c:pt idx="780">
                  <c:v>43826</c:v>
                </c:pt>
                <c:pt idx="781">
                  <c:v>43829</c:v>
                </c:pt>
                <c:pt idx="782">
                  <c:v>43830</c:v>
                </c:pt>
                <c:pt idx="783">
                  <c:v>43831</c:v>
                </c:pt>
                <c:pt idx="784">
                  <c:v>43832</c:v>
                </c:pt>
                <c:pt idx="785">
                  <c:v>43833</c:v>
                </c:pt>
                <c:pt idx="786">
                  <c:v>43836</c:v>
                </c:pt>
                <c:pt idx="787">
                  <c:v>43837</c:v>
                </c:pt>
                <c:pt idx="788">
                  <c:v>43838</c:v>
                </c:pt>
                <c:pt idx="789">
                  <c:v>43839</c:v>
                </c:pt>
                <c:pt idx="790">
                  <c:v>43840</c:v>
                </c:pt>
                <c:pt idx="791">
                  <c:v>43843</c:v>
                </c:pt>
                <c:pt idx="792">
                  <c:v>43844</c:v>
                </c:pt>
                <c:pt idx="793">
                  <c:v>43845</c:v>
                </c:pt>
                <c:pt idx="794">
                  <c:v>43846</c:v>
                </c:pt>
                <c:pt idx="795">
                  <c:v>43847</c:v>
                </c:pt>
                <c:pt idx="796">
                  <c:v>43850</c:v>
                </c:pt>
                <c:pt idx="797">
                  <c:v>43851</c:v>
                </c:pt>
                <c:pt idx="798">
                  <c:v>43852</c:v>
                </c:pt>
                <c:pt idx="799">
                  <c:v>43853</c:v>
                </c:pt>
                <c:pt idx="800">
                  <c:v>43854</c:v>
                </c:pt>
                <c:pt idx="801">
                  <c:v>43857</c:v>
                </c:pt>
                <c:pt idx="802">
                  <c:v>43858</c:v>
                </c:pt>
                <c:pt idx="803">
                  <c:v>43859</c:v>
                </c:pt>
                <c:pt idx="804">
                  <c:v>43860</c:v>
                </c:pt>
                <c:pt idx="805">
                  <c:v>43861</c:v>
                </c:pt>
                <c:pt idx="806">
                  <c:v>43864</c:v>
                </c:pt>
                <c:pt idx="807">
                  <c:v>43865</c:v>
                </c:pt>
                <c:pt idx="808">
                  <c:v>43866</c:v>
                </c:pt>
                <c:pt idx="809">
                  <c:v>43867</c:v>
                </c:pt>
                <c:pt idx="810">
                  <c:v>43868</c:v>
                </c:pt>
                <c:pt idx="811">
                  <c:v>43871</c:v>
                </c:pt>
                <c:pt idx="812">
                  <c:v>43872</c:v>
                </c:pt>
                <c:pt idx="813">
                  <c:v>43873</c:v>
                </c:pt>
                <c:pt idx="814">
                  <c:v>43874</c:v>
                </c:pt>
                <c:pt idx="815">
                  <c:v>43875</c:v>
                </c:pt>
                <c:pt idx="816">
                  <c:v>43878</c:v>
                </c:pt>
                <c:pt idx="817">
                  <c:v>43879</c:v>
                </c:pt>
                <c:pt idx="818">
                  <c:v>43880</c:v>
                </c:pt>
                <c:pt idx="819">
                  <c:v>43881</c:v>
                </c:pt>
                <c:pt idx="820">
                  <c:v>43882</c:v>
                </c:pt>
                <c:pt idx="821">
                  <c:v>43885</c:v>
                </c:pt>
                <c:pt idx="822">
                  <c:v>43886</c:v>
                </c:pt>
                <c:pt idx="823">
                  <c:v>43887</c:v>
                </c:pt>
                <c:pt idx="824">
                  <c:v>43888</c:v>
                </c:pt>
                <c:pt idx="825">
                  <c:v>43889</c:v>
                </c:pt>
                <c:pt idx="826">
                  <c:v>43892</c:v>
                </c:pt>
                <c:pt idx="827">
                  <c:v>43893</c:v>
                </c:pt>
                <c:pt idx="828">
                  <c:v>43894</c:v>
                </c:pt>
                <c:pt idx="829">
                  <c:v>43895</c:v>
                </c:pt>
                <c:pt idx="830">
                  <c:v>43896</c:v>
                </c:pt>
                <c:pt idx="831">
                  <c:v>43899</c:v>
                </c:pt>
                <c:pt idx="832">
                  <c:v>43900</c:v>
                </c:pt>
                <c:pt idx="833">
                  <c:v>43901</c:v>
                </c:pt>
                <c:pt idx="834">
                  <c:v>43902</c:v>
                </c:pt>
                <c:pt idx="835">
                  <c:v>43903</c:v>
                </c:pt>
                <c:pt idx="836">
                  <c:v>43906</c:v>
                </c:pt>
                <c:pt idx="837">
                  <c:v>43907</c:v>
                </c:pt>
                <c:pt idx="838">
                  <c:v>43908</c:v>
                </c:pt>
                <c:pt idx="839">
                  <c:v>43909</c:v>
                </c:pt>
                <c:pt idx="840">
                  <c:v>43910</c:v>
                </c:pt>
                <c:pt idx="841">
                  <c:v>43913</c:v>
                </c:pt>
                <c:pt idx="842">
                  <c:v>43914</c:v>
                </c:pt>
                <c:pt idx="843">
                  <c:v>43915</c:v>
                </c:pt>
                <c:pt idx="844">
                  <c:v>43916</c:v>
                </c:pt>
                <c:pt idx="845">
                  <c:v>43917</c:v>
                </c:pt>
                <c:pt idx="846">
                  <c:v>43920</c:v>
                </c:pt>
                <c:pt idx="847">
                  <c:v>43921</c:v>
                </c:pt>
                <c:pt idx="848">
                  <c:v>43922</c:v>
                </c:pt>
                <c:pt idx="849">
                  <c:v>43923</c:v>
                </c:pt>
                <c:pt idx="850">
                  <c:v>43924</c:v>
                </c:pt>
                <c:pt idx="851">
                  <c:v>43927</c:v>
                </c:pt>
                <c:pt idx="852">
                  <c:v>43928</c:v>
                </c:pt>
                <c:pt idx="853">
                  <c:v>43929</c:v>
                </c:pt>
                <c:pt idx="854">
                  <c:v>43930</c:v>
                </c:pt>
                <c:pt idx="855">
                  <c:v>43931</c:v>
                </c:pt>
                <c:pt idx="856">
                  <c:v>43934</c:v>
                </c:pt>
                <c:pt idx="857">
                  <c:v>43935</c:v>
                </c:pt>
                <c:pt idx="858">
                  <c:v>43936</c:v>
                </c:pt>
                <c:pt idx="859">
                  <c:v>43937</c:v>
                </c:pt>
                <c:pt idx="860">
                  <c:v>43938</c:v>
                </c:pt>
                <c:pt idx="861">
                  <c:v>43941</c:v>
                </c:pt>
                <c:pt idx="862">
                  <c:v>43942</c:v>
                </c:pt>
                <c:pt idx="863">
                  <c:v>43943</c:v>
                </c:pt>
                <c:pt idx="864">
                  <c:v>43944</c:v>
                </c:pt>
                <c:pt idx="865">
                  <c:v>43945</c:v>
                </c:pt>
                <c:pt idx="866">
                  <c:v>43948</c:v>
                </c:pt>
                <c:pt idx="867">
                  <c:v>43949</c:v>
                </c:pt>
                <c:pt idx="868">
                  <c:v>43950</c:v>
                </c:pt>
                <c:pt idx="869">
                  <c:v>43951</c:v>
                </c:pt>
                <c:pt idx="870">
                  <c:v>43952</c:v>
                </c:pt>
                <c:pt idx="871">
                  <c:v>43955</c:v>
                </c:pt>
                <c:pt idx="872">
                  <c:v>43956</c:v>
                </c:pt>
                <c:pt idx="873">
                  <c:v>43957</c:v>
                </c:pt>
                <c:pt idx="874">
                  <c:v>43958</c:v>
                </c:pt>
                <c:pt idx="875">
                  <c:v>43959</c:v>
                </c:pt>
                <c:pt idx="876">
                  <c:v>43962</c:v>
                </c:pt>
                <c:pt idx="877">
                  <c:v>43963</c:v>
                </c:pt>
                <c:pt idx="878">
                  <c:v>43964</c:v>
                </c:pt>
                <c:pt idx="879">
                  <c:v>43965</c:v>
                </c:pt>
                <c:pt idx="880">
                  <c:v>43966</c:v>
                </c:pt>
                <c:pt idx="881">
                  <c:v>43969</c:v>
                </c:pt>
                <c:pt idx="882">
                  <c:v>43970</c:v>
                </c:pt>
                <c:pt idx="883">
                  <c:v>43971</c:v>
                </c:pt>
                <c:pt idx="884">
                  <c:v>43972</c:v>
                </c:pt>
                <c:pt idx="885">
                  <c:v>43973</c:v>
                </c:pt>
                <c:pt idx="886">
                  <c:v>43976</c:v>
                </c:pt>
                <c:pt idx="887">
                  <c:v>43977</c:v>
                </c:pt>
                <c:pt idx="888">
                  <c:v>43978</c:v>
                </c:pt>
                <c:pt idx="889">
                  <c:v>43979</c:v>
                </c:pt>
                <c:pt idx="890">
                  <c:v>43980</c:v>
                </c:pt>
                <c:pt idx="891">
                  <c:v>43983</c:v>
                </c:pt>
                <c:pt idx="892">
                  <c:v>43984</c:v>
                </c:pt>
                <c:pt idx="893">
                  <c:v>43985</c:v>
                </c:pt>
                <c:pt idx="894">
                  <c:v>43986</c:v>
                </c:pt>
                <c:pt idx="895">
                  <c:v>43987</c:v>
                </c:pt>
                <c:pt idx="896">
                  <c:v>43990</c:v>
                </c:pt>
                <c:pt idx="897">
                  <c:v>43991</c:v>
                </c:pt>
                <c:pt idx="898">
                  <c:v>43992</c:v>
                </c:pt>
                <c:pt idx="899">
                  <c:v>43993</c:v>
                </c:pt>
                <c:pt idx="900">
                  <c:v>43994</c:v>
                </c:pt>
                <c:pt idx="901">
                  <c:v>43997</c:v>
                </c:pt>
                <c:pt idx="902">
                  <c:v>43998</c:v>
                </c:pt>
                <c:pt idx="903">
                  <c:v>43999</c:v>
                </c:pt>
                <c:pt idx="904">
                  <c:v>44000</c:v>
                </c:pt>
                <c:pt idx="905">
                  <c:v>44001</c:v>
                </c:pt>
                <c:pt idx="906">
                  <c:v>44004</c:v>
                </c:pt>
                <c:pt idx="907">
                  <c:v>44005</c:v>
                </c:pt>
                <c:pt idx="908">
                  <c:v>44006</c:v>
                </c:pt>
                <c:pt idx="909">
                  <c:v>44007</c:v>
                </c:pt>
                <c:pt idx="910">
                  <c:v>44008</c:v>
                </c:pt>
                <c:pt idx="911">
                  <c:v>44011</c:v>
                </c:pt>
                <c:pt idx="912">
                  <c:v>44012</c:v>
                </c:pt>
                <c:pt idx="913">
                  <c:v>44013</c:v>
                </c:pt>
                <c:pt idx="914">
                  <c:v>44014</c:v>
                </c:pt>
                <c:pt idx="915">
                  <c:v>44015</c:v>
                </c:pt>
                <c:pt idx="916">
                  <c:v>44018</c:v>
                </c:pt>
                <c:pt idx="917">
                  <c:v>44019</c:v>
                </c:pt>
                <c:pt idx="918">
                  <c:v>44020</c:v>
                </c:pt>
                <c:pt idx="919">
                  <c:v>44021</c:v>
                </c:pt>
                <c:pt idx="920">
                  <c:v>44022</c:v>
                </c:pt>
                <c:pt idx="921">
                  <c:v>44025</c:v>
                </c:pt>
                <c:pt idx="922">
                  <c:v>44026</c:v>
                </c:pt>
                <c:pt idx="923">
                  <c:v>44027</c:v>
                </c:pt>
                <c:pt idx="924">
                  <c:v>44028</c:v>
                </c:pt>
                <c:pt idx="925">
                  <c:v>44029</c:v>
                </c:pt>
                <c:pt idx="926">
                  <c:v>44032</c:v>
                </c:pt>
                <c:pt idx="927">
                  <c:v>44033</c:v>
                </c:pt>
                <c:pt idx="928">
                  <c:v>44034</c:v>
                </c:pt>
                <c:pt idx="929">
                  <c:v>44035</c:v>
                </c:pt>
                <c:pt idx="930">
                  <c:v>44036</c:v>
                </c:pt>
                <c:pt idx="931">
                  <c:v>44039</c:v>
                </c:pt>
                <c:pt idx="932">
                  <c:v>44040</c:v>
                </c:pt>
                <c:pt idx="933">
                  <c:v>44041</c:v>
                </c:pt>
                <c:pt idx="934">
                  <c:v>44042</c:v>
                </c:pt>
                <c:pt idx="935">
                  <c:v>44043</c:v>
                </c:pt>
                <c:pt idx="936">
                  <c:v>44046</c:v>
                </c:pt>
                <c:pt idx="937">
                  <c:v>44047</c:v>
                </c:pt>
                <c:pt idx="938">
                  <c:v>44048</c:v>
                </c:pt>
                <c:pt idx="939">
                  <c:v>44049</c:v>
                </c:pt>
                <c:pt idx="940">
                  <c:v>44050</c:v>
                </c:pt>
                <c:pt idx="941">
                  <c:v>44053</c:v>
                </c:pt>
                <c:pt idx="942">
                  <c:v>44054</c:v>
                </c:pt>
                <c:pt idx="943">
                  <c:v>44055</c:v>
                </c:pt>
                <c:pt idx="944">
                  <c:v>44056</c:v>
                </c:pt>
                <c:pt idx="945">
                  <c:v>44057</c:v>
                </c:pt>
                <c:pt idx="946">
                  <c:v>44060</c:v>
                </c:pt>
                <c:pt idx="947">
                  <c:v>44061</c:v>
                </c:pt>
                <c:pt idx="948">
                  <c:v>44062</c:v>
                </c:pt>
                <c:pt idx="949">
                  <c:v>44063</c:v>
                </c:pt>
                <c:pt idx="950">
                  <c:v>44064</c:v>
                </c:pt>
                <c:pt idx="951">
                  <c:v>44067</c:v>
                </c:pt>
                <c:pt idx="952">
                  <c:v>44068</c:v>
                </c:pt>
                <c:pt idx="953">
                  <c:v>44069</c:v>
                </c:pt>
                <c:pt idx="954">
                  <c:v>44070</c:v>
                </c:pt>
                <c:pt idx="955">
                  <c:v>44071</c:v>
                </c:pt>
                <c:pt idx="956">
                  <c:v>44074</c:v>
                </c:pt>
                <c:pt idx="957">
                  <c:v>44075</c:v>
                </c:pt>
                <c:pt idx="958">
                  <c:v>44076</c:v>
                </c:pt>
                <c:pt idx="959">
                  <c:v>44077</c:v>
                </c:pt>
                <c:pt idx="960">
                  <c:v>44078</c:v>
                </c:pt>
                <c:pt idx="961">
                  <c:v>44081</c:v>
                </c:pt>
                <c:pt idx="962">
                  <c:v>44082</c:v>
                </c:pt>
                <c:pt idx="963">
                  <c:v>44083</c:v>
                </c:pt>
                <c:pt idx="964">
                  <c:v>44084</c:v>
                </c:pt>
                <c:pt idx="965">
                  <c:v>44085</c:v>
                </c:pt>
                <c:pt idx="966">
                  <c:v>44088</c:v>
                </c:pt>
                <c:pt idx="967">
                  <c:v>44089</c:v>
                </c:pt>
                <c:pt idx="968">
                  <c:v>44090</c:v>
                </c:pt>
                <c:pt idx="969">
                  <c:v>44091</c:v>
                </c:pt>
                <c:pt idx="970">
                  <c:v>44092</c:v>
                </c:pt>
                <c:pt idx="971">
                  <c:v>44095</c:v>
                </c:pt>
                <c:pt idx="972">
                  <c:v>44096</c:v>
                </c:pt>
                <c:pt idx="973">
                  <c:v>44097</c:v>
                </c:pt>
                <c:pt idx="974">
                  <c:v>44098</c:v>
                </c:pt>
                <c:pt idx="975">
                  <c:v>44099</c:v>
                </c:pt>
                <c:pt idx="976">
                  <c:v>44102</c:v>
                </c:pt>
                <c:pt idx="977">
                  <c:v>44103</c:v>
                </c:pt>
                <c:pt idx="978">
                  <c:v>44104</c:v>
                </c:pt>
                <c:pt idx="979">
                  <c:v>44105</c:v>
                </c:pt>
                <c:pt idx="980">
                  <c:v>44106</c:v>
                </c:pt>
                <c:pt idx="981">
                  <c:v>44109</c:v>
                </c:pt>
                <c:pt idx="982">
                  <c:v>44110</c:v>
                </c:pt>
                <c:pt idx="983">
                  <c:v>44111</c:v>
                </c:pt>
                <c:pt idx="984">
                  <c:v>44112</c:v>
                </c:pt>
                <c:pt idx="985">
                  <c:v>44113</c:v>
                </c:pt>
                <c:pt idx="986">
                  <c:v>44116</c:v>
                </c:pt>
                <c:pt idx="987">
                  <c:v>44117</c:v>
                </c:pt>
                <c:pt idx="988">
                  <c:v>44118</c:v>
                </c:pt>
                <c:pt idx="989">
                  <c:v>44119</c:v>
                </c:pt>
                <c:pt idx="990">
                  <c:v>44120</c:v>
                </c:pt>
                <c:pt idx="991">
                  <c:v>44123</c:v>
                </c:pt>
                <c:pt idx="992">
                  <c:v>44124</c:v>
                </c:pt>
                <c:pt idx="993">
                  <c:v>44125</c:v>
                </c:pt>
                <c:pt idx="994">
                  <c:v>44126</c:v>
                </c:pt>
                <c:pt idx="995">
                  <c:v>44127</c:v>
                </c:pt>
                <c:pt idx="996">
                  <c:v>44130</c:v>
                </c:pt>
                <c:pt idx="997">
                  <c:v>44131</c:v>
                </c:pt>
                <c:pt idx="998">
                  <c:v>44132</c:v>
                </c:pt>
                <c:pt idx="999">
                  <c:v>44133</c:v>
                </c:pt>
                <c:pt idx="1000">
                  <c:v>44134</c:v>
                </c:pt>
                <c:pt idx="1001">
                  <c:v>44137</c:v>
                </c:pt>
                <c:pt idx="1002">
                  <c:v>44138</c:v>
                </c:pt>
                <c:pt idx="1003">
                  <c:v>44139</c:v>
                </c:pt>
                <c:pt idx="1004">
                  <c:v>44140</c:v>
                </c:pt>
                <c:pt idx="1005">
                  <c:v>44141</c:v>
                </c:pt>
                <c:pt idx="1006">
                  <c:v>44144</c:v>
                </c:pt>
                <c:pt idx="1007">
                  <c:v>44145</c:v>
                </c:pt>
                <c:pt idx="1008">
                  <c:v>44146</c:v>
                </c:pt>
                <c:pt idx="1009">
                  <c:v>44147</c:v>
                </c:pt>
                <c:pt idx="1010">
                  <c:v>44148</c:v>
                </c:pt>
                <c:pt idx="1011">
                  <c:v>44151</c:v>
                </c:pt>
                <c:pt idx="1012">
                  <c:v>44152</c:v>
                </c:pt>
                <c:pt idx="1013">
                  <c:v>44153</c:v>
                </c:pt>
                <c:pt idx="1014">
                  <c:v>44154</c:v>
                </c:pt>
                <c:pt idx="1015">
                  <c:v>44155</c:v>
                </c:pt>
                <c:pt idx="1016">
                  <c:v>44158</c:v>
                </c:pt>
                <c:pt idx="1017">
                  <c:v>44159</c:v>
                </c:pt>
                <c:pt idx="1018">
                  <c:v>44160</c:v>
                </c:pt>
                <c:pt idx="1019">
                  <c:v>44161</c:v>
                </c:pt>
                <c:pt idx="1020">
                  <c:v>44162</c:v>
                </c:pt>
                <c:pt idx="1021">
                  <c:v>44165</c:v>
                </c:pt>
                <c:pt idx="1022">
                  <c:v>44166</c:v>
                </c:pt>
                <c:pt idx="1023">
                  <c:v>44167</c:v>
                </c:pt>
                <c:pt idx="1024">
                  <c:v>44168</c:v>
                </c:pt>
                <c:pt idx="1025">
                  <c:v>44169</c:v>
                </c:pt>
                <c:pt idx="1026">
                  <c:v>44172</c:v>
                </c:pt>
                <c:pt idx="1027">
                  <c:v>44173</c:v>
                </c:pt>
                <c:pt idx="1028">
                  <c:v>44174</c:v>
                </c:pt>
                <c:pt idx="1029">
                  <c:v>44175</c:v>
                </c:pt>
                <c:pt idx="1030">
                  <c:v>44176</c:v>
                </c:pt>
                <c:pt idx="1031">
                  <c:v>44179</c:v>
                </c:pt>
                <c:pt idx="1032">
                  <c:v>44180</c:v>
                </c:pt>
                <c:pt idx="1033">
                  <c:v>44181</c:v>
                </c:pt>
                <c:pt idx="1034">
                  <c:v>44182</c:v>
                </c:pt>
                <c:pt idx="1035">
                  <c:v>44183</c:v>
                </c:pt>
                <c:pt idx="1036">
                  <c:v>44186</c:v>
                </c:pt>
                <c:pt idx="1037">
                  <c:v>44187</c:v>
                </c:pt>
                <c:pt idx="1038">
                  <c:v>44188</c:v>
                </c:pt>
                <c:pt idx="1039">
                  <c:v>44189</c:v>
                </c:pt>
                <c:pt idx="1040">
                  <c:v>44190</c:v>
                </c:pt>
                <c:pt idx="1041">
                  <c:v>44193</c:v>
                </c:pt>
                <c:pt idx="1042">
                  <c:v>44194</c:v>
                </c:pt>
                <c:pt idx="1043">
                  <c:v>44195</c:v>
                </c:pt>
                <c:pt idx="1044">
                  <c:v>44196</c:v>
                </c:pt>
                <c:pt idx="1045">
                  <c:v>44197</c:v>
                </c:pt>
                <c:pt idx="1046">
                  <c:v>44200</c:v>
                </c:pt>
                <c:pt idx="1047">
                  <c:v>44201</c:v>
                </c:pt>
                <c:pt idx="1048">
                  <c:v>44202</c:v>
                </c:pt>
                <c:pt idx="1049">
                  <c:v>44203</c:v>
                </c:pt>
                <c:pt idx="1050">
                  <c:v>44204</c:v>
                </c:pt>
                <c:pt idx="1051">
                  <c:v>44207</c:v>
                </c:pt>
                <c:pt idx="1052">
                  <c:v>44208</c:v>
                </c:pt>
                <c:pt idx="1053">
                  <c:v>44209</c:v>
                </c:pt>
                <c:pt idx="1054">
                  <c:v>44210</c:v>
                </c:pt>
                <c:pt idx="1055">
                  <c:v>44211</c:v>
                </c:pt>
                <c:pt idx="1056">
                  <c:v>44214</c:v>
                </c:pt>
                <c:pt idx="1057">
                  <c:v>44215</c:v>
                </c:pt>
                <c:pt idx="1058">
                  <c:v>44216</c:v>
                </c:pt>
                <c:pt idx="1059">
                  <c:v>44217</c:v>
                </c:pt>
                <c:pt idx="1060">
                  <c:v>44218</c:v>
                </c:pt>
                <c:pt idx="1061">
                  <c:v>44221</c:v>
                </c:pt>
                <c:pt idx="1062">
                  <c:v>44222</c:v>
                </c:pt>
                <c:pt idx="1063">
                  <c:v>44223</c:v>
                </c:pt>
                <c:pt idx="1064">
                  <c:v>44224</c:v>
                </c:pt>
                <c:pt idx="1065">
                  <c:v>44225</c:v>
                </c:pt>
                <c:pt idx="1066">
                  <c:v>44228</c:v>
                </c:pt>
                <c:pt idx="1067">
                  <c:v>44229</c:v>
                </c:pt>
                <c:pt idx="1068">
                  <c:v>44230</c:v>
                </c:pt>
                <c:pt idx="1069">
                  <c:v>44231</c:v>
                </c:pt>
                <c:pt idx="1070">
                  <c:v>44232</c:v>
                </c:pt>
                <c:pt idx="1071">
                  <c:v>44235</c:v>
                </c:pt>
                <c:pt idx="1072">
                  <c:v>44236</c:v>
                </c:pt>
                <c:pt idx="1073">
                  <c:v>44237</c:v>
                </c:pt>
                <c:pt idx="1074">
                  <c:v>44238</c:v>
                </c:pt>
                <c:pt idx="1075">
                  <c:v>44239</c:v>
                </c:pt>
                <c:pt idx="1076">
                  <c:v>44242</c:v>
                </c:pt>
                <c:pt idx="1077">
                  <c:v>44243</c:v>
                </c:pt>
                <c:pt idx="1078">
                  <c:v>44244</c:v>
                </c:pt>
                <c:pt idx="1079">
                  <c:v>44245</c:v>
                </c:pt>
                <c:pt idx="1080">
                  <c:v>44246</c:v>
                </c:pt>
                <c:pt idx="1081">
                  <c:v>44249</c:v>
                </c:pt>
                <c:pt idx="1082">
                  <c:v>44250</c:v>
                </c:pt>
                <c:pt idx="1083">
                  <c:v>44251</c:v>
                </c:pt>
                <c:pt idx="1084">
                  <c:v>44252</c:v>
                </c:pt>
                <c:pt idx="1085">
                  <c:v>44253</c:v>
                </c:pt>
                <c:pt idx="1086">
                  <c:v>44256</c:v>
                </c:pt>
                <c:pt idx="1087">
                  <c:v>44257</c:v>
                </c:pt>
                <c:pt idx="1088">
                  <c:v>44258</c:v>
                </c:pt>
                <c:pt idx="1089">
                  <c:v>44259</c:v>
                </c:pt>
                <c:pt idx="1090">
                  <c:v>44260</c:v>
                </c:pt>
                <c:pt idx="1091">
                  <c:v>44263</c:v>
                </c:pt>
                <c:pt idx="1092">
                  <c:v>44264</c:v>
                </c:pt>
                <c:pt idx="1093">
                  <c:v>44265</c:v>
                </c:pt>
                <c:pt idx="1094">
                  <c:v>44266</c:v>
                </c:pt>
                <c:pt idx="1095">
                  <c:v>44267</c:v>
                </c:pt>
                <c:pt idx="1096">
                  <c:v>44270</c:v>
                </c:pt>
                <c:pt idx="1097">
                  <c:v>44271</c:v>
                </c:pt>
                <c:pt idx="1098">
                  <c:v>44272</c:v>
                </c:pt>
                <c:pt idx="1099">
                  <c:v>44273</c:v>
                </c:pt>
                <c:pt idx="1100">
                  <c:v>44274</c:v>
                </c:pt>
                <c:pt idx="1101">
                  <c:v>44277</c:v>
                </c:pt>
                <c:pt idx="1102">
                  <c:v>44278</c:v>
                </c:pt>
                <c:pt idx="1103">
                  <c:v>44279</c:v>
                </c:pt>
                <c:pt idx="1104">
                  <c:v>44280</c:v>
                </c:pt>
                <c:pt idx="1105">
                  <c:v>44281</c:v>
                </c:pt>
                <c:pt idx="1106">
                  <c:v>44284</c:v>
                </c:pt>
                <c:pt idx="1107">
                  <c:v>44285</c:v>
                </c:pt>
                <c:pt idx="1108">
                  <c:v>44286</c:v>
                </c:pt>
                <c:pt idx="1109">
                  <c:v>44287</c:v>
                </c:pt>
                <c:pt idx="1110">
                  <c:v>44288</c:v>
                </c:pt>
                <c:pt idx="1111">
                  <c:v>44291</c:v>
                </c:pt>
                <c:pt idx="1112">
                  <c:v>44292</c:v>
                </c:pt>
                <c:pt idx="1113">
                  <c:v>44293</c:v>
                </c:pt>
                <c:pt idx="1114">
                  <c:v>44294</c:v>
                </c:pt>
                <c:pt idx="1115">
                  <c:v>44295</c:v>
                </c:pt>
                <c:pt idx="1116">
                  <c:v>44298</c:v>
                </c:pt>
                <c:pt idx="1117">
                  <c:v>44299</c:v>
                </c:pt>
                <c:pt idx="1118">
                  <c:v>44300</c:v>
                </c:pt>
                <c:pt idx="1119">
                  <c:v>44301</c:v>
                </c:pt>
                <c:pt idx="1120">
                  <c:v>44302</c:v>
                </c:pt>
                <c:pt idx="1121">
                  <c:v>44305</c:v>
                </c:pt>
                <c:pt idx="1122">
                  <c:v>44306</c:v>
                </c:pt>
                <c:pt idx="1123">
                  <c:v>44307</c:v>
                </c:pt>
                <c:pt idx="1124">
                  <c:v>44308</c:v>
                </c:pt>
                <c:pt idx="1125">
                  <c:v>44309</c:v>
                </c:pt>
                <c:pt idx="1126">
                  <c:v>44312</c:v>
                </c:pt>
                <c:pt idx="1127">
                  <c:v>44313</c:v>
                </c:pt>
                <c:pt idx="1128">
                  <c:v>44314</c:v>
                </c:pt>
                <c:pt idx="1129">
                  <c:v>44315</c:v>
                </c:pt>
                <c:pt idx="1130">
                  <c:v>44316</c:v>
                </c:pt>
                <c:pt idx="1131">
                  <c:v>44319</c:v>
                </c:pt>
                <c:pt idx="1132">
                  <c:v>44320</c:v>
                </c:pt>
                <c:pt idx="1133">
                  <c:v>44321</c:v>
                </c:pt>
                <c:pt idx="1134">
                  <c:v>44322</c:v>
                </c:pt>
                <c:pt idx="1135">
                  <c:v>44323</c:v>
                </c:pt>
                <c:pt idx="1136">
                  <c:v>44326</c:v>
                </c:pt>
                <c:pt idx="1137">
                  <c:v>44327</c:v>
                </c:pt>
                <c:pt idx="1138">
                  <c:v>44328</c:v>
                </c:pt>
                <c:pt idx="1139">
                  <c:v>44329</c:v>
                </c:pt>
                <c:pt idx="1140">
                  <c:v>44330</c:v>
                </c:pt>
                <c:pt idx="1141">
                  <c:v>44333</c:v>
                </c:pt>
                <c:pt idx="1142">
                  <c:v>44334</c:v>
                </c:pt>
                <c:pt idx="1143">
                  <c:v>44335</c:v>
                </c:pt>
                <c:pt idx="1144">
                  <c:v>44336</c:v>
                </c:pt>
                <c:pt idx="1145">
                  <c:v>44337</c:v>
                </c:pt>
                <c:pt idx="1146">
                  <c:v>44340</c:v>
                </c:pt>
                <c:pt idx="1147">
                  <c:v>44341</c:v>
                </c:pt>
                <c:pt idx="1148">
                  <c:v>44342</c:v>
                </c:pt>
                <c:pt idx="1149">
                  <c:v>44343</c:v>
                </c:pt>
                <c:pt idx="1150">
                  <c:v>44344</c:v>
                </c:pt>
                <c:pt idx="1151">
                  <c:v>44347</c:v>
                </c:pt>
                <c:pt idx="1152">
                  <c:v>44348</c:v>
                </c:pt>
                <c:pt idx="1153">
                  <c:v>44349</c:v>
                </c:pt>
                <c:pt idx="1154">
                  <c:v>44350</c:v>
                </c:pt>
                <c:pt idx="1155">
                  <c:v>44351</c:v>
                </c:pt>
                <c:pt idx="1156">
                  <c:v>44354</c:v>
                </c:pt>
                <c:pt idx="1157">
                  <c:v>44355</c:v>
                </c:pt>
                <c:pt idx="1158">
                  <c:v>44356</c:v>
                </c:pt>
                <c:pt idx="1159">
                  <c:v>44357</c:v>
                </c:pt>
                <c:pt idx="1160">
                  <c:v>44358</c:v>
                </c:pt>
                <c:pt idx="1161">
                  <c:v>44361</c:v>
                </c:pt>
                <c:pt idx="1162">
                  <c:v>44362</c:v>
                </c:pt>
                <c:pt idx="1163">
                  <c:v>44363</c:v>
                </c:pt>
                <c:pt idx="1164">
                  <c:v>44364</c:v>
                </c:pt>
                <c:pt idx="1165">
                  <c:v>44365</c:v>
                </c:pt>
                <c:pt idx="1166">
                  <c:v>44368</c:v>
                </c:pt>
                <c:pt idx="1167">
                  <c:v>44369</c:v>
                </c:pt>
                <c:pt idx="1168">
                  <c:v>44370</c:v>
                </c:pt>
                <c:pt idx="1169">
                  <c:v>44371</c:v>
                </c:pt>
                <c:pt idx="1170">
                  <c:v>44372</c:v>
                </c:pt>
                <c:pt idx="1171">
                  <c:v>44375</c:v>
                </c:pt>
                <c:pt idx="1172">
                  <c:v>44376</c:v>
                </c:pt>
                <c:pt idx="1173">
                  <c:v>44377</c:v>
                </c:pt>
                <c:pt idx="1174">
                  <c:v>44378</c:v>
                </c:pt>
                <c:pt idx="1175">
                  <c:v>44379</c:v>
                </c:pt>
                <c:pt idx="1176">
                  <c:v>44382</c:v>
                </c:pt>
                <c:pt idx="1177">
                  <c:v>44383</c:v>
                </c:pt>
                <c:pt idx="1178">
                  <c:v>44384</c:v>
                </c:pt>
                <c:pt idx="1179">
                  <c:v>44385</c:v>
                </c:pt>
                <c:pt idx="1180">
                  <c:v>44386</c:v>
                </c:pt>
                <c:pt idx="1181">
                  <c:v>44389</c:v>
                </c:pt>
                <c:pt idx="1182">
                  <c:v>44390</c:v>
                </c:pt>
                <c:pt idx="1183">
                  <c:v>44391</c:v>
                </c:pt>
                <c:pt idx="1184">
                  <c:v>44392</c:v>
                </c:pt>
                <c:pt idx="1185">
                  <c:v>44393</c:v>
                </c:pt>
                <c:pt idx="1186">
                  <c:v>44396</c:v>
                </c:pt>
                <c:pt idx="1187">
                  <c:v>44397</c:v>
                </c:pt>
                <c:pt idx="1188">
                  <c:v>44398</c:v>
                </c:pt>
                <c:pt idx="1189">
                  <c:v>44399</c:v>
                </c:pt>
                <c:pt idx="1190">
                  <c:v>44400</c:v>
                </c:pt>
                <c:pt idx="1191">
                  <c:v>44403</c:v>
                </c:pt>
                <c:pt idx="1192">
                  <c:v>44404</c:v>
                </c:pt>
                <c:pt idx="1193">
                  <c:v>44405</c:v>
                </c:pt>
                <c:pt idx="1194">
                  <c:v>44406</c:v>
                </c:pt>
                <c:pt idx="1195">
                  <c:v>44407</c:v>
                </c:pt>
                <c:pt idx="1196">
                  <c:v>44410</c:v>
                </c:pt>
                <c:pt idx="1197">
                  <c:v>44411</c:v>
                </c:pt>
                <c:pt idx="1198">
                  <c:v>44412</c:v>
                </c:pt>
                <c:pt idx="1199">
                  <c:v>44413</c:v>
                </c:pt>
                <c:pt idx="1200">
                  <c:v>44414</c:v>
                </c:pt>
                <c:pt idx="1201">
                  <c:v>44417</c:v>
                </c:pt>
                <c:pt idx="1202">
                  <c:v>44418</c:v>
                </c:pt>
                <c:pt idx="1203">
                  <c:v>44419</c:v>
                </c:pt>
                <c:pt idx="1204">
                  <c:v>44420</c:v>
                </c:pt>
                <c:pt idx="1205">
                  <c:v>44421</c:v>
                </c:pt>
                <c:pt idx="1206">
                  <c:v>44424</c:v>
                </c:pt>
                <c:pt idx="1207">
                  <c:v>44425</c:v>
                </c:pt>
                <c:pt idx="1208">
                  <c:v>44426</c:v>
                </c:pt>
                <c:pt idx="1209">
                  <c:v>44427</c:v>
                </c:pt>
                <c:pt idx="1210">
                  <c:v>44428</c:v>
                </c:pt>
                <c:pt idx="1211">
                  <c:v>44431</c:v>
                </c:pt>
                <c:pt idx="1212">
                  <c:v>44432</c:v>
                </c:pt>
                <c:pt idx="1213">
                  <c:v>44433</c:v>
                </c:pt>
                <c:pt idx="1214">
                  <c:v>44434</c:v>
                </c:pt>
                <c:pt idx="1215">
                  <c:v>44435</c:v>
                </c:pt>
                <c:pt idx="1216">
                  <c:v>44438</c:v>
                </c:pt>
                <c:pt idx="1217">
                  <c:v>44439</c:v>
                </c:pt>
                <c:pt idx="1218">
                  <c:v>44440</c:v>
                </c:pt>
                <c:pt idx="1219">
                  <c:v>44441</c:v>
                </c:pt>
                <c:pt idx="1220">
                  <c:v>44442</c:v>
                </c:pt>
                <c:pt idx="1221">
                  <c:v>44445</c:v>
                </c:pt>
                <c:pt idx="1222">
                  <c:v>44446</c:v>
                </c:pt>
                <c:pt idx="1223">
                  <c:v>44447</c:v>
                </c:pt>
                <c:pt idx="1224">
                  <c:v>44448</c:v>
                </c:pt>
                <c:pt idx="1225">
                  <c:v>44449</c:v>
                </c:pt>
                <c:pt idx="1226">
                  <c:v>44452</c:v>
                </c:pt>
                <c:pt idx="1227">
                  <c:v>44453</c:v>
                </c:pt>
                <c:pt idx="1228">
                  <c:v>44454</c:v>
                </c:pt>
                <c:pt idx="1229">
                  <c:v>44455</c:v>
                </c:pt>
                <c:pt idx="1230">
                  <c:v>44456</c:v>
                </c:pt>
                <c:pt idx="1231">
                  <c:v>44459</c:v>
                </c:pt>
                <c:pt idx="1232">
                  <c:v>44460</c:v>
                </c:pt>
                <c:pt idx="1233">
                  <c:v>44461</c:v>
                </c:pt>
                <c:pt idx="1234">
                  <c:v>44462</c:v>
                </c:pt>
                <c:pt idx="1235">
                  <c:v>44463</c:v>
                </c:pt>
                <c:pt idx="1236">
                  <c:v>44466</c:v>
                </c:pt>
                <c:pt idx="1237">
                  <c:v>44467</c:v>
                </c:pt>
                <c:pt idx="1238">
                  <c:v>44468</c:v>
                </c:pt>
                <c:pt idx="1239">
                  <c:v>44469</c:v>
                </c:pt>
                <c:pt idx="1240">
                  <c:v>44470</c:v>
                </c:pt>
                <c:pt idx="1241">
                  <c:v>44473</c:v>
                </c:pt>
                <c:pt idx="1242">
                  <c:v>44474</c:v>
                </c:pt>
                <c:pt idx="1243">
                  <c:v>44475</c:v>
                </c:pt>
                <c:pt idx="1244">
                  <c:v>44476</c:v>
                </c:pt>
                <c:pt idx="1245">
                  <c:v>44477</c:v>
                </c:pt>
                <c:pt idx="1246">
                  <c:v>44480</c:v>
                </c:pt>
                <c:pt idx="1247">
                  <c:v>44481</c:v>
                </c:pt>
                <c:pt idx="1248">
                  <c:v>44482</c:v>
                </c:pt>
                <c:pt idx="1249">
                  <c:v>44483</c:v>
                </c:pt>
                <c:pt idx="1250">
                  <c:v>44484</c:v>
                </c:pt>
                <c:pt idx="1251">
                  <c:v>44487</c:v>
                </c:pt>
                <c:pt idx="1252">
                  <c:v>44488</c:v>
                </c:pt>
                <c:pt idx="1253">
                  <c:v>44489</c:v>
                </c:pt>
                <c:pt idx="1254">
                  <c:v>44490</c:v>
                </c:pt>
                <c:pt idx="1255">
                  <c:v>44491</c:v>
                </c:pt>
                <c:pt idx="1256">
                  <c:v>44494</c:v>
                </c:pt>
                <c:pt idx="1257">
                  <c:v>44495</c:v>
                </c:pt>
                <c:pt idx="1258">
                  <c:v>44496</c:v>
                </c:pt>
                <c:pt idx="1259">
                  <c:v>44497</c:v>
                </c:pt>
                <c:pt idx="1260">
                  <c:v>44498</c:v>
                </c:pt>
                <c:pt idx="1261">
                  <c:v>44501</c:v>
                </c:pt>
                <c:pt idx="1262">
                  <c:v>44502</c:v>
                </c:pt>
                <c:pt idx="1263">
                  <c:v>44503</c:v>
                </c:pt>
                <c:pt idx="1264">
                  <c:v>44504</c:v>
                </c:pt>
                <c:pt idx="1265">
                  <c:v>44505</c:v>
                </c:pt>
                <c:pt idx="1266">
                  <c:v>44508</c:v>
                </c:pt>
                <c:pt idx="1267">
                  <c:v>44509</c:v>
                </c:pt>
                <c:pt idx="1268">
                  <c:v>44510</c:v>
                </c:pt>
                <c:pt idx="1269">
                  <c:v>44511</c:v>
                </c:pt>
                <c:pt idx="1270">
                  <c:v>44512</c:v>
                </c:pt>
                <c:pt idx="1271">
                  <c:v>44515</c:v>
                </c:pt>
                <c:pt idx="1272">
                  <c:v>44516</c:v>
                </c:pt>
                <c:pt idx="1273">
                  <c:v>44517</c:v>
                </c:pt>
                <c:pt idx="1274">
                  <c:v>44518</c:v>
                </c:pt>
                <c:pt idx="1275">
                  <c:v>44519</c:v>
                </c:pt>
                <c:pt idx="1276">
                  <c:v>44522</c:v>
                </c:pt>
                <c:pt idx="1277">
                  <c:v>44523</c:v>
                </c:pt>
                <c:pt idx="1278">
                  <c:v>44524</c:v>
                </c:pt>
                <c:pt idx="1279">
                  <c:v>44525</c:v>
                </c:pt>
                <c:pt idx="1280">
                  <c:v>44526</c:v>
                </c:pt>
                <c:pt idx="1281">
                  <c:v>44529</c:v>
                </c:pt>
                <c:pt idx="1282">
                  <c:v>44530</c:v>
                </c:pt>
                <c:pt idx="1283">
                  <c:v>44531</c:v>
                </c:pt>
                <c:pt idx="1284">
                  <c:v>44532</c:v>
                </c:pt>
                <c:pt idx="1285">
                  <c:v>44533</c:v>
                </c:pt>
                <c:pt idx="1286">
                  <c:v>44536</c:v>
                </c:pt>
                <c:pt idx="1287">
                  <c:v>44537</c:v>
                </c:pt>
                <c:pt idx="1288">
                  <c:v>44538</c:v>
                </c:pt>
                <c:pt idx="1289">
                  <c:v>44539</c:v>
                </c:pt>
                <c:pt idx="1290">
                  <c:v>44540</c:v>
                </c:pt>
                <c:pt idx="1291">
                  <c:v>44543</c:v>
                </c:pt>
                <c:pt idx="1292">
                  <c:v>44544</c:v>
                </c:pt>
                <c:pt idx="1293">
                  <c:v>44545</c:v>
                </c:pt>
                <c:pt idx="1294">
                  <c:v>44546</c:v>
                </c:pt>
                <c:pt idx="1295">
                  <c:v>44547</c:v>
                </c:pt>
                <c:pt idx="1296">
                  <c:v>44550</c:v>
                </c:pt>
                <c:pt idx="1297">
                  <c:v>44551</c:v>
                </c:pt>
                <c:pt idx="1298">
                  <c:v>44552</c:v>
                </c:pt>
                <c:pt idx="1299">
                  <c:v>44553</c:v>
                </c:pt>
                <c:pt idx="1300">
                  <c:v>44554</c:v>
                </c:pt>
                <c:pt idx="1301">
                  <c:v>44557</c:v>
                </c:pt>
                <c:pt idx="1302">
                  <c:v>44558</c:v>
                </c:pt>
                <c:pt idx="1303">
                  <c:v>44559</c:v>
                </c:pt>
                <c:pt idx="1304">
                  <c:v>44560</c:v>
                </c:pt>
                <c:pt idx="1305">
                  <c:v>44561</c:v>
                </c:pt>
                <c:pt idx="1306">
                  <c:v>44564</c:v>
                </c:pt>
                <c:pt idx="1307">
                  <c:v>44565</c:v>
                </c:pt>
                <c:pt idx="1308">
                  <c:v>44566</c:v>
                </c:pt>
                <c:pt idx="1309">
                  <c:v>44567</c:v>
                </c:pt>
                <c:pt idx="1310">
                  <c:v>44568</c:v>
                </c:pt>
                <c:pt idx="1311">
                  <c:v>44571</c:v>
                </c:pt>
                <c:pt idx="1312">
                  <c:v>44572</c:v>
                </c:pt>
                <c:pt idx="1313">
                  <c:v>44573</c:v>
                </c:pt>
                <c:pt idx="1314">
                  <c:v>44574</c:v>
                </c:pt>
                <c:pt idx="1315">
                  <c:v>44575</c:v>
                </c:pt>
                <c:pt idx="1316">
                  <c:v>44578</c:v>
                </c:pt>
                <c:pt idx="1317">
                  <c:v>44579</c:v>
                </c:pt>
                <c:pt idx="1318">
                  <c:v>44580</c:v>
                </c:pt>
                <c:pt idx="1319">
                  <c:v>44581</c:v>
                </c:pt>
                <c:pt idx="1320">
                  <c:v>44582</c:v>
                </c:pt>
                <c:pt idx="1321">
                  <c:v>44585</c:v>
                </c:pt>
                <c:pt idx="1322">
                  <c:v>44586</c:v>
                </c:pt>
                <c:pt idx="1323">
                  <c:v>44587</c:v>
                </c:pt>
                <c:pt idx="1324">
                  <c:v>44588</c:v>
                </c:pt>
                <c:pt idx="1325">
                  <c:v>44589</c:v>
                </c:pt>
                <c:pt idx="1326">
                  <c:v>44592</c:v>
                </c:pt>
                <c:pt idx="1327">
                  <c:v>44593</c:v>
                </c:pt>
                <c:pt idx="1328">
                  <c:v>44594</c:v>
                </c:pt>
                <c:pt idx="1329">
                  <c:v>44595</c:v>
                </c:pt>
                <c:pt idx="1330">
                  <c:v>44596</c:v>
                </c:pt>
                <c:pt idx="1331">
                  <c:v>44599</c:v>
                </c:pt>
                <c:pt idx="1332">
                  <c:v>44600</c:v>
                </c:pt>
                <c:pt idx="1333">
                  <c:v>44601</c:v>
                </c:pt>
                <c:pt idx="1334">
                  <c:v>44602</c:v>
                </c:pt>
                <c:pt idx="1335">
                  <c:v>44603</c:v>
                </c:pt>
                <c:pt idx="1336">
                  <c:v>44606</c:v>
                </c:pt>
                <c:pt idx="1337">
                  <c:v>44607</c:v>
                </c:pt>
                <c:pt idx="1338">
                  <c:v>44608</c:v>
                </c:pt>
                <c:pt idx="1339">
                  <c:v>44609</c:v>
                </c:pt>
                <c:pt idx="1340">
                  <c:v>44610</c:v>
                </c:pt>
                <c:pt idx="1341">
                  <c:v>44613</c:v>
                </c:pt>
                <c:pt idx="1342">
                  <c:v>44614</c:v>
                </c:pt>
                <c:pt idx="1343">
                  <c:v>44615</c:v>
                </c:pt>
                <c:pt idx="1344">
                  <c:v>44616</c:v>
                </c:pt>
                <c:pt idx="1345">
                  <c:v>44617</c:v>
                </c:pt>
                <c:pt idx="1346">
                  <c:v>44620</c:v>
                </c:pt>
                <c:pt idx="1347">
                  <c:v>44621</c:v>
                </c:pt>
                <c:pt idx="1348">
                  <c:v>44622</c:v>
                </c:pt>
                <c:pt idx="1349">
                  <c:v>44623</c:v>
                </c:pt>
                <c:pt idx="1350">
                  <c:v>44624</c:v>
                </c:pt>
                <c:pt idx="1351">
                  <c:v>44627</c:v>
                </c:pt>
                <c:pt idx="1352">
                  <c:v>44628</c:v>
                </c:pt>
                <c:pt idx="1353">
                  <c:v>44629</c:v>
                </c:pt>
                <c:pt idx="1354">
                  <c:v>44630</c:v>
                </c:pt>
                <c:pt idx="1355">
                  <c:v>44631</c:v>
                </c:pt>
                <c:pt idx="1356">
                  <c:v>44634</c:v>
                </c:pt>
                <c:pt idx="1357">
                  <c:v>44635</c:v>
                </c:pt>
                <c:pt idx="1358">
                  <c:v>44636</c:v>
                </c:pt>
                <c:pt idx="1359">
                  <c:v>44637</c:v>
                </c:pt>
                <c:pt idx="1360">
                  <c:v>44638</c:v>
                </c:pt>
                <c:pt idx="1361">
                  <c:v>44641</c:v>
                </c:pt>
                <c:pt idx="1362">
                  <c:v>44642</c:v>
                </c:pt>
                <c:pt idx="1363">
                  <c:v>44643</c:v>
                </c:pt>
                <c:pt idx="1364">
                  <c:v>44644</c:v>
                </c:pt>
                <c:pt idx="1365">
                  <c:v>44645</c:v>
                </c:pt>
                <c:pt idx="1366">
                  <c:v>44648</c:v>
                </c:pt>
                <c:pt idx="1367">
                  <c:v>44649</c:v>
                </c:pt>
                <c:pt idx="1368">
                  <c:v>44650</c:v>
                </c:pt>
                <c:pt idx="1369">
                  <c:v>44651</c:v>
                </c:pt>
                <c:pt idx="1370">
                  <c:v>44652</c:v>
                </c:pt>
                <c:pt idx="1371">
                  <c:v>44655</c:v>
                </c:pt>
                <c:pt idx="1372">
                  <c:v>44656</c:v>
                </c:pt>
                <c:pt idx="1373">
                  <c:v>44657</c:v>
                </c:pt>
                <c:pt idx="1374">
                  <c:v>44658</c:v>
                </c:pt>
                <c:pt idx="1375">
                  <c:v>44659</c:v>
                </c:pt>
                <c:pt idx="1376">
                  <c:v>44662</c:v>
                </c:pt>
                <c:pt idx="1377">
                  <c:v>44663</c:v>
                </c:pt>
                <c:pt idx="1378">
                  <c:v>44664</c:v>
                </c:pt>
                <c:pt idx="1379">
                  <c:v>44665</c:v>
                </c:pt>
                <c:pt idx="1380">
                  <c:v>44666</c:v>
                </c:pt>
                <c:pt idx="1381">
                  <c:v>44669</c:v>
                </c:pt>
                <c:pt idx="1382">
                  <c:v>44670</c:v>
                </c:pt>
                <c:pt idx="1383">
                  <c:v>44671</c:v>
                </c:pt>
                <c:pt idx="1384">
                  <c:v>44672</c:v>
                </c:pt>
                <c:pt idx="1385">
                  <c:v>44673</c:v>
                </c:pt>
                <c:pt idx="1386">
                  <c:v>44676</c:v>
                </c:pt>
                <c:pt idx="1387">
                  <c:v>44677</c:v>
                </c:pt>
                <c:pt idx="1388">
                  <c:v>44678</c:v>
                </c:pt>
                <c:pt idx="1389">
                  <c:v>44679</c:v>
                </c:pt>
                <c:pt idx="1390">
                  <c:v>44680</c:v>
                </c:pt>
                <c:pt idx="1391">
                  <c:v>44683</c:v>
                </c:pt>
                <c:pt idx="1392">
                  <c:v>44684</c:v>
                </c:pt>
                <c:pt idx="1393">
                  <c:v>44685</c:v>
                </c:pt>
                <c:pt idx="1394">
                  <c:v>44686</c:v>
                </c:pt>
                <c:pt idx="1395">
                  <c:v>44687</c:v>
                </c:pt>
                <c:pt idx="1396">
                  <c:v>44690</c:v>
                </c:pt>
                <c:pt idx="1397">
                  <c:v>44691</c:v>
                </c:pt>
                <c:pt idx="1398">
                  <c:v>44692</c:v>
                </c:pt>
                <c:pt idx="1399">
                  <c:v>44693</c:v>
                </c:pt>
                <c:pt idx="1400">
                  <c:v>44694</c:v>
                </c:pt>
                <c:pt idx="1401">
                  <c:v>44697</c:v>
                </c:pt>
                <c:pt idx="1402">
                  <c:v>44698</c:v>
                </c:pt>
                <c:pt idx="1403">
                  <c:v>44699</c:v>
                </c:pt>
                <c:pt idx="1404">
                  <c:v>44700</c:v>
                </c:pt>
                <c:pt idx="1405">
                  <c:v>44701</c:v>
                </c:pt>
                <c:pt idx="1406">
                  <c:v>44704</c:v>
                </c:pt>
                <c:pt idx="1407">
                  <c:v>44705</c:v>
                </c:pt>
                <c:pt idx="1408">
                  <c:v>44706</c:v>
                </c:pt>
                <c:pt idx="1409">
                  <c:v>44707</c:v>
                </c:pt>
                <c:pt idx="1410">
                  <c:v>44708</c:v>
                </c:pt>
                <c:pt idx="1411">
                  <c:v>44711</c:v>
                </c:pt>
                <c:pt idx="1412">
                  <c:v>44712</c:v>
                </c:pt>
                <c:pt idx="1413">
                  <c:v>44713</c:v>
                </c:pt>
                <c:pt idx="1414">
                  <c:v>44714</c:v>
                </c:pt>
                <c:pt idx="1415">
                  <c:v>44715</c:v>
                </c:pt>
                <c:pt idx="1416">
                  <c:v>44718</c:v>
                </c:pt>
                <c:pt idx="1417">
                  <c:v>44719</c:v>
                </c:pt>
                <c:pt idx="1418">
                  <c:v>44720</c:v>
                </c:pt>
                <c:pt idx="1419">
                  <c:v>44721</c:v>
                </c:pt>
                <c:pt idx="1420">
                  <c:v>44722</c:v>
                </c:pt>
                <c:pt idx="1421">
                  <c:v>44725</c:v>
                </c:pt>
                <c:pt idx="1422">
                  <c:v>44726</c:v>
                </c:pt>
                <c:pt idx="1423">
                  <c:v>44727</c:v>
                </c:pt>
                <c:pt idx="1424">
                  <c:v>44728</c:v>
                </c:pt>
                <c:pt idx="1425">
                  <c:v>44729</c:v>
                </c:pt>
                <c:pt idx="1426">
                  <c:v>44732</c:v>
                </c:pt>
                <c:pt idx="1427">
                  <c:v>44733</c:v>
                </c:pt>
                <c:pt idx="1428">
                  <c:v>44734</c:v>
                </c:pt>
                <c:pt idx="1429">
                  <c:v>44735</c:v>
                </c:pt>
                <c:pt idx="1430">
                  <c:v>44736</c:v>
                </c:pt>
                <c:pt idx="1431">
                  <c:v>44739</c:v>
                </c:pt>
                <c:pt idx="1432">
                  <c:v>44740</c:v>
                </c:pt>
                <c:pt idx="1433">
                  <c:v>44741</c:v>
                </c:pt>
                <c:pt idx="1434">
                  <c:v>44742</c:v>
                </c:pt>
                <c:pt idx="1435">
                  <c:v>44743</c:v>
                </c:pt>
                <c:pt idx="1436">
                  <c:v>44746</c:v>
                </c:pt>
                <c:pt idx="1437">
                  <c:v>44747</c:v>
                </c:pt>
                <c:pt idx="1438">
                  <c:v>44748</c:v>
                </c:pt>
                <c:pt idx="1439">
                  <c:v>44749</c:v>
                </c:pt>
                <c:pt idx="1440">
                  <c:v>44750</c:v>
                </c:pt>
                <c:pt idx="1441">
                  <c:v>44753</c:v>
                </c:pt>
                <c:pt idx="1442">
                  <c:v>44754</c:v>
                </c:pt>
                <c:pt idx="1443">
                  <c:v>44755</c:v>
                </c:pt>
                <c:pt idx="1444">
                  <c:v>44756</c:v>
                </c:pt>
                <c:pt idx="1445">
                  <c:v>44757</c:v>
                </c:pt>
                <c:pt idx="1446">
                  <c:v>44760</c:v>
                </c:pt>
                <c:pt idx="1447">
                  <c:v>44761</c:v>
                </c:pt>
                <c:pt idx="1448">
                  <c:v>44762</c:v>
                </c:pt>
                <c:pt idx="1449">
                  <c:v>44763</c:v>
                </c:pt>
                <c:pt idx="1450">
                  <c:v>44764</c:v>
                </c:pt>
                <c:pt idx="1451">
                  <c:v>44767</c:v>
                </c:pt>
                <c:pt idx="1452">
                  <c:v>44768</c:v>
                </c:pt>
                <c:pt idx="1453">
                  <c:v>44769</c:v>
                </c:pt>
                <c:pt idx="1454">
                  <c:v>44770</c:v>
                </c:pt>
                <c:pt idx="1455">
                  <c:v>44771</c:v>
                </c:pt>
                <c:pt idx="1456">
                  <c:v>44774</c:v>
                </c:pt>
                <c:pt idx="1457">
                  <c:v>44775</c:v>
                </c:pt>
                <c:pt idx="1458">
                  <c:v>44776</c:v>
                </c:pt>
                <c:pt idx="1459">
                  <c:v>44777</c:v>
                </c:pt>
                <c:pt idx="1460">
                  <c:v>44778</c:v>
                </c:pt>
                <c:pt idx="1461">
                  <c:v>44781</c:v>
                </c:pt>
                <c:pt idx="1462">
                  <c:v>44782</c:v>
                </c:pt>
                <c:pt idx="1463">
                  <c:v>44783</c:v>
                </c:pt>
                <c:pt idx="1464">
                  <c:v>44784</c:v>
                </c:pt>
                <c:pt idx="1465">
                  <c:v>44785</c:v>
                </c:pt>
                <c:pt idx="1466">
                  <c:v>44788</c:v>
                </c:pt>
                <c:pt idx="1467">
                  <c:v>44789</c:v>
                </c:pt>
                <c:pt idx="1468">
                  <c:v>44790</c:v>
                </c:pt>
                <c:pt idx="1469">
                  <c:v>44791</c:v>
                </c:pt>
                <c:pt idx="1470">
                  <c:v>44792</c:v>
                </c:pt>
                <c:pt idx="1471">
                  <c:v>44795</c:v>
                </c:pt>
                <c:pt idx="1472">
                  <c:v>44796</c:v>
                </c:pt>
                <c:pt idx="1473">
                  <c:v>44797</c:v>
                </c:pt>
                <c:pt idx="1474">
                  <c:v>44798</c:v>
                </c:pt>
                <c:pt idx="1475">
                  <c:v>44799</c:v>
                </c:pt>
                <c:pt idx="1476">
                  <c:v>44802</c:v>
                </c:pt>
                <c:pt idx="1477">
                  <c:v>44803</c:v>
                </c:pt>
                <c:pt idx="1478">
                  <c:v>44804</c:v>
                </c:pt>
                <c:pt idx="1479">
                  <c:v>44805</c:v>
                </c:pt>
                <c:pt idx="1480">
                  <c:v>44806</c:v>
                </c:pt>
                <c:pt idx="1481">
                  <c:v>44809</c:v>
                </c:pt>
                <c:pt idx="1482">
                  <c:v>44810</c:v>
                </c:pt>
                <c:pt idx="1483">
                  <c:v>44811</c:v>
                </c:pt>
                <c:pt idx="1484">
                  <c:v>44812</c:v>
                </c:pt>
                <c:pt idx="1485">
                  <c:v>44813</c:v>
                </c:pt>
                <c:pt idx="1486">
                  <c:v>44816</c:v>
                </c:pt>
                <c:pt idx="1487">
                  <c:v>44817</c:v>
                </c:pt>
                <c:pt idx="1488">
                  <c:v>44818</c:v>
                </c:pt>
                <c:pt idx="1489">
                  <c:v>44819</c:v>
                </c:pt>
                <c:pt idx="1490">
                  <c:v>44820</c:v>
                </c:pt>
                <c:pt idx="1491">
                  <c:v>44823</c:v>
                </c:pt>
                <c:pt idx="1492">
                  <c:v>44824</c:v>
                </c:pt>
                <c:pt idx="1493">
                  <c:v>44825</c:v>
                </c:pt>
                <c:pt idx="1494">
                  <c:v>44826</c:v>
                </c:pt>
                <c:pt idx="1495">
                  <c:v>44827</c:v>
                </c:pt>
                <c:pt idx="1496">
                  <c:v>44830</c:v>
                </c:pt>
                <c:pt idx="1497">
                  <c:v>44831</c:v>
                </c:pt>
                <c:pt idx="1498">
                  <c:v>44832</c:v>
                </c:pt>
                <c:pt idx="1499">
                  <c:v>44833</c:v>
                </c:pt>
                <c:pt idx="1500">
                  <c:v>44834</c:v>
                </c:pt>
                <c:pt idx="1501">
                  <c:v>44837</c:v>
                </c:pt>
                <c:pt idx="1502">
                  <c:v>44838</c:v>
                </c:pt>
                <c:pt idx="1503">
                  <c:v>44839</c:v>
                </c:pt>
                <c:pt idx="1504">
                  <c:v>44840</c:v>
                </c:pt>
                <c:pt idx="1505">
                  <c:v>44841</c:v>
                </c:pt>
                <c:pt idx="1506">
                  <c:v>44844</c:v>
                </c:pt>
                <c:pt idx="1507">
                  <c:v>44845</c:v>
                </c:pt>
                <c:pt idx="1508">
                  <c:v>44846</c:v>
                </c:pt>
                <c:pt idx="1509">
                  <c:v>44847</c:v>
                </c:pt>
                <c:pt idx="1510">
                  <c:v>44848</c:v>
                </c:pt>
                <c:pt idx="1511">
                  <c:v>44851</c:v>
                </c:pt>
                <c:pt idx="1512">
                  <c:v>44852</c:v>
                </c:pt>
                <c:pt idx="1513">
                  <c:v>44853</c:v>
                </c:pt>
                <c:pt idx="1514">
                  <c:v>44854</c:v>
                </c:pt>
                <c:pt idx="1515">
                  <c:v>44855</c:v>
                </c:pt>
                <c:pt idx="1516">
                  <c:v>44858</c:v>
                </c:pt>
                <c:pt idx="1517">
                  <c:v>44859</c:v>
                </c:pt>
                <c:pt idx="1518">
                  <c:v>44860</c:v>
                </c:pt>
                <c:pt idx="1519">
                  <c:v>44861</c:v>
                </c:pt>
                <c:pt idx="1520">
                  <c:v>44862</c:v>
                </c:pt>
                <c:pt idx="1521">
                  <c:v>44865</c:v>
                </c:pt>
                <c:pt idx="1522">
                  <c:v>44866</c:v>
                </c:pt>
                <c:pt idx="1523">
                  <c:v>44867</c:v>
                </c:pt>
                <c:pt idx="1524">
                  <c:v>44868</c:v>
                </c:pt>
                <c:pt idx="1525">
                  <c:v>44869</c:v>
                </c:pt>
                <c:pt idx="1526">
                  <c:v>44872</c:v>
                </c:pt>
                <c:pt idx="1527">
                  <c:v>44873</c:v>
                </c:pt>
                <c:pt idx="1528">
                  <c:v>44874</c:v>
                </c:pt>
                <c:pt idx="1529">
                  <c:v>44875</c:v>
                </c:pt>
                <c:pt idx="1530">
                  <c:v>44876</c:v>
                </c:pt>
                <c:pt idx="1531">
                  <c:v>44879</c:v>
                </c:pt>
                <c:pt idx="1532">
                  <c:v>44880</c:v>
                </c:pt>
                <c:pt idx="1533">
                  <c:v>44881</c:v>
                </c:pt>
                <c:pt idx="1534">
                  <c:v>44882</c:v>
                </c:pt>
                <c:pt idx="1535">
                  <c:v>44883</c:v>
                </c:pt>
                <c:pt idx="1536">
                  <c:v>44886</c:v>
                </c:pt>
                <c:pt idx="1537">
                  <c:v>44887</c:v>
                </c:pt>
                <c:pt idx="1538">
                  <c:v>44888</c:v>
                </c:pt>
                <c:pt idx="1539">
                  <c:v>44889</c:v>
                </c:pt>
                <c:pt idx="1540">
                  <c:v>44890</c:v>
                </c:pt>
                <c:pt idx="1541">
                  <c:v>44893</c:v>
                </c:pt>
                <c:pt idx="1542">
                  <c:v>44894</c:v>
                </c:pt>
                <c:pt idx="1543">
                  <c:v>44895</c:v>
                </c:pt>
                <c:pt idx="1544">
                  <c:v>44896</c:v>
                </c:pt>
                <c:pt idx="1545">
                  <c:v>44897</c:v>
                </c:pt>
                <c:pt idx="1546">
                  <c:v>44900</c:v>
                </c:pt>
                <c:pt idx="1547">
                  <c:v>44901</c:v>
                </c:pt>
                <c:pt idx="1548">
                  <c:v>44902</c:v>
                </c:pt>
                <c:pt idx="1549">
                  <c:v>44903</c:v>
                </c:pt>
                <c:pt idx="1550">
                  <c:v>44904</c:v>
                </c:pt>
                <c:pt idx="1551">
                  <c:v>44907</c:v>
                </c:pt>
                <c:pt idx="1552">
                  <c:v>44908</c:v>
                </c:pt>
                <c:pt idx="1553">
                  <c:v>44909</c:v>
                </c:pt>
                <c:pt idx="1554">
                  <c:v>44910</c:v>
                </c:pt>
                <c:pt idx="1555">
                  <c:v>44911</c:v>
                </c:pt>
                <c:pt idx="1556">
                  <c:v>44914</c:v>
                </c:pt>
                <c:pt idx="1557">
                  <c:v>44915</c:v>
                </c:pt>
                <c:pt idx="1558">
                  <c:v>44916</c:v>
                </c:pt>
                <c:pt idx="1559">
                  <c:v>44917</c:v>
                </c:pt>
                <c:pt idx="1560">
                  <c:v>44918</c:v>
                </c:pt>
                <c:pt idx="1561">
                  <c:v>44921</c:v>
                </c:pt>
                <c:pt idx="1562">
                  <c:v>44922</c:v>
                </c:pt>
                <c:pt idx="1563">
                  <c:v>44923</c:v>
                </c:pt>
                <c:pt idx="1564">
                  <c:v>44924</c:v>
                </c:pt>
                <c:pt idx="1565">
                  <c:v>44925</c:v>
                </c:pt>
                <c:pt idx="1566">
                  <c:v>44928</c:v>
                </c:pt>
                <c:pt idx="1567">
                  <c:v>44929</c:v>
                </c:pt>
                <c:pt idx="1568">
                  <c:v>44930</c:v>
                </c:pt>
                <c:pt idx="1569">
                  <c:v>44931</c:v>
                </c:pt>
                <c:pt idx="1570">
                  <c:v>44932</c:v>
                </c:pt>
                <c:pt idx="1571">
                  <c:v>44935</c:v>
                </c:pt>
                <c:pt idx="1572">
                  <c:v>44936</c:v>
                </c:pt>
                <c:pt idx="1573">
                  <c:v>44937</c:v>
                </c:pt>
                <c:pt idx="1574">
                  <c:v>44938</c:v>
                </c:pt>
                <c:pt idx="1575">
                  <c:v>44939</c:v>
                </c:pt>
                <c:pt idx="1576">
                  <c:v>44942</c:v>
                </c:pt>
                <c:pt idx="1577">
                  <c:v>44943</c:v>
                </c:pt>
                <c:pt idx="1578">
                  <c:v>44944</c:v>
                </c:pt>
                <c:pt idx="1579">
                  <c:v>44945</c:v>
                </c:pt>
                <c:pt idx="1580">
                  <c:v>44946</c:v>
                </c:pt>
                <c:pt idx="1581">
                  <c:v>44949</c:v>
                </c:pt>
                <c:pt idx="1582">
                  <c:v>44950</c:v>
                </c:pt>
                <c:pt idx="1583">
                  <c:v>44951</c:v>
                </c:pt>
                <c:pt idx="1584">
                  <c:v>44952</c:v>
                </c:pt>
                <c:pt idx="1585">
                  <c:v>44953</c:v>
                </c:pt>
                <c:pt idx="1586">
                  <c:v>44956</c:v>
                </c:pt>
                <c:pt idx="1587">
                  <c:v>44957</c:v>
                </c:pt>
                <c:pt idx="1588">
                  <c:v>44958</c:v>
                </c:pt>
                <c:pt idx="1589">
                  <c:v>44959</c:v>
                </c:pt>
                <c:pt idx="1590">
                  <c:v>44960</c:v>
                </c:pt>
                <c:pt idx="1591">
                  <c:v>44963</c:v>
                </c:pt>
                <c:pt idx="1592">
                  <c:v>44964</c:v>
                </c:pt>
                <c:pt idx="1593">
                  <c:v>44965</c:v>
                </c:pt>
                <c:pt idx="1594">
                  <c:v>44966</c:v>
                </c:pt>
                <c:pt idx="1595">
                  <c:v>44967</c:v>
                </c:pt>
                <c:pt idx="1596">
                  <c:v>44970</c:v>
                </c:pt>
                <c:pt idx="1597">
                  <c:v>44971</c:v>
                </c:pt>
                <c:pt idx="1598">
                  <c:v>44972</c:v>
                </c:pt>
                <c:pt idx="1599">
                  <c:v>44973</c:v>
                </c:pt>
                <c:pt idx="1600">
                  <c:v>44974</c:v>
                </c:pt>
                <c:pt idx="1601">
                  <c:v>44977</c:v>
                </c:pt>
                <c:pt idx="1602">
                  <c:v>44978</c:v>
                </c:pt>
                <c:pt idx="1603">
                  <c:v>44979</c:v>
                </c:pt>
                <c:pt idx="1604">
                  <c:v>44980</c:v>
                </c:pt>
                <c:pt idx="1605">
                  <c:v>44981</c:v>
                </c:pt>
                <c:pt idx="1606">
                  <c:v>44984</c:v>
                </c:pt>
                <c:pt idx="1607">
                  <c:v>44985</c:v>
                </c:pt>
                <c:pt idx="1608">
                  <c:v>44986</c:v>
                </c:pt>
                <c:pt idx="1609">
                  <c:v>44987</c:v>
                </c:pt>
                <c:pt idx="1610">
                  <c:v>44988</c:v>
                </c:pt>
                <c:pt idx="1611">
                  <c:v>44991</c:v>
                </c:pt>
                <c:pt idx="1612">
                  <c:v>44992</c:v>
                </c:pt>
                <c:pt idx="1613">
                  <c:v>44993</c:v>
                </c:pt>
                <c:pt idx="1614">
                  <c:v>44994</c:v>
                </c:pt>
                <c:pt idx="1615">
                  <c:v>44995</c:v>
                </c:pt>
                <c:pt idx="1616">
                  <c:v>44998</c:v>
                </c:pt>
                <c:pt idx="1617">
                  <c:v>44999</c:v>
                </c:pt>
                <c:pt idx="1618">
                  <c:v>45000</c:v>
                </c:pt>
                <c:pt idx="1619">
                  <c:v>45001</c:v>
                </c:pt>
                <c:pt idx="1620">
                  <c:v>45002</c:v>
                </c:pt>
                <c:pt idx="1621">
                  <c:v>45005</c:v>
                </c:pt>
                <c:pt idx="1622">
                  <c:v>45006</c:v>
                </c:pt>
                <c:pt idx="1623">
                  <c:v>45007</c:v>
                </c:pt>
                <c:pt idx="1624">
                  <c:v>45008</c:v>
                </c:pt>
                <c:pt idx="1625">
                  <c:v>45009</c:v>
                </c:pt>
                <c:pt idx="1626">
                  <c:v>45012</c:v>
                </c:pt>
                <c:pt idx="1627">
                  <c:v>45013</c:v>
                </c:pt>
                <c:pt idx="1628">
                  <c:v>45014</c:v>
                </c:pt>
                <c:pt idx="1629">
                  <c:v>45015</c:v>
                </c:pt>
                <c:pt idx="1630">
                  <c:v>45016</c:v>
                </c:pt>
                <c:pt idx="1631">
                  <c:v>45019</c:v>
                </c:pt>
                <c:pt idx="1632">
                  <c:v>45020</c:v>
                </c:pt>
                <c:pt idx="1633">
                  <c:v>45021</c:v>
                </c:pt>
                <c:pt idx="1634">
                  <c:v>45022</c:v>
                </c:pt>
                <c:pt idx="1635">
                  <c:v>45023</c:v>
                </c:pt>
                <c:pt idx="1636">
                  <c:v>45026</c:v>
                </c:pt>
                <c:pt idx="1637">
                  <c:v>45027</c:v>
                </c:pt>
                <c:pt idx="1638">
                  <c:v>45028</c:v>
                </c:pt>
                <c:pt idx="1639">
                  <c:v>45029</c:v>
                </c:pt>
                <c:pt idx="1640">
                  <c:v>45030</c:v>
                </c:pt>
                <c:pt idx="1641">
                  <c:v>45033</c:v>
                </c:pt>
                <c:pt idx="1642">
                  <c:v>45034</c:v>
                </c:pt>
                <c:pt idx="1643">
                  <c:v>45035</c:v>
                </c:pt>
                <c:pt idx="1644">
                  <c:v>45036</c:v>
                </c:pt>
                <c:pt idx="1645">
                  <c:v>45037</c:v>
                </c:pt>
                <c:pt idx="1646">
                  <c:v>45040</c:v>
                </c:pt>
                <c:pt idx="1647">
                  <c:v>45041</c:v>
                </c:pt>
                <c:pt idx="1648">
                  <c:v>45042</c:v>
                </c:pt>
                <c:pt idx="1649">
                  <c:v>45043</c:v>
                </c:pt>
                <c:pt idx="1650">
                  <c:v>45044</c:v>
                </c:pt>
                <c:pt idx="1651">
                  <c:v>45047</c:v>
                </c:pt>
                <c:pt idx="1652">
                  <c:v>45048</c:v>
                </c:pt>
                <c:pt idx="1653">
                  <c:v>45049</c:v>
                </c:pt>
                <c:pt idx="1654">
                  <c:v>45050</c:v>
                </c:pt>
                <c:pt idx="1655">
                  <c:v>45051</c:v>
                </c:pt>
                <c:pt idx="1656">
                  <c:v>45054</c:v>
                </c:pt>
                <c:pt idx="1657">
                  <c:v>45055</c:v>
                </c:pt>
                <c:pt idx="1658">
                  <c:v>45056</c:v>
                </c:pt>
                <c:pt idx="1659">
                  <c:v>45057</c:v>
                </c:pt>
                <c:pt idx="1660">
                  <c:v>45058</c:v>
                </c:pt>
                <c:pt idx="1661">
                  <c:v>45061</c:v>
                </c:pt>
                <c:pt idx="1662">
                  <c:v>45062</c:v>
                </c:pt>
                <c:pt idx="1663">
                  <c:v>45063</c:v>
                </c:pt>
                <c:pt idx="1664">
                  <c:v>45064</c:v>
                </c:pt>
                <c:pt idx="1665">
                  <c:v>45065</c:v>
                </c:pt>
                <c:pt idx="1666">
                  <c:v>45068</c:v>
                </c:pt>
                <c:pt idx="1667">
                  <c:v>45069</c:v>
                </c:pt>
                <c:pt idx="1668">
                  <c:v>45070</c:v>
                </c:pt>
                <c:pt idx="1669">
                  <c:v>45071</c:v>
                </c:pt>
                <c:pt idx="1670">
                  <c:v>45072</c:v>
                </c:pt>
                <c:pt idx="1671">
                  <c:v>45075</c:v>
                </c:pt>
                <c:pt idx="1672">
                  <c:v>45076</c:v>
                </c:pt>
                <c:pt idx="1673">
                  <c:v>45077</c:v>
                </c:pt>
                <c:pt idx="1674">
                  <c:v>45078</c:v>
                </c:pt>
                <c:pt idx="1675">
                  <c:v>45079</c:v>
                </c:pt>
                <c:pt idx="1676">
                  <c:v>45082</c:v>
                </c:pt>
                <c:pt idx="1677">
                  <c:v>45083</c:v>
                </c:pt>
                <c:pt idx="1678">
                  <c:v>45084</c:v>
                </c:pt>
                <c:pt idx="1679">
                  <c:v>45085</c:v>
                </c:pt>
                <c:pt idx="1680">
                  <c:v>45086</c:v>
                </c:pt>
                <c:pt idx="1681">
                  <c:v>45089</c:v>
                </c:pt>
                <c:pt idx="1682">
                  <c:v>45090</c:v>
                </c:pt>
                <c:pt idx="1683">
                  <c:v>45091</c:v>
                </c:pt>
                <c:pt idx="1684">
                  <c:v>45092</c:v>
                </c:pt>
                <c:pt idx="1685">
                  <c:v>45093</c:v>
                </c:pt>
                <c:pt idx="1686">
                  <c:v>45096</c:v>
                </c:pt>
                <c:pt idx="1687">
                  <c:v>45097</c:v>
                </c:pt>
                <c:pt idx="1688">
                  <c:v>45098</c:v>
                </c:pt>
                <c:pt idx="1689">
                  <c:v>45099</c:v>
                </c:pt>
                <c:pt idx="1690">
                  <c:v>45100</c:v>
                </c:pt>
                <c:pt idx="1691">
                  <c:v>45103</c:v>
                </c:pt>
                <c:pt idx="1692">
                  <c:v>45104</c:v>
                </c:pt>
                <c:pt idx="1693">
                  <c:v>45105</c:v>
                </c:pt>
                <c:pt idx="1694">
                  <c:v>45106</c:v>
                </c:pt>
                <c:pt idx="1695">
                  <c:v>45107</c:v>
                </c:pt>
                <c:pt idx="1696">
                  <c:v>45110</c:v>
                </c:pt>
                <c:pt idx="1697">
                  <c:v>45111</c:v>
                </c:pt>
                <c:pt idx="1698">
                  <c:v>45112</c:v>
                </c:pt>
                <c:pt idx="1699">
                  <c:v>45113</c:v>
                </c:pt>
                <c:pt idx="1700">
                  <c:v>45114</c:v>
                </c:pt>
                <c:pt idx="1701">
                  <c:v>45117</c:v>
                </c:pt>
                <c:pt idx="1702">
                  <c:v>45118</c:v>
                </c:pt>
                <c:pt idx="1703">
                  <c:v>45119</c:v>
                </c:pt>
                <c:pt idx="1704">
                  <c:v>45120</c:v>
                </c:pt>
                <c:pt idx="1705">
                  <c:v>45121</c:v>
                </c:pt>
                <c:pt idx="1706">
                  <c:v>45124</c:v>
                </c:pt>
                <c:pt idx="1707">
                  <c:v>45125</c:v>
                </c:pt>
                <c:pt idx="1708">
                  <c:v>45126</c:v>
                </c:pt>
                <c:pt idx="1709">
                  <c:v>45127</c:v>
                </c:pt>
                <c:pt idx="1710">
                  <c:v>45128</c:v>
                </c:pt>
                <c:pt idx="1711">
                  <c:v>45131</c:v>
                </c:pt>
                <c:pt idx="1712">
                  <c:v>45132</c:v>
                </c:pt>
                <c:pt idx="1713">
                  <c:v>45133</c:v>
                </c:pt>
                <c:pt idx="1714">
                  <c:v>45134</c:v>
                </c:pt>
                <c:pt idx="1715">
                  <c:v>45135</c:v>
                </c:pt>
                <c:pt idx="1716">
                  <c:v>45138</c:v>
                </c:pt>
                <c:pt idx="1717">
                  <c:v>45139</c:v>
                </c:pt>
                <c:pt idx="1718">
                  <c:v>45140</c:v>
                </c:pt>
                <c:pt idx="1719">
                  <c:v>45141</c:v>
                </c:pt>
                <c:pt idx="1720">
                  <c:v>45142</c:v>
                </c:pt>
                <c:pt idx="1721">
                  <c:v>45145</c:v>
                </c:pt>
                <c:pt idx="1722">
                  <c:v>45146</c:v>
                </c:pt>
                <c:pt idx="1723">
                  <c:v>45147</c:v>
                </c:pt>
                <c:pt idx="1724">
                  <c:v>45148</c:v>
                </c:pt>
                <c:pt idx="1725">
                  <c:v>45149</c:v>
                </c:pt>
                <c:pt idx="1726">
                  <c:v>45152</c:v>
                </c:pt>
                <c:pt idx="1727">
                  <c:v>45153</c:v>
                </c:pt>
                <c:pt idx="1728">
                  <c:v>45154</c:v>
                </c:pt>
                <c:pt idx="1729">
                  <c:v>45155</c:v>
                </c:pt>
                <c:pt idx="1730">
                  <c:v>45156</c:v>
                </c:pt>
                <c:pt idx="1731">
                  <c:v>45159</c:v>
                </c:pt>
                <c:pt idx="1732">
                  <c:v>45160</c:v>
                </c:pt>
                <c:pt idx="1733">
                  <c:v>45161</c:v>
                </c:pt>
                <c:pt idx="1734">
                  <c:v>45162</c:v>
                </c:pt>
                <c:pt idx="1735">
                  <c:v>45163</c:v>
                </c:pt>
                <c:pt idx="1736">
                  <c:v>45166</c:v>
                </c:pt>
                <c:pt idx="1737">
                  <c:v>45167</c:v>
                </c:pt>
                <c:pt idx="1738">
                  <c:v>45168</c:v>
                </c:pt>
                <c:pt idx="1739">
                  <c:v>45169</c:v>
                </c:pt>
                <c:pt idx="1740">
                  <c:v>45170</c:v>
                </c:pt>
                <c:pt idx="1741">
                  <c:v>45173</c:v>
                </c:pt>
                <c:pt idx="1742">
                  <c:v>45174</c:v>
                </c:pt>
                <c:pt idx="1743">
                  <c:v>45175</c:v>
                </c:pt>
                <c:pt idx="1744">
                  <c:v>45176</c:v>
                </c:pt>
                <c:pt idx="1745">
                  <c:v>45177</c:v>
                </c:pt>
                <c:pt idx="1746">
                  <c:v>45180</c:v>
                </c:pt>
                <c:pt idx="1747">
                  <c:v>45181</c:v>
                </c:pt>
                <c:pt idx="1748">
                  <c:v>45182</c:v>
                </c:pt>
                <c:pt idx="1749">
                  <c:v>45183</c:v>
                </c:pt>
                <c:pt idx="1750">
                  <c:v>45184</c:v>
                </c:pt>
                <c:pt idx="1751">
                  <c:v>45187</c:v>
                </c:pt>
                <c:pt idx="1752">
                  <c:v>45188</c:v>
                </c:pt>
                <c:pt idx="1753">
                  <c:v>45189</c:v>
                </c:pt>
                <c:pt idx="1754">
                  <c:v>45190</c:v>
                </c:pt>
                <c:pt idx="1755">
                  <c:v>45191</c:v>
                </c:pt>
                <c:pt idx="1756">
                  <c:v>45194</c:v>
                </c:pt>
                <c:pt idx="1757">
                  <c:v>45195</c:v>
                </c:pt>
                <c:pt idx="1758">
                  <c:v>45196</c:v>
                </c:pt>
                <c:pt idx="1759">
                  <c:v>45197</c:v>
                </c:pt>
                <c:pt idx="1760">
                  <c:v>45198</c:v>
                </c:pt>
                <c:pt idx="1761">
                  <c:v>45201</c:v>
                </c:pt>
                <c:pt idx="1762">
                  <c:v>45202</c:v>
                </c:pt>
                <c:pt idx="1763">
                  <c:v>45203</c:v>
                </c:pt>
                <c:pt idx="1764">
                  <c:v>45204</c:v>
                </c:pt>
                <c:pt idx="1765">
                  <c:v>45205</c:v>
                </c:pt>
                <c:pt idx="1766">
                  <c:v>45208</c:v>
                </c:pt>
                <c:pt idx="1767">
                  <c:v>45209</c:v>
                </c:pt>
                <c:pt idx="1768">
                  <c:v>45210</c:v>
                </c:pt>
                <c:pt idx="1769">
                  <c:v>45211</c:v>
                </c:pt>
                <c:pt idx="1770">
                  <c:v>45212</c:v>
                </c:pt>
                <c:pt idx="1771">
                  <c:v>45215</c:v>
                </c:pt>
                <c:pt idx="1772">
                  <c:v>45216</c:v>
                </c:pt>
                <c:pt idx="1773">
                  <c:v>45217</c:v>
                </c:pt>
                <c:pt idx="1774">
                  <c:v>45218</c:v>
                </c:pt>
                <c:pt idx="1775">
                  <c:v>45219</c:v>
                </c:pt>
                <c:pt idx="1776">
                  <c:v>45222</c:v>
                </c:pt>
                <c:pt idx="1777">
                  <c:v>45223</c:v>
                </c:pt>
                <c:pt idx="1778">
                  <c:v>45224</c:v>
                </c:pt>
                <c:pt idx="1779">
                  <c:v>45225</c:v>
                </c:pt>
                <c:pt idx="1780">
                  <c:v>45226</c:v>
                </c:pt>
                <c:pt idx="1781">
                  <c:v>45229</c:v>
                </c:pt>
                <c:pt idx="1782">
                  <c:v>45230</c:v>
                </c:pt>
                <c:pt idx="1783">
                  <c:v>45231</c:v>
                </c:pt>
                <c:pt idx="1784">
                  <c:v>45232</c:v>
                </c:pt>
                <c:pt idx="1785">
                  <c:v>45233</c:v>
                </c:pt>
                <c:pt idx="1786">
                  <c:v>45236</c:v>
                </c:pt>
                <c:pt idx="1787">
                  <c:v>45237</c:v>
                </c:pt>
                <c:pt idx="1788">
                  <c:v>45238</c:v>
                </c:pt>
                <c:pt idx="1789">
                  <c:v>45239</c:v>
                </c:pt>
                <c:pt idx="1790">
                  <c:v>45240</c:v>
                </c:pt>
                <c:pt idx="1791">
                  <c:v>45243</c:v>
                </c:pt>
                <c:pt idx="1792">
                  <c:v>45244</c:v>
                </c:pt>
                <c:pt idx="1793">
                  <c:v>45245</c:v>
                </c:pt>
                <c:pt idx="1794">
                  <c:v>45246</c:v>
                </c:pt>
                <c:pt idx="1795">
                  <c:v>45247</c:v>
                </c:pt>
                <c:pt idx="1796">
                  <c:v>45250</c:v>
                </c:pt>
                <c:pt idx="1797">
                  <c:v>45251</c:v>
                </c:pt>
                <c:pt idx="1798">
                  <c:v>45252</c:v>
                </c:pt>
                <c:pt idx="1799">
                  <c:v>45253</c:v>
                </c:pt>
                <c:pt idx="1800">
                  <c:v>45254</c:v>
                </c:pt>
                <c:pt idx="1801">
                  <c:v>45257</c:v>
                </c:pt>
                <c:pt idx="1802">
                  <c:v>45258</c:v>
                </c:pt>
                <c:pt idx="1803">
                  <c:v>45259</c:v>
                </c:pt>
                <c:pt idx="1804">
                  <c:v>45260</c:v>
                </c:pt>
                <c:pt idx="1805">
                  <c:v>45261</c:v>
                </c:pt>
                <c:pt idx="1806">
                  <c:v>45264</c:v>
                </c:pt>
                <c:pt idx="1807">
                  <c:v>45265</c:v>
                </c:pt>
                <c:pt idx="1808">
                  <c:v>45266</c:v>
                </c:pt>
                <c:pt idx="1809">
                  <c:v>45267</c:v>
                </c:pt>
                <c:pt idx="1810">
                  <c:v>45268</c:v>
                </c:pt>
                <c:pt idx="1811">
                  <c:v>45271</c:v>
                </c:pt>
                <c:pt idx="1812">
                  <c:v>45272</c:v>
                </c:pt>
                <c:pt idx="1813">
                  <c:v>45273</c:v>
                </c:pt>
                <c:pt idx="1814">
                  <c:v>45274</c:v>
                </c:pt>
                <c:pt idx="1815">
                  <c:v>45275</c:v>
                </c:pt>
                <c:pt idx="1816">
                  <c:v>45278</c:v>
                </c:pt>
                <c:pt idx="1817">
                  <c:v>45279</c:v>
                </c:pt>
                <c:pt idx="1818">
                  <c:v>45280</c:v>
                </c:pt>
                <c:pt idx="1819">
                  <c:v>45281</c:v>
                </c:pt>
                <c:pt idx="1820">
                  <c:v>45282</c:v>
                </c:pt>
                <c:pt idx="1821">
                  <c:v>45285</c:v>
                </c:pt>
                <c:pt idx="1822">
                  <c:v>45286</c:v>
                </c:pt>
                <c:pt idx="1823">
                  <c:v>45287</c:v>
                </c:pt>
                <c:pt idx="1824">
                  <c:v>45288</c:v>
                </c:pt>
                <c:pt idx="1825">
                  <c:v>45289</c:v>
                </c:pt>
                <c:pt idx="1826">
                  <c:v>45292</c:v>
                </c:pt>
                <c:pt idx="1827">
                  <c:v>45293</c:v>
                </c:pt>
                <c:pt idx="1828">
                  <c:v>45294</c:v>
                </c:pt>
                <c:pt idx="1829">
                  <c:v>45295</c:v>
                </c:pt>
                <c:pt idx="1830">
                  <c:v>45296</c:v>
                </c:pt>
                <c:pt idx="1831">
                  <c:v>45299</c:v>
                </c:pt>
                <c:pt idx="1832">
                  <c:v>45300</c:v>
                </c:pt>
                <c:pt idx="1833">
                  <c:v>45301</c:v>
                </c:pt>
                <c:pt idx="1834">
                  <c:v>45302</c:v>
                </c:pt>
                <c:pt idx="1835">
                  <c:v>45303</c:v>
                </c:pt>
                <c:pt idx="1836">
                  <c:v>45306</c:v>
                </c:pt>
                <c:pt idx="1837">
                  <c:v>45307</c:v>
                </c:pt>
                <c:pt idx="1838">
                  <c:v>45308</c:v>
                </c:pt>
                <c:pt idx="1839">
                  <c:v>45309</c:v>
                </c:pt>
                <c:pt idx="1840">
                  <c:v>45310</c:v>
                </c:pt>
                <c:pt idx="1841">
                  <c:v>45313</c:v>
                </c:pt>
                <c:pt idx="1842">
                  <c:v>45314</c:v>
                </c:pt>
                <c:pt idx="1843">
                  <c:v>45315</c:v>
                </c:pt>
                <c:pt idx="1844">
                  <c:v>45316</c:v>
                </c:pt>
                <c:pt idx="1845">
                  <c:v>45317</c:v>
                </c:pt>
                <c:pt idx="1846">
                  <c:v>45320</c:v>
                </c:pt>
                <c:pt idx="1847">
                  <c:v>45321</c:v>
                </c:pt>
                <c:pt idx="1848">
                  <c:v>45322</c:v>
                </c:pt>
                <c:pt idx="1849">
                  <c:v>45323</c:v>
                </c:pt>
                <c:pt idx="1850">
                  <c:v>45324</c:v>
                </c:pt>
                <c:pt idx="1851">
                  <c:v>45327</c:v>
                </c:pt>
                <c:pt idx="1852">
                  <c:v>45328</c:v>
                </c:pt>
                <c:pt idx="1853">
                  <c:v>45329</c:v>
                </c:pt>
                <c:pt idx="1854">
                  <c:v>45330</c:v>
                </c:pt>
                <c:pt idx="1855">
                  <c:v>45331</c:v>
                </c:pt>
                <c:pt idx="1856">
                  <c:v>45334</c:v>
                </c:pt>
                <c:pt idx="1857">
                  <c:v>45335</c:v>
                </c:pt>
                <c:pt idx="1858">
                  <c:v>45336</c:v>
                </c:pt>
                <c:pt idx="1859">
                  <c:v>45337</c:v>
                </c:pt>
                <c:pt idx="1860">
                  <c:v>45338</c:v>
                </c:pt>
                <c:pt idx="1861">
                  <c:v>45341</c:v>
                </c:pt>
                <c:pt idx="1862">
                  <c:v>45342</c:v>
                </c:pt>
                <c:pt idx="1863">
                  <c:v>45343</c:v>
                </c:pt>
                <c:pt idx="1864">
                  <c:v>45344</c:v>
                </c:pt>
                <c:pt idx="1865">
                  <c:v>45345</c:v>
                </c:pt>
                <c:pt idx="1866">
                  <c:v>45348</c:v>
                </c:pt>
                <c:pt idx="1867">
                  <c:v>45349</c:v>
                </c:pt>
                <c:pt idx="1868">
                  <c:v>45350</c:v>
                </c:pt>
                <c:pt idx="1869">
                  <c:v>45351</c:v>
                </c:pt>
                <c:pt idx="1870">
                  <c:v>45352</c:v>
                </c:pt>
                <c:pt idx="1871">
                  <c:v>45355</c:v>
                </c:pt>
                <c:pt idx="1872">
                  <c:v>45356</c:v>
                </c:pt>
                <c:pt idx="1873">
                  <c:v>45357</c:v>
                </c:pt>
                <c:pt idx="1874">
                  <c:v>45358</c:v>
                </c:pt>
                <c:pt idx="1875">
                  <c:v>45359</c:v>
                </c:pt>
                <c:pt idx="1876">
                  <c:v>45362</c:v>
                </c:pt>
                <c:pt idx="1877">
                  <c:v>45363</c:v>
                </c:pt>
                <c:pt idx="1878">
                  <c:v>45364</c:v>
                </c:pt>
                <c:pt idx="1879">
                  <c:v>45365</c:v>
                </c:pt>
                <c:pt idx="1880">
                  <c:v>45366</c:v>
                </c:pt>
                <c:pt idx="1881">
                  <c:v>45369</c:v>
                </c:pt>
                <c:pt idx="1882">
                  <c:v>45370</c:v>
                </c:pt>
                <c:pt idx="1883">
                  <c:v>45371</c:v>
                </c:pt>
                <c:pt idx="1884">
                  <c:v>45372</c:v>
                </c:pt>
                <c:pt idx="1885">
                  <c:v>45373</c:v>
                </c:pt>
                <c:pt idx="1886">
                  <c:v>45376</c:v>
                </c:pt>
                <c:pt idx="1887">
                  <c:v>45377</c:v>
                </c:pt>
                <c:pt idx="1888">
                  <c:v>45378</c:v>
                </c:pt>
                <c:pt idx="1889">
                  <c:v>45379</c:v>
                </c:pt>
                <c:pt idx="1890">
                  <c:v>45380</c:v>
                </c:pt>
                <c:pt idx="1891">
                  <c:v>45383</c:v>
                </c:pt>
                <c:pt idx="1892">
                  <c:v>45384</c:v>
                </c:pt>
                <c:pt idx="1893">
                  <c:v>45385</c:v>
                </c:pt>
                <c:pt idx="1894">
                  <c:v>45386</c:v>
                </c:pt>
                <c:pt idx="1895">
                  <c:v>45387</c:v>
                </c:pt>
                <c:pt idx="1896">
                  <c:v>45390</c:v>
                </c:pt>
                <c:pt idx="1897">
                  <c:v>45391</c:v>
                </c:pt>
                <c:pt idx="1898">
                  <c:v>45392</c:v>
                </c:pt>
                <c:pt idx="1899">
                  <c:v>45393</c:v>
                </c:pt>
                <c:pt idx="1900">
                  <c:v>45394</c:v>
                </c:pt>
                <c:pt idx="1901">
                  <c:v>45397</c:v>
                </c:pt>
                <c:pt idx="1902">
                  <c:v>45398</c:v>
                </c:pt>
                <c:pt idx="1903">
                  <c:v>45399</c:v>
                </c:pt>
                <c:pt idx="1904">
                  <c:v>45400</c:v>
                </c:pt>
                <c:pt idx="1905">
                  <c:v>45401</c:v>
                </c:pt>
                <c:pt idx="1906">
                  <c:v>45404</c:v>
                </c:pt>
                <c:pt idx="1907">
                  <c:v>45405</c:v>
                </c:pt>
                <c:pt idx="1908">
                  <c:v>45406</c:v>
                </c:pt>
                <c:pt idx="1909">
                  <c:v>45407</c:v>
                </c:pt>
                <c:pt idx="1910">
                  <c:v>45408</c:v>
                </c:pt>
                <c:pt idx="1911">
                  <c:v>45411</c:v>
                </c:pt>
                <c:pt idx="1912">
                  <c:v>45412</c:v>
                </c:pt>
                <c:pt idx="1913">
                  <c:v>45413</c:v>
                </c:pt>
                <c:pt idx="1914">
                  <c:v>45414</c:v>
                </c:pt>
                <c:pt idx="1915">
                  <c:v>45415</c:v>
                </c:pt>
                <c:pt idx="1916">
                  <c:v>45418</c:v>
                </c:pt>
                <c:pt idx="1917">
                  <c:v>45419</c:v>
                </c:pt>
                <c:pt idx="1918">
                  <c:v>45420</c:v>
                </c:pt>
                <c:pt idx="1919">
                  <c:v>45421</c:v>
                </c:pt>
                <c:pt idx="1920">
                  <c:v>45422</c:v>
                </c:pt>
                <c:pt idx="1921">
                  <c:v>45425</c:v>
                </c:pt>
                <c:pt idx="1922">
                  <c:v>45426</c:v>
                </c:pt>
                <c:pt idx="1923">
                  <c:v>45427</c:v>
                </c:pt>
                <c:pt idx="1924">
                  <c:v>45428</c:v>
                </c:pt>
                <c:pt idx="1925">
                  <c:v>45429</c:v>
                </c:pt>
                <c:pt idx="1926">
                  <c:v>45432</c:v>
                </c:pt>
                <c:pt idx="1927">
                  <c:v>45433</c:v>
                </c:pt>
                <c:pt idx="1928">
                  <c:v>45434</c:v>
                </c:pt>
                <c:pt idx="1929">
                  <c:v>45435</c:v>
                </c:pt>
                <c:pt idx="1930">
                  <c:v>45436</c:v>
                </c:pt>
                <c:pt idx="1931">
                  <c:v>45439</c:v>
                </c:pt>
                <c:pt idx="1932">
                  <c:v>45440</c:v>
                </c:pt>
                <c:pt idx="1933">
                  <c:v>45441</c:v>
                </c:pt>
                <c:pt idx="1934">
                  <c:v>45442</c:v>
                </c:pt>
                <c:pt idx="1935">
                  <c:v>45443</c:v>
                </c:pt>
                <c:pt idx="1936">
                  <c:v>45446</c:v>
                </c:pt>
                <c:pt idx="1937">
                  <c:v>45447</c:v>
                </c:pt>
                <c:pt idx="1938">
                  <c:v>45448</c:v>
                </c:pt>
                <c:pt idx="1939">
                  <c:v>45449</c:v>
                </c:pt>
                <c:pt idx="1940">
                  <c:v>45450</c:v>
                </c:pt>
                <c:pt idx="1941">
                  <c:v>45453</c:v>
                </c:pt>
                <c:pt idx="1942">
                  <c:v>45454</c:v>
                </c:pt>
                <c:pt idx="1943">
                  <c:v>45455</c:v>
                </c:pt>
                <c:pt idx="1944">
                  <c:v>45456</c:v>
                </c:pt>
                <c:pt idx="1945">
                  <c:v>45457</c:v>
                </c:pt>
                <c:pt idx="1946">
                  <c:v>45460</c:v>
                </c:pt>
                <c:pt idx="1947">
                  <c:v>45461</c:v>
                </c:pt>
                <c:pt idx="1948">
                  <c:v>45462</c:v>
                </c:pt>
                <c:pt idx="1949">
                  <c:v>45463</c:v>
                </c:pt>
                <c:pt idx="1950">
                  <c:v>45464</c:v>
                </c:pt>
                <c:pt idx="1951">
                  <c:v>45467</c:v>
                </c:pt>
                <c:pt idx="1952">
                  <c:v>45468</c:v>
                </c:pt>
                <c:pt idx="1953">
                  <c:v>45469</c:v>
                </c:pt>
                <c:pt idx="1954">
                  <c:v>45470</c:v>
                </c:pt>
                <c:pt idx="1955">
                  <c:v>45471</c:v>
                </c:pt>
              </c:numCache>
            </c:numRef>
          </c:cat>
          <c:val>
            <c:numRef>
              <c:f>Gráfico!$C$8:$C$2598</c:f>
              <c:numCache>
                <c:formatCode>0.00</c:formatCode>
                <c:ptCount val="2591"/>
                <c:pt idx="1">
                  <c:v>100</c:v>
                </c:pt>
                <c:pt idx="2">
                  <c:v>105.72987721</c:v>
                </c:pt>
                <c:pt idx="3">
                  <c:v>105.72987721</c:v>
                </c:pt>
                <c:pt idx="4">
                  <c:v>107.43519781000001</c:v>
                </c:pt>
                <c:pt idx="5">
                  <c:v>106.8212824</c:v>
                </c:pt>
                <c:pt idx="6">
                  <c:v>104.5702592</c:v>
                </c:pt>
                <c:pt idx="7">
                  <c:v>105.59345156000001</c:v>
                </c:pt>
                <c:pt idx="8">
                  <c:v>106.8212824</c:v>
                </c:pt>
                <c:pt idx="9">
                  <c:v>108.45839017</c:v>
                </c:pt>
                <c:pt idx="10">
                  <c:v>106.95770804</c:v>
                </c:pt>
                <c:pt idx="11">
                  <c:v>107.43519781000001</c:v>
                </c:pt>
                <c:pt idx="12">
                  <c:v>107.91268758</c:v>
                </c:pt>
                <c:pt idx="13">
                  <c:v>107.70804911</c:v>
                </c:pt>
                <c:pt idx="14">
                  <c:v>107.57162346</c:v>
                </c:pt>
                <c:pt idx="15">
                  <c:v>109.14051841</c:v>
                </c:pt>
                <c:pt idx="16">
                  <c:v>109.07230559</c:v>
                </c:pt>
                <c:pt idx="17">
                  <c:v>109.41336971</c:v>
                </c:pt>
                <c:pt idx="19">
                  <c:v>107.77626193</c:v>
                </c:pt>
                <c:pt idx="20">
                  <c:v>106.5484311</c:v>
                </c:pt>
                <c:pt idx="21">
                  <c:v>101.22783083</c:v>
                </c:pt>
                <c:pt idx="22">
                  <c:v>102.45566166</c:v>
                </c:pt>
                <c:pt idx="23">
                  <c:v>102.45566166</c:v>
                </c:pt>
                <c:pt idx="24">
                  <c:v>101.56889495</c:v>
                </c:pt>
                <c:pt idx="25">
                  <c:v>104.63847203</c:v>
                </c:pt>
                <c:pt idx="26">
                  <c:v>102.04638472000001</c:v>
                </c:pt>
                <c:pt idx="27">
                  <c:v>100.27285129000001</c:v>
                </c:pt>
                <c:pt idx="28">
                  <c:v>103.00136424999999</c:v>
                </c:pt>
                <c:pt idx="29">
                  <c:v>102.66030013</c:v>
                </c:pt>
                <c:pt idx="30">
                  <c:v>106.2755798</c:v>
                </c:pt>
                <c:pt idx="31">
                  <c:v>106.5484311</c:v>
                </c:pt>
                <c:pt idx="32">
                  <c:v>107.91268758</c:v>
                </c:pt>
                <c:pt idx="33">
                  <c:v>108.04911323</c:v>
                </c:pt>
                <c:pt idx="34">
                  <c:v>108.18553888</c:v>
                </c:pt>
                <c:pt idx="35">
                  <c:v>106.48021828</c:v>
                </c:pt>
                <c:pt idx="36">
                  <c:v>108.59481581999999</c:v>
                </c:pt>
                <c:pt idx="37">
                  <c:v>109.75443383</c:v>
                </c:pt>
                <c:pt idx="38">
                  <c:v>107.09413369000001</c:v>
                </c:pt>
                <c:pt idx="39">
                  <c:v>106.13915416</c:v>
                </c:pt>
                <c:pt idx="40">
                  <c:v>103.54706684</c:v>
                </c:pt>
                <c:pt idx="43">
                  <c:v>105.86630286</c:v>
                </c:pt>
                <c:pt idx="44">
                  <c:v>103.06957708</c:v>
                </c:pt>
                <c:pt idx="45">
                  <c:v>104.50204638</c:v>
                </c:pt>
                <c:pt idx="46">
                  <c:v>103.00136424999999</c:v>
                </c:pt>
                <c:pt idx="47">
                  <c:v>103.54706684</c:v>
                </c:pt>
                <c:pt idx="48">
                  <c:v>99.249658936000003</c:v>
                </c:pt>
                <c:pt idx="49">
                  <c:v>98.908594816000004</c:v>
                </c:pt>
                <c:pt idx="50">
                  <c:v>97.612551159999995</c:v>
                </c:pt>
                <c:pt idx="51">
                  <c:v>98.021828103999994</c:v>
                </c:pt>
                <c:pt idx="52">
                  <c:v>92.701227830999997</c:v>
                </c:pt>
                <c:pt idx="53">
                  <c:v>96.862210094999995</c:v>
                </c:pt>
                <c:pt idx="54">
                  <c:v>93.519781718999994</c:v>
                </c:pt>
                <c:pt idx="55">
                  <c:v>89.768076398000005</c:v>
                </c:pt>
                <c:pt idx="56">
                  <c:v>92.769440654999997</c:v>
                </c:pt>
                <c:pt idx="57">
                  <c:v>88.676671213999995</c:v>
                </c:pt>
                <c:pt idx="58">
                  <c:v>93.178717598999995</c:v>
                </c:pt>
                <c:pt idx="59">
                  <c:v>92.564802182999998</c:v>
                </c:pt>
                <c:pt idx="60">
                  <c:v>91.950886767</c:v>
                </c:pt>
                <c:pt idx="61">
                  <c:v>93.929058663000006</c:v>
                </c:pt>
                <c:pt idx="62">
                  <c:v>95.156889495000001</c:v>
                </c:pt>
                <c:pt idx="63">
                  <c:v>98.567530696000006</c:v>
                </c:pt>
                <c:pt idx="64">
                  <c:v>98.567530696000006</c:v>
                </c:pt>
                <c:pt idx="65">
                  <c:v>98.840381992000005</c:v>
                </c:pt>
                <c:pt idx="66">
                  <c:v>100.06821282</c:v>
                </c:pt>
                <c:pt idx="67">
                  <c:v>101.29604365</c:v>
                </c:pt>
                <c:pt idx="68">
                  <c:v>99.386084584000002</c:v>
                </c:pt>
                <c:pt idx="69">
                  <c:v>99.113233288000004</c:v>
                </c:pt>
                <c:pt idx="70">
                  <c:v>100.27285129000001</c:v>
                </c:pt>
                <c:pt idx="71">
                  <c:v>101.90995907</c:v>
                </c:pt>
                <c:pt idx="72">
                  <c:v>100.13642564</c:v>
                </c:pt>
                <c:pt idx="73">
                  <c:v>99.931787176</c:v>
                </c:pt>
                <c:pt idx="74">
                  <c:v>96.043656206999998</c:v>
                </c:pt>
                <c:pt idx="76">
                  <c:v>97.407912687999996</c:v>
                </c:pt>
                <c:pt idx="77">
                  <c:v>96.180081854999997</c:v>
                </c:pt>
                <c:pt idx="78">
                  <c:v>92.769440654999997</c:v>
                </c:pt>
                <c:pt idx="79">
                  <c:v>94.679399727000003</c:v>
                </c:pt>
                <c:pt idx="81">
                  <c:v>95.702592086999999</c:v>
                </c:pt>
                <c:pt idx="82">
                  <c:v>97.817189631999995</c:v>
                </c:pt>
                <c:pt idx="83">
                  <c:v>95.497953615</c:v>
                </c:pt>
                <c:pt idx="84">
                  <c:v>93.656207366999993</c:v>
                </c:pt>
                <c:pt idx="85">
                  <c:v>95.293315143000001</c:v>
                </c:pt>
                <c:pt idx="87">
                  <c:v>95.429740791</c:v>
                </c:pt>
                <c:pt idx="88">
                  <c:v>96.589358798999996</c:v>
                </c:pt>
                <c:pt idx="89">
                  <c:v>92.769440654999997</c:v>
                </c:pt>
                <c:pt idx="90">
                  <c:v>96.930422918999994</c:v>
                </c:pt>
                <c:pt idx="91">
                  <c:v>96.043656206999998</c:v>
                </c:pt>
                <c:pt idx="92">
                  <c:v>96.452933150999996</c:v>
                </c:pt>
                <c:pt idx="93">
                  <c:v>100.47748976</c:v>
                </c:pt>
                <c:pt idx="94">
                  <c:v>101.09140518</c:v>
                </c:pt>
                <c:pt idx="95">
                  <c:v>105.38881309</c:v>
                </c:pt>
                <c:pt idx="96">
                  <c:v>106.95770804</c:v>
                </c:pt>
                <c:pt idx="97">
                  <c:v>107.09413369000001</c:v>
                </c:pt>
                <c:pt idx="98">
                  <c:v>106.48021828</c:v>
                </c:pt>
                <c:pt idx="99">
                  <c:v>89.699863574000005</c:v>
                </c:pt>
                <c:pt idx="100">
                  <c:v>92.905866302999996</c:v>
                </c:pt>
                <c:pt idx="101">
                  <c:v>91.405184175000002</c:v>
                </c:pt>
                <c:pt idx="102">
                  <c:v>92.019099591</c:v>
                </c:pt>
                <c:pt idx="103">
                  <c:v>95.088676671000002</c:v>
                </c:pt>
                <c:pt idx="104">
                  <c:v>93.724420190999993</c:v>
                </c:pt>
                <c:pt idx="105">
                  <c:v>93.315143246999995</c:v>
                </c:pt>
                <c:pt idx="106">
                  <c:v>92.564802182999998</c:v>
                </c:pt>
                <c:pt idx="107">
                  <c:v>91.132332879000003</c:v>
                </c:pt>
                <c:pt idx="108">
                  <c:v>88.403819917999996</c:v>
                </c:pt>
                <c:pt idx="109">
                  <c:v>87.448840382</c:v>
                </c:pt>
                <c:pt idx="110">
                  <c:v>89.017735333999994</c:v>
                </c:pt>
                <c:pt idx="111">
                  <c:v>89.904502046000005</c:v>
                </c:pt>
                <c:pt idx="112">
                  <c:v>89.904502046000005</c:v>
                </c:pt>
                <c:pt idx="113">
                  <c:v>87.789904501999999</c:v>
                </c:pt>
                <c:pt idx="114">
                  <c:v>87.58526603</c:v>
                </c:pt>
                <c:pt idx="115">
                  <c:v>87.653478853999999</c:v>
                </c:pt>
                <c:pt idx="116">
                  <c:v>87.994542973999998</c:v>
                </c:pt>
                <c:pt idx="117">
                  <c:v>88.267394269999997</c:v>
                </c:pt>
                <c:pt idx="118">
                  <c:v>86.084583902000006</c:v>
                </c:pt>
                <c:pt idx="120">
                  <c:v>83.765347884999997</c:v>
                </c:pt>
                <c:pt idx="121">
                  <c:v>83.833560708999997</c:v>
                </c:pt>
                <c:pt idx="122">
                  <c:v>80.900409276999994</c:v>
                </c:pt>
                <c:pt idx="123">
                  <c:v>79.399727149</c:v>
                </c:pt>
                <c:pt idx="124">
                  <c:v>82.128240109000004</c:v>
                </c:pt>
                <c:pt idx="125">
                  <c:v>81.377899045000007</c:v>
                </c:pt>
                <c:pt idx="126">
                  <c:v>83.697135060999997</c:v>
                </c:pt>
                <c:pt idx="127">
                  <c:v>83.287858116999999</c:v>
                </c:pt>
                <c:pt idx="128">
                  <c:v>82.401091405000003</c:v>
                </c:pt>
                <c:pt idx="129">
                  <c:v>83.083219645</c:v>
                </c:pt>
                <c:pt idx="130">
                  <c:v>84.379263300999995</c:v>
                </c:pt>
                <c:pt idx="131">
                  <c:v>84.311050476999995</c:v>
                </c:pt>
                <c:pt idx="132">
                  <c:v>84.788540244999993</c:v>
                </c:pt>
                <c:pt idx="133">
                  <c:v>83.287858116999999</c:v>
                </c:pt>
                <c:pt idx="134">
                  <c:v>83.015006821</c:v>
                </c:pt>
                <c:pt idx="135">
                  <c:v>81.377899045000007</c:v>
                </c:pt>
                <c:pt idx="136">
                  <c:v>81.718963165000005</c:v>
                </c:pt>
                <c:pt idx="137">
                  <c:v>84.106412004999996</c:v>
                </c:pt>
                <c:pt idx="138">
                  <c:v>88.267394269999997</c:v>
                </c:pt>
                <c:pt idx="139">
                  <c:v>87.789904501999999</c:v>
                </c:pt>
                <c:pt idx="140">
                  <c:v>89.017735333999994</c:v>
                </c:pt>
                <c:pt idx="141">
                  <c:v>87.926330149999998</c:v>
                </c:pt>
                <c:pt idx="142">
                  <c:v>88.267394269999997</c:v>
                </c:pt>
                <c:pt idx="143">
                  <c:v>90.245566166000003</c:v>
                </c:pt>
                <c:pt idx="144">
                  <c:v>89.358799454000007</c:v>
                </c:pt>
                <c:pt idx="145">
                  <c:v>86.562073670000004</c:v>
                </c:pt>
                <c:pt idx="146">
                  <c:v>87.858117325999999</c:v>
                </c:pt>
                <c:pt idx="147">
                  <c:v>90.177353342000004</c:v>
                </c:pt>
                <c:pt idx="148">
                  <c:v>88.540245565999996</c:v>
                </c:pt>
                <c:pt idx="149">
                  <c:v>88.676671213999995</c:v>
                </c:pt>
                <c:pt idx="150">
                  <c:v>89.563437926000006</c:v>
                </c:pt>
                <c:pt idx="151">
                  <c:v>90.654843110000002</c:v>
                </c:pt>
                <c:pt idx="152">
                  <c:v>89.495225102000006</c:v>
                </c:pt>
                <c:pt idx="153">
                  <c:v>92.155525238999999</c:v>
                </c:pt>
                <c:pt idx="154">
                  <c:v>90.791268758000001</c:v>
                </c:pt>
                <c:pt idx="155">
                  <c:v>91.405184175000002</c:v>
                </c:pt>
                <c:pt idx="156">
                  <c:v>92.428376534999998</c:v>
                </c:pt>
                <c:pt idx="157">
                  <c:v>92.019099591</c:v>
                </c:pt>
                <c:pt idx="158">
                  <c:v>92.223738062999999</c:v>
                </c:pt>
                <c:pt idx="159">
                  <c:v>89.972714870000004</c:v>
                </c:pt>
                <c:pt idx="160">
                  <c:v>88.335607093999997</c:v>
                </c:pt>
                <c:pt idx="161">
                  <c:v>89.222373805999993</c:v>
                </c:pt>
                <c:pt idx="162">
                  <c:v>89.699863574000005</c:v>
                </c:pt>
                <c:pt idx="163">
                  <c:v>89.563437926000006</c:v>
                </c:pt>
                <c:pt idx="164">
                  <c:v>89.017735333999994</c:v>
                </c:pt>
                <c:pt idx="165">
                  <c:v>92.769440654999997</c:v>
                </c:pt>
                <c:pt idx="166">
                  <c:v>90.99590723</c:v>
                </c:pt>
                <c:pt idx="167">
                  <c:v>94.065484311000006</c:v>
                </c:pt>
                <c:pt idx="168">
                  <c:v>93.860845839000007</c:v>
                </c:pt>
                <c:pt idx="169">
                  <c:v>94.133697135000006</c:v>
                </c:pt>
                <c:pt idx="170">
                  <c:v>94.679399727000003</c:v>
                </c:pt>
                <c:pt idx="171">
                  <c:v>94.611186903000004</c:v>
                </c:pt>
                <c:pt idx="172">
                  <c:v>94.474761255000004</c:v>
                </c:pt>
                <c:pt idx="173">
                  <c:v>91.746248295000001</c:v>
                </c:pt>
                <c:pt idx="174">
                  <c:v>93.110504774999995</c:v>
                </c:pt>
                <c:pt idx="175">
                  <c:v>95.634379263</c:v>
                </c:pt>
                <c:pt idx="176">
                  <c:v>96.657571622999995</c:v>
                </c:pt>
                <c:pt idx="177">
                  <c:v>98.294679400000007</c:v>
                </c:pt>
                <c:pt idx="178">
                  <c:v>102.45566166</c:v>
                </c:pt>
                <c:pt idx="180">
                  <c:v>100.34106412</c:v>
                </c:pt>
                <c:pt idx="181">
                  <c:v>102.25102319</c:v>
                </c:pt>
                <c:pt idx="182">
                  <c:v>101.43246929999999</c:v>
                </c:pt>
                <c:pt idx="183">
                  <c:v>102.52387448</c:v>
                </c:pt>
                <c:pt idx="184">
                  <c:v>102.59208731</c:v>
                </c:pt>
                <c:pt idx="185">
                  <c:v>102.59208731</c:v>
                </c:pt>
                <c:pt idx="186">
                  <c:v>102.59208731</c:v>
                </c:pt>
                <c:pt idx="187">
                  <c:v>103.27421554999999</c:v>
                </c:pt>
                <c:pt idx="188">
                  <c:v>108.2537517</c:v>
                </c:pt>
                <c:pt idx="189">
                  <c:v>106.88949522</c:v>
                </c:pt>
                <c:pt idx="190">
                  <c:v>107.02592086999999</c:v>
                </c:pt>
                <c:pt idx="191">
                  <c:v>108.04911323</c:v>
                </c:pt>
                <c:pt idx="192">
                  <c:v>106.13915416</c:v>
                </c:pt>
                <c:pt idx="193">
                  <c:v>104.43383356</c:v>
                </c:pt>
                <c:pt idx="194">
                  <c:v>104.63847203</c:v>
                </c:pt>
                <c:pt idx="195">
                  <c:v>104.36562073</c:v>
                </c:pt>
                <c:pt idx="196">
                  <c:v>105.04774897</c:v>
                </c:pt>
                <c:pt idx="197">
                  <c:v>109.00409276000001</c:v>
                </c:pt>
                <c:pt idx="198">
                  <c:v>106.8212824</c:v>
                </c:pt>
                <c:pt idx="199">
                  <c:v>108.45839017</c:v>
                </c:pt>
                <c:pt idx="200">
                  <c:v>107.02592086999999</c:v>
                </c:pt>
                <c:pt idx="201">
                  <c:v>108.39017735</c:v>
                </c:pt>
                <c:pt idx="202">
                  <c:v>110.43656206999999</c:v>
                </c:pt>
                <c:pt idx="203">
                  <c:v>109.686221</c:v>
                </c:pt>
                <c:pt idx="205">
                  <c:v>109.686221</c:v>
                </c:pt>
                <c:pt idx="206">
                  <c:v>109.9590723</c:v>
                </c:pt>
                <c:pt idx="207">
                  <c:v>110.02728513</c:v>
                </c:pt>
                <c:pt idx="208">
                  <c:v>110.2319236</c:v>
                </c:pt>
                <c:pt idx="209">
                  <c:v>110.16371076999999</c:v>
                </c:pt>
                <c:pt idx="210">
                  <c:v>110.64120054</c:v>
                </c:pt>
                <c:pt idx="211">
                  <c:v>110.50477488999999</c:v>
                </c:pt>
                <c:pt idx="212">
                  <c:v>112.61937244000001</c:v>
                </c:pt>
                <c:pt idx="213">
                  <c:v>114.05184174</c:v>
                </c:pt>
                <c:pt idx="214">
                  <c:v>114.12005456999999</c:v>
                </c:pt>
                <c:pt idx="215">
                  <c:v>116.16643929</c:v>
                </c:pt>
                <c:pt idx="216">
                  <c:v>114.46111869000001</c:v>
                </c:pt>
                <c:pt idx="217">
                  <c:v>114.39290586</c:v>
                </c:pt>
                <c:pt idx="218">
                  <c:v>115.27967257</c:v>
                </c:pt>
                <c:pt idx="220">
                  <c:v>115.55252387</c:v>
                </c:pt>
                <c:pt idx="221">
                  <c:v>118.89495225</c:v>
                </c:pt>
                <c:pt idx="222">
                  <c:v>112.55115961</c:v>
                </c:pt>
                <c:pt idx="223">
                  <c:v>115.62073669</c:v>
                </c:pt>
                <c:pt idx="224">
                  <c:v>114.05184174</c:v>
                </c:pt>
                <c:pt idx="225">
                  <c:v>114.05184174</c:v>
                </c:pt>
                <c:pt idx="226">
                  <c:v>113.50613915</c:v>
                </c:pt>
                <c:pt idx="227">
                  <c:v>104.70668485</c:v>
                </c:pt>
                <c:pt idx="229">
                  <c:v>107.84447476</c:v>
                </c:pt>
                <c:pt idx="230">
                  <c:v>109.27694406000001</c:v>
                </c:pt>
                <c:pt idx="232">
                  <c:v>108.45839017</c:v>
                </c:pt>
                <c:pt idx="233">
                  <c:v>109.89085948</c:v>
                </c:pt>
                <c:pt idx="234">
                  <c:v>110.43656206999999</c:v>
                </c:pt>
                <c:pt idx="235">
                  <c:v>109.82264665</c:v>
                </c:pt>
                <c:pt idx="236">
                  <c:v>108.2537517</c:v>
                </c:pt>
                <c:pt idx="237">
                  <c:v>108.04911323</c:v>
                </c:pt>
                <c:pt idx="238">
                  <c:v>104.5702592</c:v>
                </c:pt>
                <c:pt idx="239">
                  <c:v>104.91132331999999</c:v>
                </c:pt>
                <c:pt idx="240">
                  <c:v>106.48021828</c:v>
                </c:pt>
                <c:pt idx="241">
                  <c:v>105.59345156000001</c:v>
                </c:pt>
                <c:pt idx="242">
                  <c:v>104.43383356</c:v>
                </c:pt>
                <c:pt idx="243">
                  <c:v>105.86630286</c:v>
                </c:pt>
                <c:pt idx="244">
                  <c:v>104.09276944</c:v>
                </c:pt>
                <c:pt idx="245">
                  <c:v>104.70668485</c:v>
                </c:pt>
                <c:pt idx="246">
                  <c:v>104.91132331999999</c:v>
                </c:pt>
                <c:pt idx="247">
                  <c:v>105.66166439</c:v>
                </c:pt>
                <c:pt idx="248">
                  <c:v>103.54706684</c:v>
                </c:pt>
                <c:pt idx="249">
                  <c:v>102.38744884</c:v>
                </c:pt>
                <c:pt idx="250">
                  <c:v>101.97817189</c:v>
                </c:pt>
                <c:pt idx="251">
                  <c:v>103.81991814</c:v>
                </c:pt>
                <c:pt idx="252">
                  <c:v>103.27421554999999</c:v>
                </c:pt>
                <c:pt idx="253">
                  <c:v>103.95634379000001</c:v>
                </c:pt>
                <c:pt idx="254">
                  <c:v>108.18553888</c:v>
                </c:pt>
                <c:pt idx="255">
                  <c:v>107.43519781000001</c:v>
                </c:pt>
                <c:pt idx="257">
                  <c:v>108.93587994000001</c:v>
                </c:pt>
                <c:pt idx="258">
                  <c:v>109.48158253</c:v>
                </c:pt>
                <c:pt idx="259">
                  <c:v>109.82264665</c:v>
                </c:pt>
                <c:pt idx="262">
                  <c:v>112.89222373</c:v>
                </c:pt>
                <c:pt idx="263">
                  <c:v>113.91541608999999</c:v>
                </c:pt>
                <c:pt idx="264">
                  <c:v>114.12005456999999</c:v>
                </c:pt>
                <c:pt idx="265">
                  <c:v>114.80218281000001</c:v>
                </c:pt>
                <c:pt idx="266">
                  <c:v>116.16643929</c:v>
                </c:pt>
                <c:pt idx="267">
                  <c:v>116.16643929</c:v>
                </c:pt>
                <c:pt idx="268">
                  <c:v>114.59754433000001</c:v>
                </c:pt>
                <c:pt idx="269">
                  <c:v>117.66712140999999</c:v>
                </c:pt>
                <c:pt idx="270">
                  <c:v>118.00818553000001</c:v>
                </c:pt>
                <c:pt idx="271">
                  <c:v>118.34924965</c:v>
                </c:pt>
                <c:pt idx="272">
                  <c:v>120.39563437</c:v>
                </c:pt>
                <c:pt idx="273">
                  <c:v>125.23874488</c:v>
                </c:pt>
                <c:pt idx="274">
                  <c:v>124.28376534</c:v>
                </c:pt>
                <c:pt idx="275">
                  <c:v>124.55661664</c:v>
                </c:pt>
                <c:pt idx="276">
                  <c:v>125.98908594</c:v>
                </c:pt>
                <c:pt idx="277">
                  <c:v>124.76125510999999</c:v>
                </c:pt>
                <c:pt idx="278">
                  <c:v>131.92360163999999</c:v>
                </c:pt>
                <c:pt idx="280">
                  <c:v>135.94815825000001</c:v>
                </c:pt>
                <c:pt idx="281">
                  <c:v>135.40245565999999</c:v>
                </c:pt>
                <c:pt idx="282">
                  <c:v>132.94679400000001</c:v>
                </c:pt>
                <c:pt idx="283">
                  <c:v>134.37926329999999</c:v>
                </c:pt>
                <c:pt idx="284">
                  <c:v>139.97271487</c:v>
                </c:pt>
                <c:pt idx="285">
                  <c:v>136.22100954999999</c:v>
                </c:pt>
                <c:pt idx="286">
                  <c:v>129.87721692</c:v>
                </c:pt>
                <c:pt idx="287">
                  <c:v>136.3574352</c:v>
                </c:pt>
                <c:pt idx="288">
                  <c:v>132.60572988000001</c:v>
                </c:pt>
                <c:pt idx="289">
                  <c:v>129.94542974000001</c:v>
                </c:pt>
                <c:pt idx="290">
                  <c:v>128.03547067</c:v>
                </c:pt>
                <c:pt idx="293">
                  <c:v>131.30968622</c:v>
                </c:pt>
                <c:pt idx="294">
                  <c:v>132.33287858</c:v>
                </c:pt>
                <c:pt idx="295">
                  <c:v>132.46930423000001</c:v>
                </c:pt>
                <c:pt idx="296">
                  <c:v>136.76671214000001</c:v>
                </c:pt>
                <c:pt idx="297">
                  <c:v>139.42701228000001</c:v>
                </c:pt>
                <c:pt idx="298">
                  <c:v>138.13096862</c:v>
                </c:pt>
                <c:pt idx="299">
                  <c:v>141.47339700000001</c:v>
                </c:pt>
                <c:pt idx="300">
                  <c:v>144.06548430999999</c:v>
                </c:pt>
                <c:pt idx="301">
                  <c:v>146.79399727000001</c:v>
                </c:pt>
                <c:pt idx="302">
                  <c:v>146.65757162</c:v>
                </c:pt>
                <c:pt idx="303">
                  <c:v>146.38472032999999</c:v>
                </c:pt>
                <c:pt idx="304">
                  <c:v>143.45156889</c:v>
                </c:pt>
                <c:pt idx="305">
                  <c:v>146.72578444999999</c:v>
                </c:pt>
                <c:pt idx="306">
                  <c:v>150.88676670999999</c:v>
                </c:pt>
                <c:pt idx="307">
                  <c:v>149.38608457999999</c:v>
                </c:pt>
                <c:pt idx="308">
                  <c:v>147.81718963</c:v>
                </c:pt>
                <c:pt idx="309">
                  <c:v>148.02182809999999</c:v>
                </c:pt>
                <c:pt idx="310">
                  <c:v>152.72851295999999</c:v>
                </c:pt>
                <c:pt idx="311">
                  <c:v>152.31923602000001</c:v>
                </c:pt>
                <c:pt idx="312">
                  <c:v>150.81855389</c:v>
                </c:pt>
                <c:pt idx="313">
                  <c:v>152.66030014</c:v>
                </c:pt>
                <c:pt idx="314">
                  <c:v>145.36152797</c:v>
                </c:pt>
                <c:pt idx="315">
                  <c:v>146.18008186</c:v>
                </c:pt>
                <c:pt idx="316">
                  <c:v>142.76944065000001</c:v>
                </c:pt>
                <c:pt idx="317">
                  <c:v>144.33833561</c:v>
                </c:pt>
                <c:pt idx="318">
                  <c:v>150.40927694000001</c:v>
                </c:pt>
                <c:pt idx="319">
                  <c:v>148.15825375</c:v>
                </c:pt>
                <c:pt idx="320">
                  <c:v>148.36289221999999</c:v>
                </c:pt>
                <c:pt idx="321">
                  <c:v>150.27285130000001</c:v>
                </c:pt>
                <c:pt idx="322">
                  <c:v>146.24829467999999</c:v>
                </c:pt>
                <c:pt idx="323">
                  <c:v>144.61118690000001</c:v>
                </c:pt>
                <c:pt idx="324">
                  <c:v>146.04365620999999</c:v>
                </c:pt>
                <c:pt idx="326">
                  <c:v>142.56480217999999</c:v>
                </c:pt>
                <c:pt idx="327">
                  <c:v>141.26875853000001</c:v>
                </c:pt>
                <c:pt idx="328">
                  <c:v>139.01773532999999</c:v>
                </c:pt>
                <c:pt idx="329">
                  <c:v>144.27012278000001</c:v>
                </c:pt>
                <c:pt idx="330">
                  <c:v>145.15688950000001</c:v>
                </c:pt>
                <c:pt idx="331">
                  <c:v>140.04092768999999</c:v>
                </c:pt>
                <c:pt idx="332">
                  <c:v>145.97544338</c:v>
                </c:pt>
                <c:pt idx="333">
                  <c:v>148.70395633999999</c:v>
                </c:pt>
                <c:pt idx="334">
                  <c:v>147.88540245999999</c:v>
                </c:pt>
                <c:pt idx="335">
                  <c:v>144.61118690000001</c:v>
                </c:pt>
                <c:pt idx="336">
                  <c:v>140.65484311</c:v>
                </c:pt>
                <c:pt idx="337">
                  <c:v>143.45156889</c:v>
                </c:pt>
                <c:pt idx="338">
                  <c:v>148.70395633999999</c:v>
                </c:pt>
                <c:pt idx="339">
                  <c:v>151.43246930000001</c:v>
                </c:pt>
                <c:pt idx="340">
                  <c:v>152.52387449</c:v>
                </c:pt>
                <c:pt idx="341">
                  <c:v>153.34242838</c:v>
                </c:pt>
                <c:pt idx="342">
                  <c:v>152.79672578</c:v>
                </c:pt>
                <c:pt idx="343">
                  <c:v>148.22646657999999</c:v>
                </c:pt>
                <c:pt idx="344">
                  <c:v>154.36562074</c:v>
                </c:pt>
                <c:pt idx="345">
                  <c:v>154.91132332999999</c:v>
                </c:pt>
                <c:pt idx="346">
                  <c:v>156.68485674999999</c:v>
                </c:pt>
                <c:pt idx="348">
                  <c:v>154.16098226</c:v>
                </c:pt>
                <c:pt idx="349">
                  <c:v>153.1377899</c:v>
                </c:pt>
                <c:pt idx="350">
                  <c:v>151.90995907000001</c:v>
                </c:pt>
                <c:pt idx="351">
                  <c:v>154.50204638</c:v>
                </c:pt>
                <c:pt idx="352">
                  <c:v>156.27557981000001</c:v>
                </c:pt>
                <c:pt idx="353">
                  <c:v>169.0313779</c:v>
                </c:pt>
                <c:pt idx="354">
                  <c:v>175.64802183</c:v>
                </c:pt>
                <c:pt idx="355">
                  <c:v>173.53342427999999</c:v>
                </c:pt>
                <c:pt idx="356">
                  <c:v>178.9904502</c:v>
                </c:pt>
                <c:pt idx="357">
                  <c:v>182.74215552999999</c:v>
                </c:pt>
                <c:pt idx="358">
                  <c:v>186.83492497</c:v>
                </c:pt>
                <c:pt idx="359">
                  <c:v>177.01227831</c:v>
                </c:pt>
                <c:pt idx="360">
                  <c:v>174.96589359000001</c:v>
                </c:pt>
                <c:pt idx="361">
                  <c:v>170.87312415</c:v>
                </c:pt>
                <c:pt idx="362">
                  <c:v>168.89099590999999</c:v>
                </c:pt>
                <c:pt idx="363">
                  <c:v>159.04870396000001</c:v>
                </c:pt>
                <c:pt idx="364">
                  <c:v>137.24529332</c:v>
                </c:pt>
                <c:pt idx="365">
                  <c:v>135.33151432</c:v>
                </c:pt>
                <c:pt idx="366">
                  <c:v>115.57858117000001</c:v>
                </c:pt>
                <c:pt idx="367">
                  <c:v>131.91405184000001</c:v>
                </c:pt>
                <c:pt idx="368">
                  <c:v>129.72687585</c:v>
                </c:pt>
                <c:pt idx="370">
                  <c:v>110.45238744</c:v>
                </c:pt>
                <c:pt idx="371">
                  <c:v>119.81623465</c:v>
                </c:pt>
                <c:pt idx="372">
                  <c:v>113.39140518000001</c:v>
                </c:pt>
                <c:pt idx="373">
                  <c:v>111.61432469</c:v>
                </c:pt>
                <c:pt idx="374">
                  <c:v>107.71841746</c:v>
                </c:pt>
                <c:pt idx="375">
                  <c:v>104.23260573</c:v>
                </c:pt>
                <c:pt idx="376">
                  <c:v>105.32619372000001</c:v>
                </c:pt>
                <c:pt idx="377">
                  <c:v>105.66793997000001</c:v>
                </c:pt>
                <c:pt idx="378">
                  <c:v>103.68581173</c:v>
                </c:pt>
                <c:pt idx="379">
                  <c:v>103.20736698</c:v>
                </c:pt>
                <c:pt idx="380">
                  <c:v>102.31882673</c:v>
                </c:pt>
                <c:pt idx="381">
                  <c:v>99.106412004999996</c:v>
                </c:pt>
                <c:pt idx="382">
                  <c:v>105.39454297</c:v>
                </c:pt>
                <c:pt idx="383">
                  <c:v>110.79413369</c:v>
                </c:pt>
                <c:pt idx="384">
                  <c:v>103.20736698</c:v>
                </c:pt>
                <c:pt idx="385">
                  <c:v>103.27571623</c:v>
                </c:pt>
                <c:pt idx="386">
                  <c:v>107.30832196</c:v>
                </c:pt>
                <c:pt idx="387">
                  <c:v>109.63219645</c:v>
                </c:pt>
                <c:pt idx="388">
                  <c:v>113.11800818</c:v>
                </c:pt>
                <c:pt idx="389">
                  <c:v>113.45975443</c:v>
                </c:pt>
                <c:pt idx="390">
                  <c:v>117.49236016</c:v>
                </c:pt>
                <c:pt idx="391">
                  <c:v>119.40613915</c:v>
                </c:pt>
                <c:pt idx="392">
                  <c:v>119.61118690000001</c:v>
                </c:pt>
                <c:pt idx="393">
                  <c:v>126.10436562</c:v>
                </c:pt>
                <c:pt idx="394">
                  <c:v>122.07175989</c:v>
                </c:pt>
                <c:pt idx="395">
                  <c:v>122.61855387999999</c:v>
                </c:pt>
                <c:pt idx="397">
                  <c:v>121.31991814</c:v>
                </c:pt>
                <c:pt idx="398">
                  <c:v>118.99604365</c:v>
                </c:pt>
                <c:pt idx="399">
                  <c:v>122.68690313</c:v>
                </c:pt>
                <c:pt idx="400">
                  <c:v>123.78049113</c:v>
                </c:pt>
                <c:pt idx="401">
                  <c:v>122.20845839</c:v>
                </c:pt>
                <c:pt idx="402">
                  <c:v>125.01077762</c:v>
                </c:pt>
                <c:pt idx="403">
                  <c:v>123.37039563</c:v>
                </c:pt>
                <c:pt idx="404">
                  <c:v>125.76261937</c:v>
                </c:pt>
                <c:pt idx="405">
                  <c:v>131.84570259</c:v>
                </c:pt>
                <c:pt idx="406">
                  <c:v>131.64065484</c:v>
                </c:pt>
                <c:pt idx="407">
                  <c:v>134.37462482999999</c:v>
                </c:pt>
                <c:pt idx="408">
                  <c:v>136.42510232000001</c:v>
                </c:pt>
                <c:pt idx="409">
                  <c:v>132.66589359</c:v>
                </c:pt>
                <c:pt idx="410">
                  <c:v>135.12646658</c:v>
                </c:pt>
                <c:pt idx="411">
                  <c:v>135.94665757000001</c:v>
                </c:pt>
                <c:pt idx="412">
                  <c:v>134.78472033</c:v>
                </c:pt>
                <c:pt idx="413">
                  <c:v>136.76684857000001</c:v>
                </c:pt>
                <c:pt idx="414">
                  <c:v>139.50081854999999</c:v>
                </c:pt>
                <c:pt idx="415">
                  <c:v>144.28526603</c:v>
                </c:pt>
                <c:pt idx="416">
                  <c:v>143.80682128000001</c:v>
                </c:pt>
                <c:pt idx="417">
                  <c:v>141.55129604000001</c:v>
                </c:pt>
                <c:pt idx="418">
                  <c:v>137.65538881000001</c:v>
                </c:pt>
                <c:pt idx="419">
                  <c:v>139.02237381</c:v>
                </c:pt>
                <c:pt idx="420">
                  <c:v>133.89618007999999</c:v>
                </c:pt>
                <c:pt idx="421">
                  <c:v>136.97189632000001</c:v>
                </c:pt>
                <c:pt idx="422">
                  <c:v>136.90337611000001</c:v>
                </c:pt>
                <c:pt idx="423">
                  <c:v>130.53099674000001</c:v>
                </c:pt>
                <c:pt idx="424">
                  <c:v>129.84579466</c:v>
                </c:pt>
                <c:pt idx="425">
                  <c:v>126.48830445</c:v>
                </c:pt>
                <c:pt idx="426">
                  <c:v>125.80310237</c:v>
                </c:pt>
                <c:pt idx="427">
                  <c:v>121.41780903999999</c:v>
                </c:pt>
                <c:pt idx="428">
                  <c:v>125.73458216</c:v>
                </c:pt>
                <c:pt idx="429">
                  <c:v>122.99377382999999</c:v>
                </c:pt>
                <c:pt idx="430">
                  <c:v>125.39198112</c:v>
                </c:pt>
                <c:pt idx="431">
                  <c:v>128.20130965999999</c:v>
                </c:pt>
                <c:pt idx="432">
                  <c:v>125.73458216</c:v>
                </c:pt>
                <c:pt idx="433">
                  <c:v>132.24400195000001</c:v>
                </c:pt>
                <c:pt idx="434">
                  <c:v>128.81799153</c:v>
                </c:pt>
                <c:pt idx="435">
                  <c:v>131.96992111</c:v>
                </c:pt>
                <c:pt idx="436">
                  <c:v>130.1883957</c:v>
                </c:pt>
                <c:pt idx="437">
                  <c:v>127.79018840000001</c:v>
                </c:pt>
                <c:pt idx="438">
                  <c:v>127.79018840000001</c:v>
                </c:pt>
                <c:pt idx="439">
                  <c:v>130.11987549</c:v>
                </c:pt>
                <c:pt idx="441">
                  <c:v>131.96992111</c:v>
                </c:pt>
                <c:pt idx="442">
                  <c:v>126.76238528</c:v>
                </c:pt>
                <c:pt idx="443">
                  <c:v>129.84579466</c:v>
                </c:pt>
                <c:pt idx="444">
                  <c:v>128.20130965999999</c:v>
                </c:pt>
                <c:pt idx="445">
                  <c:v>128.74947133000001</c:v>
                </c:pt>
                <c:pt idx="446">
                  <c:v>132.92920402999999</c:v>
                </c:pt>
                <c:pt idx="447">
                  <c:v>138.75342173000001</c:v>
                </c:pt>
                <c:pt idx="448">
                  <c:v>136.90337611000001</c:v>
                </c:pt>
                <c:pt idx="449">
                  <c:v>136.14965382</c:v>
                </c:pt>
                <c:pt idx="450">
                  <c:v>137.99969944</c:v>
                </c:pt>
                <c:pt idx="451">
                  <c:v>137.04041652000001</c:v>
                </c:pt>
                <c:pt idx="452">
                  <c:v>137.58857818999999</c:v>
                </c:pt>
                <c:pt idx="453">
                  <c:v>138.34230048000001</c:v>
                </c:pt>
                <c:pt idx="454">
                  <c:v>147.04436693</c:v>
                </c:pt>
                <c:pt idx="455">
                  <c:v>144.50911923000001</c:v>
                </c:pt>
                <c:pt idx="456">
                  <c:v>143.89243734999999</c:v>
                </c:pt>
                <c:pt idx="457">
                  <c:v>156.36311524999999</c:v>
                </c:pt>
                <c:pt idx="458">
                  <c:v>163.00957546000001</c:v>
                </c:pt>
                <c:pt idx="459">
                  <c:v>164.58554025000001</c:v>
                </c:pt>
                <c:pt idx="460">
                  <c:v>164.174419</c:v>
                </c:pt>
                <c:pt idx="461">
                  <c:v>182.26375397999999</c:v>
                </c:pt>
                <c:pt idx="462">
                  <c:v>183.77119855999999</c:v>
                </c:pt>
                <c:pt idx="463">
                  <c:v>178.49514252</c:v>
                </c:pt>
                <c:pt idx="464">
                  <c:v>173.2876067</c:v>
                </c:pt>
                <c:pt idx="466">
                  <c:v>176.57657669</c:v>
                </c:pt>
                <c:pt idx="467">
                  <c:v>183.15451669000001</c:v>
                </c:pt>
                <c:pt idx="468">
                  <c:v>181.23595084999999</c:v>
                </c:pt>
                <c:pt idx="469">
                  <c:v>176.09693523000001</c:v>
                </c:pt>
                <c:pt idx="470">
                  <c:v>177.60437981999999</c:v>
                </c:pt>
                <c:pt idx="471">
                  <c:v>181.78411252000001</c:v>
                </c:pt>
                <c:pt idx="472">
                  <c:v>179.52294565</c:v>
                </c:pt>
                <c:pt idx="473">
                  <c:v>175.95989481999999</c:v>
                </c:pt>
                <c:pt idx="474">
                  <c:v>180.34518815000001</c:v>
                </c:pt>
                <c:pt idx="475">
                  <c:v>189.1157748</c:v>
                </c:pt>
                <c:pt idx="476">
                  <c:v>181.03039022999999</c:v>
                </c:pt>
                <c:pt idx="477">
                  <c:v>191.85658312999999</c:v>
                </c:pt>
                <c:pt idx="478">
                  <c:v>189.25281522</c:v>
                </c:pt>
                <c:pt idx="479">
                  <c:v>187.19720896999999</c:v>
                </c:pt>
                <c:pt idx="481">
                  <c:v>192.95290646999999</c:v>
                </c:pt>
                <c:pt idx="482">
                  <c:v>186.30644627000001</c:v>
                </c:pt>
                <c:pt idx="483">
                  <c:v>180.20814773000001</c:v>
                </c:pt>
                <c:pt idx="484">
                  <c:v>173.69872795000001</c:v>
                </c:pt>
                <c:pt idx="485">
                  <c:v>174.45245023999999</c:v>
                </c:pt>
                <c:pt idx="486">
                  <c:v>173.56168753</c:v>
                </c:pt>
                <c:pt idx="487">
                  <c:v>166.09298483000001</c:v>
                </c:pt>
                <c:pt idx="488">
                  <c:v>171.98572274</c:v>
                </c:pt>
                <c:pt idx="490">
                  <c:v>176.78213732</c:v>
                </c:pt>
                <c:pt idx="491">
                  <c:v>178.15254148</c:v>
                </c:pt>
                <c:pt idx="493">
                  <c:v>172.46536420000001</c:v>
                </c:pt>
                <c:pt idx="494">
                  <c:v>173.01571239</c:v>
                </c:pt>
                <c:pt idx="495">
                  <c:v>167.64981753000001</c:v>
                </c:pt>
                <c:pt idx="496">
                  <c:v>166.82429524</c:v>
                </c:pt>
                <c:pt idx="497">
                  <c:v>175.62986629</c:v>
                </c:pt>
                <c:pt idx="498">
                  <c:v>174.59796342999999</c:v>
                </c:pt>
                <c:pt idx="499">
                  <c:v>173.15329943</c:v>
                </c:pt>
                <c:pt idx="500">
                  <c:v>175.14831162999999</c:v>
                </c:pt>
                <c:pt idx="501">
                  <c:v>178.45040076999999</c:v>
                </c:pt>
                <c:pt idx="502">
                  <c:v>174.32278934000001</c:v>
                </c:pt>
                <c:pt idx="503">
                  <c:v>175.83624685999999</c:v>
                </c:pt>
                <c:pt idx="504">
                  <c:v>169.16327505000001</c:v>
                </c:pt>
                <c:pt idx="505">
                  <c:v>170.40155848000001</c:v>
                </c:pt>
                <c:pt idx="506">
                  <c:v>161.25201981999999</c:v>
                </c:pt>
                <c:pt idx="507">
                  <c:v>160.22011696000001</c:v>
                </c:pt>
                <c:pt idx="508">
                  <c:v>160.28891048</c:v>
                </c:pt>
                <c:pt idx="509">
                  <c:v>160.70167162000001</c:v>
                </c:pt>
                <c:pt idx="510">
                  <c:v>158.56907239</c:v>
                </c:pt>
                <c:pt idx="511">
                  <c:v>157.33078896000001</c:v>
                </c:pt>
                <c:pt idx="512">
                  <c:v>151.34575239</c:v>
                </c:pt>
                <c:pt idx="513">
                  <c:v>153.06559048</c:v>
                </c:pt>
                <c:pt idx="514">
                  <c:v>147.83728267000001</c:v>
                </c:pt>
                <c:pt idx="515">
                  <c:v>148.25004380999999</c:v>
                </c:pt>
                <c:pt idx="518">
                  <c:v>154.15160431000001</c:v>
                </c:pt>
                <c:pt idx="519">
                  <c:v>154.08050116999999</c:v>
                </c:pt>
                <c:pt idx="520">
                  <c:v>161.26191815999999</c:v>
                </c:pt>
                <c:pt idx="523">
                  <c:v>171.07415128</c:v>
                </c:pt>
                <c:pt idx="524">
                  <c:v>175.26923644999999</c:v>
                </c:pt>
                <c:pt idx="525">
                  <c:v>175.76695842000001</c:v>
                </c:pt>
                <c:pt idx="526">
                  <c:v>178.53998082000001</c:v>
                </c:pt>
                <c:pt idx="527">
                  <c:v>177.47343375</c:v>
                </c:pt>
                <c:pt idx="528">
                  <c:v>181.17079695000001</c:v>
                </c:pt>
                <c:pt idx="529">
                  <c:v>179.6065279</c:v>
                </c:pt>
                <c:pt idx="530">
                  <c:v>177.68674315999999</c:v>
                </c:pt>
                <c:pt idx="531">
                  <c:v>176.69129921999999</c:v>
                </c:pt>
                <c:pt idx="532">
                  <c:v>176.54909294999999</c:v>
                </c:pt>
                <c:pt idx="533">
                  <c:v>176.47798981</c:v>
                </c:pt>
                <c:pt idx="534">
                  <c:v>178.89549651999999</c:v>
                </c:pt>
                <c:pt idx="535">
                  <c:v>180.60197184</c:v>
                </c:pt>
                <c:pt idx="536">
                  <c:v>181.52631263999999</c:v>
                </c:pt>
                <c:pt idx="537">
                  <c:v>178.68218709999999</c:v>
                </c:pt>
                <c:pt idx="538">
                  <c:v>180.81528126000001</c:v>
                </c:pt>
                <c:pt idx="539">
                  <c:v>181.59741578000001</c:v>
                </c:pt>
                <c:pt idx="541">
                  <c:v>176.12247411000001</c:v>
                </c:pt>
                <c:pt idx="542">
                  <c:v>180.38866243000001</c:v>
                </c:pt>
                <c:pt idx="543">
                  <c:v>182.16624089000001</c:v>
                </c:pt>
                <c:pt idx="544">
                  <c:v>181.88182832999999</c:v>
                </c:pt>
                <c:pt idx="545">
                  <c:v>183.44609738</c:v>
                </c:pt>
                <c:pt idx="546">
                  <c:v>185.08146957</c:v>
                </c:pt>
                <c:pt idx="547">
                  <c:v>185.22367585000001</c:v>
                </c:pt>
                <c:pt idx="548">
                  <c:v>181.24190009</c:v>
                </c:pt>
                <c:pt idx="549">
                  <c:v>178.39777455000001</c:v>
                </c:pt>
                <c:pt idx="550">
                  <c:v>178.68218709999999</c:v>
                </c:pt>
                <c:pt idx="551">
                  <c:v>176.62019608</c:v>
                </c:pt>
                <c:pt idx="552">
                  <c:v>182.87727226999999</c:v>
                </c:pt>
                <c:pt idx="553">
                  <c:v>185.22367585000001</c:v>
                </c:pt>
                <c:pt idx="554">
                  <c:v>191.62295831</c:v>
                </c:pt>
                <c:pt idx="555">
                  <c:v>190.84082379</c:v>
                </c:pt>
                <c:pt idx="556">
                  <c:v>190.27199868</c:v>
                </c:pt>
                <c:pt idx="557">
                  <c:v>194.68039327</c:v>
                </c:pt>
                <c:pt idx="558">
                  <c:v>192.26288656</c:v>
                </c:pt>
                <c:pt idx="559">
                  <c:v>194.82259955000001</c:v>
                </c:pt>
                <c:pt idx="560">
                  <c:v>192.90281481</c:v>
                </c:pt>
                <c:pt idx="561">
                  <c:v>189.84537985</c:v>
                </c:pt>
                <c:pt idx="562">
                  <c:v>188.99214219000001</c:v>
                </c:pt>
                <c:pt idx="563">
                  <c:v>192.54729911000001</c:v>
                </c:pt>
                <c:pt idx="564">
                  <c:v>192.40509284000001</c:v>
                </c:pt>
                <c:pt idx="565">
                  <c:v>189.84537985</c:v>
                </c:pt>
                <c:pt idx="568">
                  <c:v>190.27199868</c:v>
                </c:pt>
                <c:pt idx="569">
                  <c:v>190.34310181999999</c:v>
                </c:pt>
                <c:pt idx="570">
                  <c:v>189.63207043</c:v>
                </c:pt>
                <c:pt idx="571">
                  <c:v>197.31120938999999</c:v>
                </c:pt>
                <c:pt idx="572">
                  <c:v>195.53363092999999</c:v>
                </c:pt>
                <c:pt idx="573">
                  <c:v>199.79981924000001</c:v>
                </c:pt>
                <c:pt idx="574">
                  <c:v>200.43974749</c:v>
                </c:pt>
                <c:pt idx="575">
                  <c:v>200.86636632</c:v>
                </c:pt>
                <c:pt idx="576">
                  <c:v>204.35042010999999</c:v>
                </c:pt>
                <c:pt idx="577">
                  <c:v>207.62116448</c:v>
                </c:pt>
                <c:pt idx="578">
                  <c:v>205.98579229000001</c:v>
                </c:pt>
                <c:pt idx="579">
                  <c:v>203.07056360999999</c:v>
                </c:pt>
                <c:pt idx="580">
                  <c:v>191.97847400000001</c:v>
                </c:pt>
                <c:pt idx="581">
                  <c:v>194.39598071</c:v>
                </c:pt>
                <c:pt idx="582">
                  <c:v>203.56828558000001</c:v>
                </c:pt>
                <c:pt idx="583">
                  <c:v>194.39598071</c:v>
                </c:pt>
                <c:pt idx="584">
                  <c:v>199.51540668999999</c:v>
                </c:pt>
                <c:pt idx="585">
                  <c:v>199.51540668999999</c:v>
                </c:pt>
                <c:pt idx="586">
                  <c:v>199.08878786</c:v>
                </c:pt>
                <c:pt idx="587">
                  <c:v>201.15077887000001</c:v>
                </c:pt>
                <c:pt idx="588">
                  <c:v>195.81804348</c:v>
                </c:pt>
                <c:pt idx="589">
                  <c:v>202.43063537</c:v>
                </c:pt>
                <c:pt idx="590">
                  <c:v>204.63483266</c:v>
                </c:pt>
                <c:pt idx="591">
                  <c:v>207.97668017000001</c:v>
                </c:pt>
                <c:pt idx="592">
                  <c:v>207.33675192000001</c:v>
                </c:pt>
                <c:pt idx="593">
                  <c:v>204.63483266</c:v>
                </c:pt>
                <c:pt idx="594">
                  <c:v>199.08878786</c:v>
                </c:pt>
                <c:pt idx="595">
                  <c:v>183.6594068</c:v>
                </c:pt>
                <c:pt idx="596">
                  <c:v>184.37043818000001</c:v>
                </c:pt>
                <c:pt idx="597">
                  <c:v>189.98758613000001</c:v>
                </c:pt>
                <c:pt idx="598">
                  <c:v>190.20089554</c:v>
                </c:pt>
                <c:pt idx="599">
                  <c:v>196.24466232</c:v>
                </c:pt>
                <c:pt idx="601">
                  <c:v>195.10701209999999</c:v>
                </c:pt>
                <c:pt idx="602">
                  <c:v>196.81348742</c:v>
                </c:pt>
                <c:pt idx="603">
                  <c:v>196.24466232</c:v>
                </c:pt>
                <c:pt idx="604">
                  <c:v>197.66672509</c:v>
                </c:pt>
                <c:pt idx="605">
                  <c:v>193.8914766</c:v>
                </c:pt>
                <c:pt idx="606">
                  <c:v>194.74531062</c:v>
                </c:pt>
                <c:pt idx="607">
                  <c:v>192.89533689999999</c:v>
                </c:pt>
                <c:pt idx="609">
                  <c:v>190.19152915000001</c:v>
                </c:pt>
                <c:pt idx="610">
                  <c:v>191.04536318000001</c:v>
                </c:pt>
                <c:pt idx="611">
                  <c:v>190.47614050000001</c:v>
                </c:pt>
                <c:pt idx="612">
                  <c:v>187.48772141000001</c:v>
                </c:pt>
                <c:pt idx="613">
                  <c:v>194.74531062</c:v>
                </c:pt>
                <c:pt idx="614">
                  <c:v>190.90305751</c:v>
                </c:pt>
                <c:pt idx="615">
                  <c:v>189.83576497999999</c:v>
                </c:pt>
                <c:pt idx="616">
                  <c:v>184.28584380999999</c:v>
                </c:pt>
                <c:pt idx="617">
                  <c:v>184.99737217000001</c:v>
                </c:pt>
                <c:pt idx="618">
                  <c:v>184.14353814</c:v>
                </c:pt>
                <c:pt idx="619">
                  <c:v>179.80321518</c:v>
                </c:pt>
                <c:pt idx="620">
                  <c:v>175.60519789</c:v>
                </c:pt>
                <c:pt idx="621">
                  <c:v>181.58203606000001</c:v>
                </c:pt>
                <c:pt idx="622">
                  <c:v>188.48386110000001</c:v>
                </c:pt>
                <c:pt idx="623">
                  <c:v>187.76963653999999</c:v>
                </c:pt>
                <c:pt idx="624">
                  <c:v>184.55562603000001</c:v>
                </c:pt>
                <c:pt idx="625">
                  <c:v>186.34118742999999</c:v>
                </c:pt>
                <c:pt idx="626">
                  <c:v>187.41252426</c:v>
                </c:pt>
                <c:pt idx="627">
                  <c:v>191.41218179000001</c:v>
                </c:pt>
                <c:pt idx="628">
                  <c:v>189.26950812000001</c:v>
                </c:pt>
                <c:pt idx="629">
                  <c:v>186.76972215999999</c:v>
                </c:pt>
                <c:pt idx="630">
                  <c:v>182.48437480999999</c:v>
                </c:pt>
                <c:pt idx="631">
                  <c:v>185.62696287</c:v>
                </c:pt>
                <c:pt idx="632">
                  <c:v>187.12683444000001</c:v>
                </c:pt>
                <c:pt idx="633">
                  <c:v>184.69847093999999</c:v>
                </c:pt>
                <c:pt idx="634">
                  <c:v>187.69821408999999</c:v>
                </c:pt>
                <c:pt idx="635">
                  <c:v>191.12649196999999</c:v>
                </c:pt>
                <c:pt idx="636">
                  <c:v>190.34084496</c:v>
                </c:pt>
                <c:pt idx="637">
                  <c:v>193.98339021000001</c:v>
                </c:pt>
                <c:pt idx="638">
                  <c:v>191.76929407</c:v>
                </c:pt>
                <c:pt idx="639">
                  <c:v>194.12623511999999</c:v>
                </c:pt>
                <c:pt idx="640">
                  <c:v>193.26916564999999</c:v>
                </c:pt>
                <c:pt idx="641">
                  <c:v>193.62627792999999</c:v>
                </c:pt>
                <c:pt idx="642">
                  <c:v>196.05464143</c:v>
                </c:pt>
                <c:pt idx="643">
                  <c:v>196.55459862000001</c:v>
                </c:pt>
                <c:pt idx="645">
                  <c:v>201.98270527</c:v>
                </c:pt>
                <c:pt idx="646">
                  <c:v>201.76843790000001</c:v>
                </c:pt>
                <c:pt idx="647">
                  <c:v>196.48317616</c:v>
                </c:pt>
                <c:pt idx="648">
                  <c:v>197.62593545999999</c:v>
                </c:pt>
                <c:pt idx="649">
                  <c:v>194.48334740000001</c:v>
                </c:pt>
                <c:pt idx="650">
                  <c:v>195.76895160000001</c:v>
                </c:pt>
                <c:pt idx="651">
                  <c:v>194.69761477</c:v>
                </c:pt>
                <c:pt idx="652">
                  <c:v>191.55502670999999</c:v>
                </c:pt>
                <c:pt idx="653">
                  <c:v>193.76912283999999</c:v>
                </c:pt>
                <c:pt idx="654">
                  <c:v>195.62610669</c:v>
                </c:pt>
                <c:pt idx="655">
                  <c:v>195.69752915000001</c:v>
                </c:pt>
                <c:pt idx="656">
                  <c:v>197.48309054999999</c:v>
                </c:pt>
                <c:pt idx="658">
                  <c:v>200.48283369000001</c:v>
                </c:pt>
                <c:pt idx="659">
                  <c:v>202.83977474</c:v>
                </c:pt>
                <c:pt idx="660">
                  <c:v>203.76826665999999</c:v>
                </c:pt>
                <c:pt idx="661">
                  <c:v>201.26848071000001</c:v>
                </c:pt>
                <c:pt idx="662">
                  <c:v>198.76869475000001</c:v>
                </c:pt>
                <c:pt idx="663">
                  <c:v>197.69735790999999</c:v>
                </c:pt>
                <c:pt idx="664">
                  <c:v>196.48317616</c:v>
                </c:pt>
                <c:pt idx="665">
                  <c:v>195.98321897</c:v>
                </c:pt>
                <c:pt idx="666">
                  <c:v>196.34033124999999</c:v>
                </c:pt>
                <c:pt idx="667">
                  <c:v>196.55459862000001</c:v>
                </c:pt>
                <c:pt idx="668">
                  <c:v>195.34041687000001</c:v>
                </c:pt>
                <c:pt idx="669">
                  <c:v>192.0549839</c:v>
                </c:pt>
                <c:pt idx="670">
                  <c:v>186.69829970999999</c:v>
                </c:pt>
                <c:pt idx="671">
                  <c:v>188.41243865000001</c:v>
                </c:pt>
                <c:pt idx="672">
                  <c:v>187.41252426</c:v>
                </c:pt>
                <c:pt idx="673">
                  <c:v>186.26976497000001</c:v>
                </c:pt>
                <c:pt idx="674">
                  <c:v>182.84148708999999</c:v>
                </c:pt>
                <c:pt idx="675">
                  <c:v>189.41235302999999</c:v>
                </c:pt>
                <c:pt idx="676">
                  <c:v>182.48437480999999</c:v>
                </c:pt>
                <c:pt idx="677">
                  <c:v>184.84131585</c:v>
                </c:pt>
                <c:pt idx="678">
                  <c:v>182.84148708999999</c:v>
                </c:pt>
                <c:pt idx="679">
                  <c:v>188.19817128</c:v>
                </c:pt>
                <c:pt idx="680">
                  <c:v>187.69821408999999</c:v>
                </c:pt>
                <c:pt idx="681">
                  <c:v>183.19859937000001</c:v>
                </c:pt>
                <c:pt idx="682">
                  <c:v>185.64604627</c:v>
                </c:pt>
                <c:pt idx="683">
                  <c:v>179.38346154000001</c:v>
                </c:pt>
                <c:pt idx="684">
                  <c:v>174.41658398999999</c:v>
                </c:pt>
                <c:pt idx="685">
                  <c:v>172.11310455</c:v>
                </c:pt>
                <c:pt idx="686">
                  <c:v>172.97690933999999</c:v>
                </c:pt>
                <c:pt idx="687">
                  <c:v>172.90492560999999</c:v>
                </c:pt>
                <c:pt idx="688">
                  <c:v>183.19859937000001</c:v>
                </c:pt>
                <c:pt idx="689">
                  <c:v>181.54297352</c:v>
                </c:pt>
                <c:pt idx="690">
                  <c:v>174.77650266000001</c:v>
                </c:pt>
                <c:pt idx="691">
                  <c:v>172.47302321999999</c:v>
                </c:pt>
                <c:pt idx="692">
                  <c:v>175.20840505000001</c:v>
                </c:pt>
                <c:pt idx="693">
                  <c:v>177.00799837</c:v>
                </c:pt>
                <c:pt idx="694">
                  <c:v>183.55851802999999</c:v>
                </c:pt>
                <c:pt idx="695">
                  <c:v>183.55851802999999</c:v>
                </c:pt>
                <c:pt idx="696">
                  <c:v>182.11884337999999</c:v>
                </c:pt>
                <c:pt idx="697">
                  <c:v>184.27835536000001</c:v>
                </c:pt>
                <c:pt idx="698">
                  <c:v>189.02928170000001</c:v>
                </c:pt>
                <c:pt idx="699">
                  <c:v>189.96507023000001</c:v>
                </c:pt>
                <c:pt idx="700">
                  <c:v>190.90085875</c:v>
                </c:pt>
                <c:pt idx="701">
                  <c:v>193.85219179000001</c:v>
                </c:pt>
                <c:pt idx="702">
                  <c:v>195.07591524</c:v>
                </c:pt>
                <c:pt idx="703">
                  <c:v>193.42028938999999</c:v>
                </c:pt>
                <c:pt idx="704">
                  <c:v>194.78798030999999</c:v>
                </c:pt>
                <c:pt idx="705">
                  <c:v>193.49227311999999</c:v>
                </c:pt>
                <c:pt idx="706">
                  <c:v>201.98635356</c:v>
                </c:pt>
                <c:pt idx="707">
                  <c:v>199.32295546</c:v>
                </c:pt>
                <c:pt idx="708">
                  <c:v>195.93972002999999</c:v>
                </c:pt>
                <c:pt idx="709">
                  <c:v>196.44360616</c:v>
                </c:pt>
                <c:pt idx="710">
                  <c:v>194.35607791000001</c:v>
                </c:pt>
                <c:pt idx="711">
                  <c:v>197.81129708</c:v>
                </c:pt>
                <c:pt idx="712">
                  <c:v>196.29963868999999</c:v>
                </c:pt>
                <c:pt idx="713">
                  <c:v>196.80352482000001</c:v>
                </c:pt>
                <c:pt idx="714">
                  <c:v>199.39493919</c:v>
                </c:pt>
                <c:pt idx="715">
                  <c:v>199.10700426</c:v>
                </c:pt>
                <c:pt idx="716">
                  <c:v>198.31518320000001</c:v>
                </c:pt>
                <c:pt idx="717">
                  <c:v>198.02724827</c:v>
                </c:pt>
                <c:pt idx="718">
                  <c:v>192.3405334</c:v>
                </c:pt>
                <c:pt idx="719">
                  <c:v>192.48450087000001</c:v>
                </c:pt>
                <c:pt idx="720">
                  <c:v>190.82887502</c:v>
                </c:pt>
                <c:pt idx="721">
                  <c:v>188.38142811</c:v>
                </c:pt>
                <c:pt idx="722">
                  <c:v>187.30167212000001</c:v>
                </c:pt>
                <c:pt idx="723">
                  <c:v>190.90085875</c:v>
                </c:pt>
                <c:pt idx="724">
                  <c:v>192.48450087000001</c:v>
                </c:pt>
                <c:pt idx="725">
                  <c:v>196.22765496</c:v>
                </c:pt>
                <c:pt idx="726">
                  <c:v>196.58757362</c:v>
                </c:pt>
                <c:pt idx="727">
                  <c:v>198.67510186999999</c:v>
                </c:pt>
                <c:pt idx="728">
                  <c:v>201.05056504000001</c:v>
                </c:pt>
                <c:pt idx="729">
                  <c:v>199.10700426</c:v>
                </c:pt>
                <c:pt idx="730">
                  <c:v>198.67510186999999</c:v>
                </c:pt>
                <c:pt idx="731">
                  <c:v>199.89882531999999</c:v>
                </c:pt>
                <c:pt idx="732">
                  <c:v>205.65752393</c:v>
                </c:pt>
                <c:pt idx="733">
                  <c:v>208.39290575999999</c:v>
                </c:pt>
                <c:pt idx="734">
                  <c:v>203.85793061000001</c:v>
                </c:pt>
                <c:pt idx="735">
                  <c:v>210.55241774000001</c:v>
                </c:pt>
                <c:pt idx="736">
                  <c:v>213.07184838000001</c:v>
                </c:pt>
                <c:pt idx="737">
                  <c:v>214.65549050000001</c:v>
                </c:pt>
                <c:pt idx="738">
                  <c:v>216.52706753999999</c:v>
                </c:pt>
                <c:pt idx="739">
                  <c:v>218.75856325000001</c:v>
                </c:pt>
                <c:pt idx="740">
                  <c:v>219.04649817999999</c:v>
                </c:pt>
                <c:pt idx="741">
                  <c:v>218.54261205</c:v>
                </c:pt>
                <c:pt idx="742">
                  <c:v>213.43176704000001</c:v>
                </c:pt>
                <c:pt idx="743">
                  <c:v>213.86366944</c:v>
                </c:pt>
                <c:pt idx="744">
                  <c:v>222.42973361</c:v>
                </c:pt>
                <c:pt idx="745">
                  <c:v>216.09516515000001</c:v>
                </c:pt>
                <c:pt idx="746">
                  <c:v>219.19046564999999</c:v>
                </c:pt>
                <c:pt idx="747">
                  <c:v>217.52389350999999</c:v>
                </c:pt>
                <c:pt idx="748">
                  <c:v>216.65437761000001</c:v>
                </c:pt>
                <c:pt idx="749">
                  <c:v>212.30679813</c:v>
                </c:pt>
                <c:pt idx="751">
                  <c:v>210.71268565</c:v>
                </c:pt>
                <c:pt idx="752">
                  <c:v>208.53889591000001</c:v>
                </c:pt>
                <c:pt idx="754">
                  <c:v>216.29207932</c:v>
                </c:pt>
                <c:pt idx="755">
                  <c:v>217.23405488</c:v>
                </c:pt>
                <c:pt idx="756">
                  <c:v>215.42256343</c:v>
                </c:pt>
                <c:pt idx="757">
                  <c:v>211.50974188999999</c:v>
                </c:pt>
                <c:pt idx="758">
                  <c:v>212.5241771</c:v>
                </c:pt>
                <c:pt idx="759">
                  <c:v>213.97337027</c:v>
                </c:pt>
                <c:pt idx="760">
                  <c:v>211.21990326</c:v>
                </c:pt>
                <c:pt idx="761">
                  <c:v>210.64022600000001</c:v>
                </c:pt>
                <c:pt idx="762">
                  <c:v>209.98808907</c:v>
                </c:pt>
                <c:pt idx="763">
                  <c:v>214.91534582</c:v>
                </c:pt>
                <c:pt idx="764">
                  <c:v>217.74127249</c:v>
                </c:pt>
                <c:pt idx="765">
                  <c:v>219.91506222999999</c:v>
                </c:pt>
                <c:pt idx="766">
                  <c:v>218.90062700999999</c:v>
                </c:pt>
                <c:pt idx="767">
                  <c:v>220.56719914999999</c:v>
                </c:pt>
                <c:pt idx="768">
                  <c:v>220.27736052</c:v>
                </c:pt>
                <c:pt idx="769">
                  <c:v>224.40756103000001</c:v>
                </c:pt>
                <c:pt idx="770">
                  <c:v>217.23405488</c:v>
                </c:pt>
                <c:pt idx="771">
                  <c:v>213.10385436999999</c:v>
                </c:pt>
                <c:pt idx="772">
                  <c:v>216.29207932</c:v>
                </c:pt>
                <c:pt idx="773">
                  <c:v>221.29179572999999</c:v>
                </c:pt>
                <c:pt idx="774">
                  <c:v>221.79901333999999</c:v>
                </c:pt>
                <c:pt idx="775">
                  <c:v>219.26292531000001</c:v>
                </c:pt>
                <c:pt idx="776">
                  <c:v>221.0019571</c:v>
                </c:pt>
                <c:pt idx="779">
                  <c:v>223.97280308000001</c:v>
                </c:pt>
                <c:pt idx="780">
                  <c:v>224.19317645000001</c:v>
                </c:pt>
                <c:pt idx="781">
                  <c:v>221.69561157999999</c:v>
                </c:pt>
                <c:pt idx="784">
                  <c:v>225.51541667999999</c:v>
                </c:pt>
                <c:pt idx="785">
                  <c:v>223.67897192000001</c:v>
                </c:pt>
                <c:pt idx="786">
                  <c:v>226.32345237000001</c:v>
                </c:pt>
                <c:pt idx="787">
                  <c:v>225.44195889</c:v>
                </c:pt>
                <c:pt idx="788">
                  <c:v>224.04626087</c:v>
                </c:pt>
                <c:pt idx="789">
                  <c:v>223.31168296999999</c:v>
                </c:pt>
                <c:pt idx="790">
                  <c:v>222.35673169</c:v>
                </c:pt>
                <c:pt idx="791">
                  <c:v>222.79747843000001</c:v>
                </c:pt>
                <c:pt idx="792">
                  <c:v>220.37337135000001</c:v>
                </c:pt>
                <c:pt idx="793">
                  <c:v>217.06777077999999</c:v>
                </c:pt>
                <c:pt idx="794">
                  <c:v>216.84739741000001</c:v>
                </c:pt>
                <c:pt idx="795">
                  <c:v>219.27150449000001</c:v>
                </c:pt>
                <c:pt idx="796">
                  <c:v>220.37337135000001</c:v>
                </c:pt>
                <c:pt idx="797">
                  <c:v>217.58197530999999</c:v>
                </c:pt>
                <c:pt idx="798">
                  <c:v>215.15786822999999</c:v>
                </c:pt>
                <c:pt idx="799">
                  <c:v>217.43505973000001</c:v>
                </c:pt>
                <c:pt idx="800">
                  <c:v>215.23132602000001</c:v>
                </c:pt>
                <c:pt idx="801">
                  <c:v>205.90218662999999</c:v>
                </c:pt>
                <c:pt idx="802">
                  <c:v>211.55843648999999</c:v>
                </c:pt>
                <c:pt idx="803">
                  <c:v>211.92572544999999</c:v>
                </c:pt>
                <c:pt idx="804">
                  <c:v>212.58684556</c:v>
                </c:pt>
                <c:pt idx="805">
                  <c:v>208.98741383000001</c:v>
                </c:pt>
                <c:pt idx="806">
                  <c:v>207.00405348999999</c:v>
                </c:pt>
                <c:pt idx="807">
                  <c:v>210.30965406000001</c:v>
                </c:pt>
                <c:pt idx="808">
                  <c:v>208.54666709</c:v>
                </c:pt>
                <c:pt idx="809">
                  <c:v>214.34983252999999</c:v>
                </c:pt>
                <c:pt idx="810">
                  <c:v>212.51338777000001</c:v>
                </c:pt>
                <c:pt idx="811">
                  <c:v>213.98254358</c:v>
                </c:pt>
                <c:pt idx="812">
                  <c:v>216.55356624000001</c:v>
                </c:pt>
                <c:pt idx="813">
                  <c:v>221.32832261999999</c:v>
                </c:pt>
                <c:pt idx="814">
                  <c:v>218.31655322</c:v>
                </c:pt>
                <c:pt idx="815">
                  <c:v>216.1128195</c:v>
                </c:pt>
                <c:pt idx="816">
                  <c:v>215.67207275999999</c:v>
                </c:pt>
                <c:pt idx="817">
                  <c:v>218.53692659000001</c:v>
                </c:pt>
                <c:pt idx="818">
                  <c:v>224.41354981999999</c:v>
                </c:pt>
                <c:pt idx="819">
                  <c:v>219.78570902000001</c:v>
                </c:pt>
                <c:pt idx="820">
                  <c:v>214.05600136999999</c:v>
                </c:pt>
                <c:pt idx="823">
                  <c:v>192.53286876999999</c:v>
                </c:pt>
                <c:pt idx="824">
                  <c:v>185.84820984000001</c:v>
                </c:pt>
                <c:pt idx="825">
                  <c:v>186.14204100000001</c:v>
                </c:pt>
                <c:pt idx="826">
                  <c:v>194.88351806</c:v>
                </c:pt>
                <c:pt idx="827">
                  <c:v>191.35754412</c:v>
                </c:pt>
                <c:pt idx="828">
                  <c:v>197.52799852000001</c:v>
                </c:pt>
                <c:pt idx="829">
                  <c:v>185.77475204999999</c:v>
                </c:pt>
                <c:pt idx="830">
                  <c:v>167.7041356</c:v>
                </c:pt>
                <c:pt idx="831">
                  <c:v>117.89975367</c:v>
                </c:pt>
                <c:pt idx="832">
                  <c:v>128.99188003</c:v>
                </c:pt>
                <c:pt idx="833">
                  <c:v>116.43059786000001</c:v>
                </c:pt>
                <c:pt idx="834">
                  <c:v>92.556815966000002</c:v>
                </c:pt>
                <c:pt idx="835">
                  <c:v>113.12499729</c:v>
                </c:pt>
                <c:pt idx="836">
                  <c:v>96.156247698000001</c:v>
                </c:pt>
                <c:pt idx="837">
                  <c:v>95.495127584000002</c:v>
                </c:pt>
                <c:pt idx="838">
                  <c:v>82.933845417000001</c:v>
                </c:pt>
                <c:pt idx="839">
                  <c:v>89.691962138999997</c:v>
                </c:pt>
                <c:pt idx="840">
                  <c:v>88.149348539000002</c:v>
                </c:pt>
                <c:pt idx="841">
                  <c:v>84.476459016999996</c:v>
                </c:pt>
                <c:pt idx="842">
                  <c:v>97.331572344999998</c:v>
                </c:pt>
                <c:pt idx="843">
                  <c:v>105.19155592</c:v>
                </c:pt>
                <c:pt idx="844">
                  <c:v>105.70576045</c:v>
                </c:pt>
                <c:pt idx="845">
                  <c:v>97.698861296999993</c:v>
                </c:pt>
                <c:pt idx="846">
                  <c:v>98.286523621000001</c:v>
                </c:pt>
                <c:pt idx="847">
                  <c:v>102.76744883000001</c:v>
                </c:pt>
                <c:pt idx="848">
                  <c:v>105.04464034</c:v>
                </c:pt>
                <c:pt idx="849">
                  <c:v>113.93303297999999</c:v>
                </c:pt>
                <c:pt idx="850">
                  <c:v>112.68425053999999</c:v>
                </c:pt>
                <c:pt idx="851">
                  <c:v>115.84293553000001</c:v>
                </c:pt>
                <c:pt idx="852">
                  <c:v>120.47077633000001</c:v>
                </c:pt>
                <c:pt idx="853">
                  <c:v>127.22889305</c:v>
                </c:pt>
                <c:pt idx="854">
                  <c:v>123.55600353</c:v>
                </c:pt>
                <c:pt idx="856">
                  <c:v>124.36403923</c:v>
                </c:pt>
                <c:pt idx="857">
                  <c:v>122.89488342</c:v>
                </c:pt>
                <c:pt idx="858">
                  <c:v>120.32386074999999</c:v>
                </c:pt>
                <c:pt idx="859">
                  <c:v>115.47564658</c:v>
                </c:pt>
                <c:pt idx="860">
                  <c:v>118.48741599</c:v>
                </c:pt>
                <c:pt idx="861">
                  <c:v>117.16517576</c:v>
                </c:pt>
                <c:pt idx="863">
                  <c:v>123.041799</c:v>
                </c:pt>
                <c:pt idx="864">
                  <c:v>124.51095481</c:v>
                </c:pt>
                <c:pt idx="865">
                  <c:v>117.16517576</c:v>
                </c:pt>
                <c:pt idx="866">
                  <c:v>120.83806528</c:v>
                </c:pt>
                <c:pt idx="867">
                  <c:v>126.71468852</c:v>
                </c:pt>
                <c:pt idx="868">
                  <c:v>133.69317862</c:v>
                </c:pt>
                <c:pt idx="869">
                  <c:v>132.59131176</c:v>
                </c:pt>
                <c:pt idx="871">
                  <c:v>127.6696398</c:v>
                </c:pt>
                <c:pt idx="872">
                  <c:v>131.78327607</c:v>
                </c:pt>
                <c:pt idx="873">
                  <c:v>126.93506189</c:v>
                </c:pt>
                <c:pt idx="874">
                  <c:v>128.11038654000001</c:v>
                </c:pt>
                <c:pt idx="875">
                  <c:v>135.74999675000001</c:v>
                </c:pt>
                <c:pt idx="876">
                  <c:v>133.32588967000001</c:v>
                </c:pt>
                <c:pt idx="877">
                  <c:v>133.25243187000001</c:v>
                </c:pt>
                <c:pt idx="878">
                  <c:v>129.21225340000001</c:v>
                </c:pt>
                <c:pt idx="879">
                  <c:v>127.81655538</c:v>
                </c:pt>
                <c:pt idx="880">
                  <c:v>125.98011062</c:v>
                </c:pt>
                <c:pt idx="881">
                  <c:v>136.19074348999999</c:v>
                </c:pt>
                <c:pt idx="882">
                  <c:v>137.21915256</c:v>
                </c:pt>
                <c:pt idx="883">
                  <c:v>141.77353557000001</c:v>
                </c:pt>
                <c:pt idx="884">
                  <c:v>140.96549987</c:v>
                </c:pt>
                <c:pt idx="885">
                  <c:v>137.14569477000001</c:v>
                </c:pt>
                <c:pt idx="886">
                  <c:v>143.09577580000001</c:v>
                </c:pt>
                <c:pt idx="887">
                  <c:v>144.49147381</c:v>
                </c:pt>
                <c:pt idx="888">
                  <c:v>146.40137637000001</c:v>
                </c:pt>
                <c:pt idx="889">
                  <c:v>145.22605171999999</c:v>
                </c:pt>
                <c:pt idx="890">
                  <c:v>149.41314577</c:v>
                </c:pt>
                <c:pt idx="891">
                  <c:v>149.33968798000001</c:v>
                </c:pt>
                <c:pt idx="892">
                  <c:v>157.19967156000001</c:v>
                </c:pt>
                <c:pt idx="893">
                  <c:v>157.71387609000001</c:v>
                </c:pt>
                <c:pt idx="894">
                  <c:v>157.42004492999999</c:v>
                </c:pt>
                <c:pt idx="895">
                  <c:v>162.34171688999999</c:v>
                </c:pt>
                <c:pt idx="896">
                  <c:v>165.50040188</c:v>
                </c:pt>
                <c:pt idx="897">
                  <c:v>159.55032086</c:v>
                </c:pt>
                <c:pt idx="898">
                  <c:v>157.19967156000001</c:v>
                </c:pt>
                <c:pt idx="900">
                  <c:v>151.32304833000001</c:v>
                </c:pt>
                <c:pt idx="901">
                  <c:v>152.05762623000001</c:v>
                </c:pt>
                <c:pt idx="902">
                  <c:v>156.97929819000001</c:v>
                </c:pt>
                <c:pt idx="903">
                  <c:v>157.49350272000001</c:v>
                </c:pt>
                <c:pt idx="904">
                  <c:v>158.66882737</c:v>
                </c:pt>
                <c:pt idx="905">
                  <c:v>157.71387609000001</c:v>
                </c:pt>
                <c:pt idx="906">
                  <c:v>153.89407098999999</c:v>
                </c:pt>
                <c:pt idx="907">
                  <c:v>159.03611631999999</c:v>
                </c:pt>
                <c:pt idx="908">
                  <c:v>154.26135994000001</c:v>
                </c:pt>
                <c:pt idx="909">
                  <c:v>157.71387609000001</c:v>
                </c:pt>
                <c:pt idx="910">
                  <c:v>153.08603529999999</c:v>
                </c:pt>
                <c:pt idx="911">
                  <c:v>159.10957411000001</c:v>
                </c:pt>
                <c:pt idx="912">
                  <c:v>158.30153842000001</c:v>
                </c:pt>
                <c:pt idx="913">
                  <c:v>159.47686307000001</c:v>
                </c:pt>
                <c:pt idx="914">
                  <c:v>162.04788572999999</c:v>
                </c:pt>
                <c:pt idx="915">
                  <c:v>161.46022341</c:v>
                </c:pt>
                <c:pt idx="916">
                  <c:v>165.35348629999999</c:v>
                </c:pt>
                <c:pt idx="917">
                  <c:v>163.29666817</c:v>
                </c:pt>
                <c:pt idx="918">
                  <c:v>166.38189537</c:v>
                </c:pt>
                <c:pt idx="919">
                  <c:v>162.63554805000001</c:v>
                </c:pt>
                <c:pt idx="920">
                  <c:v>165.35348629999999</c:v>
                </c:pt>
                <c:pt idx="921">
                  <c:v>162.78246364</c:v>
                </c:pt>
                <c:pt idx="922">
                  <c:v>168.21834013</c:v>
                </c:pt>
                <c:pt idx="923">
                  <c:v>171.45048291000001</c:v>
                </c:pt>
                <c:pt idx="924">
                  <c:v>166.8960999</c:v>
                </c:pt>
                <c:pt idx="925">
                  <c:v>167.04301548000001</c:v>
                </c:pt>
                <c:pt idx="926">
                  <c:v>167.04301548000001</c:v>
                </c:pt>
                <c:pt idx="927">
                  <c:v>171.67085628000001</c:v>
                </c:pt>
                <c:pt idx="928">
                  <c:v>169.32020699</c:v>
                </c:pt>
                <c:pt idx="929">
                  <c:v>165.79752022</c:v>
                </c:pt>
                <c:pt idx="930">
                  <c:v>166.97286817</c:v>
                </c:pt>
                <c:pt idx="931">
                  <c:v>170.42545278</c:v>
                </c:pt>
                <c:pt idx="932">
                  <c:v>167.48708289999999</c:v>
                </c:pt>
                <c:pt idx="933">
                  <c:v>170.20507504</c:v>
                </c:pt>
                <c:pt idx="934">
                  <c:v>167.63400139000001</c:v>
                </c:pt>
                <c:pt idx="935">
                  <c:v>163.07952809</c:v>
                </c:pt>
                <c:pt idx="936">
                  <c:v>160.14115820999999</c:v>
                </c:pt>
                <c:pt idx="937">
                  <c:v>159.99423972</c:v>
                </c:pt>
                <c:pt idx="938">
                  <c:v>170.27853428</c:v>
                </c:pt>
                <c:pt idx="939">
                  <c:v>170.57237126999999</c:v>
                </c:pt>
                <c:pt idx="940">
                  <c:v>167.41362365000001</c:v>
                </c:pt>
                <c:pt idx="941">
                  <c:v>172.26193395000001</c:v>
                </c:pt>
                <c:pt idx="942">
                  <c:v>169.54394181000001</c:v>
                </c:pt>
                <c:pt idx="943">
                  <c:v>172.48231168999999</c:v>
                </c:pt>
                <c:pt idx="944">
                  <c:v>167.78091989000001</c:v>
                </c:pt>
                <c:pt idx="945">
                  <c:v>166.53211268999999</c:v>
                </c:pt>
                <c:pt idx="946">
                  <c:v>166.01789796</c:v>
                </c:pt>
                <c:pt idx="947">
                  <c:v>169.10318633</c:v>
                </c:pt>
                <c:pt idx="948">
                  <c:v>168.14821612</c:v>
                </c:pt>
                <c:pt idx="949">
                  <c:v>166.97286817</c:v>
                </c:pt>
                <c:pt idx="950">
                  <c:v>165.72406097999999</c:v>
                </c:pt>
                <c:pt idx="951">
                  <c:v>168.73589010000001</c:v>
                </c:pt>
                <c:pt idx="952">
                  <c:v>168.00129763000001</c:v>
                </c:pt>
                <c:pt idx="953">
                  <c:v>163.22644657999999</c:v>
                </c:pt>
                <c:pt idx="954">
                  <c:v>162.71223184999999</c:v>
                </c:pt>
                <c:pt idx="955">
                  <c:v>165.57714247999999</c:v>
                </c:pt>
                <c:pt idx="956">
                  <c:v>160.80229143</c:v>
                </c:pt>
                <c:pt idx="957">
                  <c:v>168.00129763000001</c:v>
                </c:pt>
                <c:pt idx="958">
                  <c:v>167.48708289999999</c:v>
                </c:pt>
                <c:pt idx="959">
                  <c:v>168.07475688</c:v>
                </c:pt>
                <c:pt idx="960">
                  <c:v>168.36859386</c:v>
                </c:pt>
                <c:pt idx="962">
                  <c:v>163.52028357</c:v>
                </c:pt>
                <c:pt idx="963">
                  <c:v>166.97286817</c:v>
                </c:pt>
                <c:pt idx="964">
                  <c:v>162.49185410999999</c:v>
                </c:pt>
                <c:pt idx="965">
                  <c:v>160.72883218999999</c:v>
                </c:pt>
                <c:pt idx="966">
                  <c:v>159.25964725</c:v>
                </c:pt>
                <c:pt idx="967">
                  <c:v>159.18618799999999</c:v>
                </c:pt>
                <c:pt idx="968">
                  <c:v>159.62694347999999</c:v>
                </c:pt>
                <c:pt idx="969">
                  <c:v>162.71223184999999</c:v>
                </c:pt>
                <c:pt idx="970">
                  <c:v>159.03926951</c:v>
                </c:pt>
                <c:pt idx="971">
                  <c:v>153.52982599000001</c:v>
                </c:pt>
                <c:pt idx="972">
                  <c:v>152.79523352000001</c:v>
                </c:pt>
                <c:pt idx="973">
                  <c:v>148.60805644999999</c:v>
                </c:pt>
                <c:pt idx="974">
                  <c:v>149.85686365000001</c:v>
                </c:pt>
                <c:pt idx="975">
                  <c:v>147.87346398</c:v>
                </c:pt>
                <c:pt idx="976">
                  <c:v>144.20050164</c:v>
                </c:pt>
                <c:pt idx="977">
                  <c:v>141.84980573999999</c:v>
                </c:pt>
                <c:pt idx="978">
                  <c:v>144.05358314</c:v>
                </c:pt>
                <c:pt idx="979">
                  <c:v>145.81660507000001</c:v>
                </c:pt>
                <c:pt idx="980">
                  <c:v>139.71948757999999</c:v>
                </c:pt>
                <c:pt idx="981">
                  <c:v>147.13887151</c:v>
                </c:pt>
                <c:pt idx="982">
                  <c:v>146.40427904000001</c:v>
                </c:pt>
                <c:pt idx="983">
                  <c:v>145.37584959</c:v>
                </c:pt>
                <c:pt idx="984">
                  <c:v>150.15070064</c:v>
                </c:pt>
                <c:pt idx="985">
                  <c:v>145.44930883000001</c:v>
                </c:pt>
                <c:pt idx="987">
                  <c:v>147.87346398</c:v>
                </c:pt>
                <c:pt idx="988">
                  <c:v>146.69811602999999</c:v>
                </c:pt>
                <c:pt idx="989">
                  <c:v>145.08201260000001</c:v>
                </c:pt>
                <c:pt idx="990">
                  <c:v>141.99672423000001</c:v>
                </c:pt>
                <c:pt idx="991">
                  <c:v>143.39244991999999</c:v>
                </c:pt>
                <c:pt idx="992">
                  <c:v>148.24076022</c:v>
                </c:pt>
                <c:pt idx="993">
                  <c:v>148.09384172</c:v>
                </c:pt>
                <c:pt idx="994">
                  <c:v>153.08907051</c:v>
                </c:pt>
                <c:pt idx="995">
                  <c:v>151.10567085</c:v>
                </c:pt>
                <c:pt idx="996">
                  <c:v>148.75497494000001</c:v>
                </c:pt>
                <c:pt idx="997">
                  <c:v>146.03698281000001</c:v>
                </c:pt>
                <c:pt idx="998">
                  <c:v>137.14841394000001</c:v>
                </c:pt>
                <c:pt idx="999">
                  <c:v>141.70288724</c:v>
                </c:pt>
                <c:pt idx="1000">
                  <c:v>139.13181359999999</c:v>
                </c:pt>
                <c:pt idx="1002">
                  <c:v>144.34742012999999</c:v>
                </c:pt>
                <c:pt idx="1003">
                  <c:v>144.86163486000001</c:v>
                </c:pt>
                <c:pt idx="1004">
                  <c:v>146.11044206</c:v>
                </c:pt>
                <c:pt idx="1005">
                  <c:v>145.08201260000001</c:v>
                </c:pt>
                <c:pt idx="1006">
                  <c:v>158.74543252000001</c:v>
                </c:pt>
                <c:pt idx="1007">
                  <c:v>169.54394181000001</c:v>
                </c:pt>
                <c:pt idx="1008">
                  <c:v>168.07475688</c:v>
                </c:pt>
                <c:pt idx="1009">
                  <c:v>160.94920992999999</c:v>
                </c:pt>
                <c:pt idx="1010">
                  <c:v>166.2382757</c:v>
                </c:pt>
                <c:pt idx="1011">
                  <c:v>171.08658600000001</c:v>
                </c:pt>
                <c:pt idx="1012">
                  <c:v>174.02495587000001</c:v>
                </c:pt>
                <c:pt idx="1013">
                  <c:v>172.99652642000001</c:v>
                </c:pt>
                <c:pt idx="1014">
                  <c:v>174.97992608000001</c:v>
                </c:pt>
                <c:pt idx="1015">
                  <c:v>173.73111889</c:v>
                </c:pt>
                <c:pt idx="1016">
                  <c:v>184.38270968</c:v>
                </c:pt>
                <c:pt idx="1017">
                  <c:v>192.61014534</c:v>
                </c:pt>
                <c:pt idx="1018">
                  <c:v>192.83052308000001</c:v>
                </c:pt>
                <c:pt idx="1019">
                  <c:v>189.67177545999999</c:v>
                </c:pt>
                <c:pt idx="1020">
                  <c:v>187.32107955999999</c:v>
                </c:pt>
                <c:pt idx="1021">
                  <c:v>182.91352474999999</c:v>
                </c:pt>
                <c:pt idx="1022">
                  <c:v>188.05567203000001</c:v>
                </c:pt>
                <c:pt idx="1023">
                  <c:v>190.33290868</c:v>
                </c:pt>
                <c:pt idx="1024">
                  <c:v>195.69543371</c:v>
                </c:pt>
                <c:pt idx="1025">
                  <c:v>202.23330668</c:v>
                </c:pt>
                <c:pt idx="1026">
                  <c:v>198.33996658999999</c:v>
                </c:pt>
                <c:pt idx="1027">
                  <c:v>195.84235219999999</c:v>
                </c:pt>
                <c:pt idx="1028">
                  <c:v>197.89921111000001</c:v>
                </c:pt>
                <c:pt idx="1029">
                  <c:v>204.36362484</c:v>
                </c:pt>
                <c:pt idx="1030">
                  <c:v>202.52714366999999</c:v>
                </c:pt>
                <c:pt idx="1031">
                  <c:v>202.89443990000001</c:v>
                </c:pt>
                <c:pt idx="1032">
                  <c:v>204.58400258</c:v>
                </c:pt>
                <c:pt idx="1033">
                  <c:v>207.08161697</c:v>
                </c:pt>
                <c:pt idx="1034">
                  <c:v>207.44891321</c:v>
                </c:pt>
                <c:pt idx="1035">
                  <c:v>206.42048374999999</c:v>
                </c:pt>
                <c:pt idx="1036">
                  <c:v>198.48688508999999</c:v>
                </c:pt>
                <c:pt idx="1037">
                  <c:v>200.39682551000001</c:v>
                </c:pt>
                <c:pt idx="1038">
                  <c:v>205.31859505</c:v>
                </c:pt>
                <c:pt idx="1041">
                  <c:v>207.00815772999999</c:v>
                </c:pt>
                <c:pt idx="1042">
                  <c:v>207.66929095</c:v>
                </c:pt>
                <c:pt idx="1043">
                  <c:v>208.18350568</c:v>
                </c:pt>
                <c:pt idx="1046">
                  <c:v>212.37068274999999</c:v>
                </c:pt>
                <c:pt idx="1047">
                  <c:v>220.67157764999999</c:v>
                </c:pt>
                <c:pt idx="1048">
                  <c:v>220.89195538999999</c:v>
                </c:pt>
                <c:pt idx="1049">
                  <c:v>227.72366535</c:v>
                </c:pt>
                <c:pt idx="1050">
                  <c:v>228.60517630999999</c:v>
                </c:pt>
                <c:pt idx="1051">
                  <c:v>226.69523588999999</c:v>
                </c:pt>
                <c:pt idx="1052">
                  <c:v>225.00567321</c:v>
                </c:pt>
                <c:pt idx="1053">
                  <c:v>214.13370466999999</c:v>
                </c:pt>
                <c:pt idx="1054">
                  <c:v>216.33748208</c:v>
                </c:pt>
                <c:pt idx="1055">
                  <c:v>206.56740224000001</c:v>
                </c:pt>
                <c:pt idx="1056">
                  <c:v>206.20010601000001</c:v>
                </c:pt>
                <c:pt idx="1057">
                  <c:v>210.75457932</c:v>
                </c:pt>
                <c:pt idx="1058">
                  <c:v>207.22853547</c:v>
                </c:pt>
                <c:pt idx="1059">
                  <c:v>202.38022516999999</c:v>
                </c:pt>
                <c:pt idx="1060">
                  <c:v>199.00109982000001</c:v>
                </c:pt>
                <c:pt idx="1062">
                  <c:v>198.33996658999999</c:v>
                </c:pt>
                <c:pt idx="1063">
                  <c:v>201.13141798000001</c:v>
                </c:pt>
                <c:pt idx="1064">
                  <c:v>203.92286935999999</c:v>
                </c:pt>
                <c:pt idx="1065">
                  <c:v>196.06272994</c:v>
                </c:pt>
                <c:pt idx="1066">
                  <c:v>202.23330668</c:v>
                </c:pt>
                <c:pt idx="1067">
                  <c:v>210.53420158</c:v>
                </c:pt>
                <c:pt idx="1068">
                  <c:v>211.92992727000001</c:v>
                </c:pt>
                <c:pt idx="1069">
                  <c:v>211.70954953</c:v>
                </c:pt>
                <c:pt idx="1070">
                  <c:v>213.17873445999999</c:v>
                </c:pt>
                <c:pt idx="1071">
                  <c:v>206.493943</c:v>
                </c:pt>
                <c:pt idx="1072">
                  <c:v>202.30676593000001</c:v>
                </c:pt>
                <c:pt idx="1073">
                  <c:v>204.21670634</c:v>
                </c:pt>
                <c:pt idx="1074">
                  <c:v>206.27356526</c:v>
                </c:pt>
                <c:pt idx="1075">
                  <c:v>208.91809814000001</c:v>
                </c:pt>
                <c:pt idx="1078">
                  <c:v>217.36591154000001</c:v>
                </c:pt>
                <c:pt idx="1079">
                  <c:v>215.01521564000001</c:v>
                </c:pt>
                <c:pt idx="1080">
                  <c:v>200.76412174000001</c:v>
                </c:pt>
                <c:pt idx="1081">
                  <c:v>157.57008457000001</c:v>
                </c:pt>
                <c:pt idx="1082">
                  <c:v>176.74294800999999</c:v>
                </c:pt>
                <c:pt idx="1083">
                  <c:v>179.24056239999999</c:v>
                </c:pt>
                <c:pt idx="1084">
                  <c:v>170.35199352999999</c:v>
                </c:pt>
                <c:pt idx="1085">
                  <c:v>163.37336508000001</c:v>
                </c:pt>
                <c:pt idx="1086">
                  <c:v>161.61034315000001</c:v>
                </c:pt>
                <c:pt idx="1087">
                  <c:v>161.53688389999999</c:v>
                </c:pt>
                <c:pt idx="1088">
                  <c:v>155.66014415000001</c:v>
                </c:pt>
                <c:pt idx="1089">
                  <c:v>163.22644657999999</c:v>
                </c:pt>
                <c:pt idx="1090">
                  <c:v>164.47525378</c:v>
                </c:pt>
                <c:pt idx="1091">
                  <c:v>154.99901093</c:v>
                </c:pt>
                <c:pt idx="1092">
                  <c:v>158.59851402999999</c:v>
                </c:pt>
                <c:pt idx="1093">
                  <c:v>164.10795754</c:v>
                </c:pt>
                <c:pt idx="1094">
                  <c:v>171.08658600000001</c:v>
                </c:pt>
                <c:pt idx="1095">
                  <c:v>170.20507504</c:v>
                </c:pt>
                <c:pt idx="1096">
                  <c:v>173.73111889</c:v>
                </c:pt>
                <c:pt idx="1097">
                  <c:v>171.01312675</c:v>
                </c:pt>
                <c:pt idx="1098">
                  <c:v>176.88986650000001</c:v>
                </c:pt>
                <c:pt idx="1099">
                  <c:v>170.71928976000001</c:v>
                </c:pt>
                <c:pt idx="1100">
                  <c:v>176.30219253000001</c:v>
                </c:pt>
                <c:pt idx="1101">
                  <c:v>172.77614868000001</c:v>
                </c:pt>
                <c:pt idx="1102">
                  <c:v>167.48708289999999</c:v>
                </c:pt>
                <c:pt idx="1103">
                  <c:v>167.63400139000001</c:v>
                </c:pt>
                <c:pt idx="1104">
                  <c:v>170.42545278</c:v>
                </c:pt>
                <c:pt idx="1105">
                  <c:v>172.3353932</c:v>
                </c:pt>
                <c:pt idx="1106">
                  <c:v>175.05338533</c:v>
                </c:pt>
                <c:pt idx="1107">
                  <c:v>175.05338533</c:v>
                </c:pt>
                <c:pt idx="1108">
                  <c:v>177.03678500000001</c:v>
                </c:pt>
                <c:pt idx="1109">
                  <c:v>175.49414081</c:v>
                </c:pt>
                <c:pt idx="1111">
                  <c:v>176.59602950999999</c:v>
                </c:pt>
                <c:pt idx="1112">
                  <c:v>176.44911102</c:v>
                </c:pt>
                <c:pt idx="1113">
                  <c:v>176.30219253000001</c:v>
                </c:pt>
                <c:pt idx="1114">
                  <c:v>174.09841512</c:v>
                </c:pt>
                <c:pt idx="1115">
                  <c:v>173.73111889</c:v>
                </c:pt>
                <c:pt idx="1116">
                  <c:v>175.49414081</c:v>
                </c:pt>
                <c:pt idx="1117">
                  <c:v>176.08181479000001</c:v>
                </c:pt>
                <c:pt idx="1118">
                  <c:v>178.87326616999999</c:v>
                </c:pt>
                <c:pt idx="1119">
                  <c:v>175.31988368</c:v>
                </c:pt>
                <c:pt idx="1120">
                  <c:v>174.25687875</c:v>
                </c:pt>
                <c:pt idx="1121">
                  <c:v>184.35542554</c:v>
                </c:pt>
                <c:pt idx="1122">
                  <c:v>180.86269507</c:v>
                </c:pt>
                <c:pt idx="1124">
                  <c:v>180.02747692</c:v>
                </c:pt>
                <c:pt idx="1125">
                  <c:v>179.87561907</c:v>
                </c:pt>
                <c:pt idx="1126">
                  <c:v>180.55897938000001</c:v>
                </c:pt>
                <c:pt idx="1127">
                  <c:v>175.3958126</c:v>
                </c:pt>
                <c:pt idx="1128">
                  <c:v>181.77384215000001</c:v>
                </c:pt>
                <c:pt idx="1129">
                  <c:v>179.34411660999999</c:v>
                </c:pt>
                <c:pt idx="1130">
                  <c:v>179.34411660999999</c:v>
                </c:pt>
                <c:pt idx="1131">
                  <c:v>177.90146707</c:v>
                </c:pt>
                <c:pt idx="1132">
                  <c:v>173.80130521000001</c:v>
                </c:pt>
                <c:pt idx="1133">
                  <c:v>180.93862399</c:v>
                </c:pt>
                <c:pt idx="1134">
                  <c:v>178.43296953000001</c:v>
                </c:pt>
                <c:pt idx="1135">
                  <c:v>185.11471477000001</c:v>
                </c:pt>
                <c:pt idx="1136">
                  <c:v>187.54444031</c:v>
                </c:pt>
                <c:pt idx="1137">
                  <c:v>190.96124186</c:v>
                </c:pt>
                <c:pt idx="1138">
                  <c:v>188.15187169999999</c:v>
                </c:pt>
                <c:pt idx="1139">
                  <c:v>189.74637909</c:v>
                </c:pt>
                <c:pt idx="1140">
                  <c:v>199.54121018000001</c:v>
                </c:pt>
                <c:pt idx="1141">
                  <c:v>202.42650925999999</c:v>
                </c:pt>
                <c:pt idx="1142">
                  <c:v>200.07271263999999</c:v>
                </c:pt>
                <c:pt idx="1143">
                  <c:v>198.55413418000001</c:v>
                </c:pt>
                <c:pt idx="1144">
                  <c:v>196.88369786999999</c:v>
                </c:pt>
                <c:pt idx="1145">
                  <c:v>197.03555571000001</c:v>
                </c:pt>
                <c:pt idx="1146">
                  <c:v>200.37642833000001</c:v>
                </c:pt>
                <c:pt idx="1147">
                  <c:v>196.20033756000001</c:v>
                </c:pt>
                <c:pt idx="1148">
                  <c:v>198.09856063999999</c:v>
                </c:pt>
                <c:pt idx="1149">
                  <c:v>196.73184001999999</c:v>
                </c:pt>
                <c:pt idx="1150">
                  <c:v>204.93216373000001</c:v>
                </c:pt>
                <c:pt idx="1151">
                  <c:v>204.02101665000001</c:v>
                </c:pt>
                <c:pt idx="1152">
                  <c:v>207.21003142000001</c:v>
                </c:pt>
                <c:pt idx="1153">
                  <c:v>213.05655851</c:v>
                </c:pt>
                <c:pt idx="1155">
                  <c:v>216.39743113</c:v>
                </c:pt>
                <c:pt idx="1156">
                  <c:v>214.80292374000001</c:v>
                </c:pt>
                <c:pt idx="1157">
                  <c:v>217.6122939</c:v>
                </c:pt>
                <c:pt idx="1158">
                  <c:v>217.6122939</c:v>
                </c:pt>
                <c:pt idx="1159">
                  <c:v>217.99193851999999</c:v>
                </c:pt>
                <c:pt idx="1160">
                  <c:v>216.92893359000001</c:v>
                </c:pt>
                <c:pt idx="1161">
                  <c:v>218.29565421000001</c:v>
                </c:pt>
                <c:pt idx="1162">
                  <c:v>220.42166406000001</c:v>
                </c:pt>
                <c:pt idx="1163">
                  <c:v>221.25688221999999</c:v>
                </c:pt>
                <c:pt idx="1164">
                  <c:v>213.58806096999999</c:v>
                </c:pt>
                <c:pt idx="1165">
                  <c:v>215.03071051000001</c:v>
                </c:pt>
                <c:pt idx="1166">
                  <c:v>219.81423267</c:v>
                </c:pt>
                <c:pt idx="1167">
                  <c:v>220.95316652</c:v>
                </c:pt>
                <c:pt idx="1168">
                  <c:v>222.47174498999999</c:v>
                </c:pt>
                <c:pt idx="1169">
                  <c:v>225.12925730000001</c:v>
                </c:pt>
                <c:pt idx="1170">
                  <c:v>220.95316652</c:v>
                </c:pt>
                <c:pt idx="1171">
                  <c:v>220.57352191000001</c:v>
                </c:pt>
                <c:pt idx="1172">
                  <c:v>221.56059791000001</c:v>
                </c:pt>
                <c:pt idx="1173">
                  <c:v>223.45882098999999</c:v>
                </c:pt>
                <c:pt idx="1174">
                  <c:v>220.64945083000001</c:v>
                </c:pt>
                <c:pt idx="1175">
                  <c:v>221.56059791000001</c:v>
                </c:pt>
                <c:pt idx="1176">
                  <c:v>219.05494343999999</c:v>
                </c:pt>
                <c:pt idx="1177">
                  <c:v>210.09533049999999</c:v>
                </c:pt>
                <c:pt idx="1178">
                  <c:v>212.98062959000001</c:v>
                </c:pt>
                <c:pt idx="1179">
                  <c:v>208.72860989</c:v>
                </c:pt>
                <c:pt idx="1181">
                  <c:v>210.55090404000001</c:v>
                </c:pt>
                <c:pt idx="1182">
                  <c:v>211.84169574000001</c:v>
                </c:pt>
                <c:pt idx="1183">
                  <c:v>210.09533049999999</c:v>
                </c:pt>
                <c:pt idx="1184">
                  <c:v>205.61552404</c:v>
                </c:pt>
                <c:pt idx="1185">
                  <c:v>202.57836710999999</c:v>
                </c:pt>
                <c:pt idx="1186">
                  <c:v>199.23749448999999</c:v>
                </c:pt>
                <c:pt idx="1187">
                  <c:v>201.8950068</c:v>
                </c:pt>
                <c:pt idx="1188">
                  <c:v>204.70437695999999</c:v>
                </c:pt>
                <c:pt idx="1189">
                  <c:v>204.24880342</c:v>
                </c:pt>
                <c:pt idx="1190">
                  <c:v>203.03394065000001</c:v>
                </c:pt>
                <c:pt idx="1191">
                  <c:v>208.57675204</c:v>
                </c:pt>
                <c:pt idx="1192">
                  <c:v>206.14702650000001</c:v>
                </c:pt>
                <c:pt idx="1193">
                  <c:v>210.39904619999999</c:v>
                </c:pt>
                <c:pt idx="1194">
                  <c:v>211.15833542999999</c:v>
                </c:pt>
                <c:pt idx="1195">
                  <c:v>204.32473234</c:v>
                </c:pt>
                <c:pt idx="1196">
                  <c:v>200.52828618000001</c:v>
                </c:pt>
                <c:pt idx="1197">
                  <c:v>203.86915880000001</c:v>
                </c:pt>
                <c:pt idx="1198">
                  <c:v>199.54121018000001</c:v>
                </c:pt>
                <c:pt idx="1199">
                  <c:v>215.25849728</c:v>
                </c:pt>
                <c:pt idx="1200">
                  <c:v>215.56221298</c:v>
                </c:pt>
                <c:pt idx="1201">
                  <c:v>214.04363451</c:v>
                </c:pt>
                <c:pt idx="1202">
                  <c:v>214.72699481999999</c:v>
                </c:pt>
                <c:pt idx="1203">
                  <c:v>217.68822283</c:v>
                </c:pt>
                <c:pt idx="1204">
                  <c:v>220.95316652</c:v>
                </c:pt>
                <c:pt idx="1205">
                  <c:v>222.8513896</c:v>
                </c:pt>
                <c:pt idx="1206">
                  <c:v>217.46043606000001</c:v>
                </c:pt>
                <c:pt idx="1207">
                  <c:v>217.45972004000001</c:v>
                </c:pt>
                <c:pt idx="1208">
                  <c:v>215.52889012</c:v>
                </c:pt>
                <c:pt idx="1209">
                  <c:v>214.32212140999999</c:v>
                </c:pt>
                <c:pt idx="1210">
                  <c:v>214.00031643</c:v>
                </c:pt>
                <c:pt idx="1211">
                  <c:v>217.37926879</c:v>
                </c:pt>
                <c:pt idx="1212">
                  <c:v>221.88453860999999</c:v>
                </c:pt>
                <c:pt idx="1213">
                  <c:v>223.09130730999999</c:v>
                </c:pt>
                <c:pt idx="1214">
                  <c:v>221.16047739000001</c:v>
                </c:pt>
                <c:pt idx="1215">
                  <c:v>229.20560207</c:v>
                </c:pt>
                <c:pt idx="1216">
                  <c:v>227.67702838</c:v>
                </c:pt>
                <c:pt idx="1217">
                  <c:v>218.74693998999999</c:v>
                </c:pt>
                <c:pt idx="1218">
                  <c:v>217.54017128999999</c:v>
                </c:pt>
                <c:pt idx="1219">
                  <c:v>214.00031643</c:v>
                </c:pt>
                <c:pt idx="1220">
                  <c:v>211.82813275999999</c:v>
                </c:pt>
                <c:pt idx="1221">
                  <c:v>212.87399897</c:v>
                </c:pt>
                <c:pt idx="1223">
                  <c:v>200.88676319999999</c:v>
                </c:pt>
                <c:pt idx="1224">
                  <c:v>205.15067927999999</c:v>
                </c:pt>
                <c:pt idx="1225">
                  <c:v>203.86345933000001</c:v>
                </c:pt>
                <c:pt idx="1226">
                  <c:v>211.0236203</c:v>
                </c:pt>
                <c:pt idx="1227">
                  <c:v>208.20782665999999</c:v>
                </c:pt>
                <c:pt idx="1228">
                  <c:v>211.82813275999999</c:v>
                </c:pt>
                <c:pt idx="1229">
                  <c:v>209.97775408999999</c:v>
                </c:pt>
                <c:pt idx="1230">
                  <c:v>200.56495821999999</c:v>
                </c:pt>
                <c:pt idx="1231">
                  <c:v>198.31232331000001</c:v>
                </c:pt>
                <c:pt idx="1232">
                  <c:v>202.81759313000001</c:v>
                </c:pt>
                <c:pt idx="1233">
                  <c:v>207.96647292</c:v>
                </c:pt>
                <c:pt idx="1234">
                  <c:v>215.93114635000001</c:v>
                </c:pt>
                <c:pt idx="1235">
                  <c:v>216.41385382999999</c:v>
                </c:pt>
                <c:pt idx="1236">
                  <c:v>218.34468375</c:v>
                </c:pt>
                <c:pt idx="1237">
                  <c:v>216.89656131000001</c:v>
                </c:pt>
                <c:pt idx="1238">
                  <c:v>220.35596491999999</c:v>
                </c:pt>
                <c:pt idx="1239">
                  <c:v>219.06874497000001</c:v>
                </c:pt>
                <c:pt idx="1240">
                  <c:v>225.26349098</c:v>
                </c:pt>
                <c:pt idx="1241">
                  <c:v>231.61913946999999</c:v>
                </c:pt>
                <c:pt idx="1242">
                  <c:v>236.68756801999999</c:v>
                </c:pt>
                <c:pt idx="1243">
                  <c:v>230.41237077</c:v>
                </c:pt>
                <c:pt idx="1244">
                  <c:v>230.09056577999999</c:v>
                </c:pt>
                <c:pt idx="1245">
                  <c:v>234.27403061999999</c:v>
                </c:pt>
                <c:pt idx="1246">
                  <c:v>235.88305554999999</c:v>
                </c:pt>
                <c:pt idx="1248">
                  <c:v>238.3770442</c:v>
                </c:pt>
                <c:pt idx="1249">
                  <c:v>238.77930043000001</c:v>
                </c:pt>
                <c:pt idx="1250">
                  <c:v>238.13569046000001</c:v>
                </c:pt>
                <c:pt idx="1251">
                  <c:v>236.92892176000001</c:v>
                </c:pt>
                <c:pt idx="1252">
                  <c:v>225.34394222</c:v>
                </c:pt>
                <c:pt idx="1253">
                  <c:v>228.56199208999999</c:v>
                </c:pt>
                <c:pt idx="1254">
                  <c:v>220.83867240000001</c:v>
                </c:pt>
                <c:pt idx="1255">
                  <c:v>218.66648874000001</c:v>
                </c:pt>
                <c:pt idx="1256">
                  <c:v>233.63042064000001</c:v>
                </c:pt>
                <c:pt idx="1257">
                  <c:v>231.37778573</c:v>
                </c:pt>
                <c:pt idx="1258">
                  <c:v>230.814627</c:v>
                </c:pt>
                <c:pt idx="1259">
                  <c:v>232.98681067000001</c:v>
                </c:pt>
                <c:pt idx="1260">
                  <c:v>219.22964747</c:v>
                </c:pt>
                <c:pt idx="1261">
                  <c:v>225.26349098</c:v>
                </c:pt>
                <c:pt idx="1263">
                  <c:v>216.01159759999999</c:v>
                </c:pt>
                <c:pt idx="1264">
                  <c:v>209.17324162</c:v>
                </c:pt>
                <c:pt idx="1265">
                  <c:v>207.96647292</c:v>
                </c:pt>
                <c:pt idx="1266">
                  <c:v>210.13865658</c:v>
                </c:pt>
                <c:pt idx="1267">
                  <c:v>214.32212140999999</c:v>
                </c:pt>
                <c:pt idx="1268">
                  <c:v>212.63264523000001</c:v>
                </c:pt>
                <c:pt idx="1269">
                  <c:v>212.79354773</c:v>
                </c:pt>
                <c:pt idx="1270">
                  <c:v>217.13791505</c:v>
                </c:pt>
                <c:pt idx="1272">
                  <c:v>219.39054995999999</c:v>
                </c:pt>
                <c:pt idx="1273">
                  <c:v>213.83941393000001</c:v>
                </c:pt>
                <c:pt idx="1274">
                  <c:v>213.51760895000001</c:v>
                </c:pt>
                <c:pt idx="1275">
                  <c:v>209.97775408999999</c:v>
                </c:pt>
                <c:pt idx="1276">
                  <c:v>212.06948650000001</c:v>
                </c:pt>
                <c:pt idx="1277">
                  <c:v>223.65446603999999</c:v>
                </c:pt>
                <c:pt idx="1278">
                  <c:v>228.24018710999999</c:v>
                </c:pt>
                <c:pt idx="1279">
                  <c:v>238.29659294999999</c:v>
                </c:pt>
                <c:pt idx="1280">
                  <c:v>229.04469957000001</c:v>
                </c:pt>
                <c:pt idx="1281">
                  <c:v>237.08982424999999</c:v>
                </c:pt>
                <c:pt idx="1282">
                  <c:v>236.76801927</c:v>
                </c:pt>
                <c:pt idx="1283">
                  <c:v>238.13569046000001</c:v>
                </c:pt>
                <c:pt idx="1284">
                  <c:v>256.30561678999999</c:v>
                </c:pt>
                <c:pt idx="1285">
                  <c:v>259.92064663999997</c:v>
                </c:pt>
                <c:pt idx="1286">
                  <c:v>261.09553134999999</c:v>
                </c:pt>
                <c:pt idx="1287">
                  <c:v>265.34319142999999</c:v>
                </c:pt>
                <c:pt idx="1288">
                  <c:v>265.25281568000003</c:v>
                </c:pt>
                <c:pt idx="1289">
                  <c:v>264.71056119999997</c:v>
                </c:pt>
                <c:pt idx="1290">
                  <c:v>267.96408807</c:v>
                </c:pt>
                <c:pt idx="1291">
                  <c:v>266.33732464000002</c:v>
                </c:pt>
                <c:pt idx="1292">
                  <c:v>263.17417351</c:v>
                </c:pt>
                <c:pt idx="1293">
                  <c:v>264.80093694999999</c:v>
                </c:pt>
                <c:pt idx="1294">
                  <c:v>268.32559106000002</c:v>
                </c:pt>
                <c:pt idx="1295">
                  <c:v>261.99928881</c:v>
                </c:pt>
                <c:pt idx="1296">
                  <c:v>254.49810185999999</c:v>
                </c:pt>
                <c:pt idx="1297">
                  <c:v>254.85960484</c:v>
                </c:pt>
                <c:pt idx="1298">
                  <c:v>254.49810185999999</c:v>
                </c:pt>
                <c:pt idx="1299">
                  <c:v>256.03448954999999</c:v>
                </c:pt>
                <c:pt idx="1301">
                  <c:v>259.83027090000002</c:v>
                </c:pt>
                <c:pt idx="1302">
                  <c:v>260.10139813000001</c:v>
                </c:pt>
                <c:pt idx="1303">
                  <c:v>257.93238022000003</c:v>
                </c:pt>
                <c:pt idx="1304">
                  <c:v>257.11899849999998</c:v>
                </c:pt>
                <c:pt idx="1306">
                  <c:v>262.90304627</c:v>
                </c:pt>
                <c:pt idx="1307">
                  <c:v>263.89717947999998</c:v>
                </c:pt>
                <c:pt idx="1308">
                  <c:v>253.68472014</c:v>
                </c:pt>
                <c:pt idx="1309">
                  <c:v>253.50396864999999</c:v>
                </c:pt>
                <c:pt idx="1310">
                  <c:v>254.67885335</c:v>
                </c:pt>
                <c:pt idx="1311">
                  <c:v>253.14246566</c:v>
                </c:pt>
                <c:pt idx="1312">
                  <c:v>260.64365261</c:v>
                </c:pt>
                <c:pt idx="1313">
                  <c:v>268.59671830000002</c:v>
                </c:pt>
                <c:pt idx="1314">
                  <c:v>274.01926307999997</c:v>
                </c:pt>
                <c:pt idx="1315">
                  <c:v>284.23172241999998</c:v>
                </c:pt>
                <c:pt idx="1316">
                  <c:v>284.68360115000002</c:v>
                </c:pt>
                <c:pt idx="1317">
                  <c:v>285.94886160999999</c:v>
                </c:pt>
                <c:pt idx="1318">
                  <c:v>284.59322541</c:v>
                </c:pt>
                <c:pt idx="1319">
                  <c:v>286.67186758000003</c:v>
                </c:pt>
                <c:pt idx="1320">
                  <c:v>287.12374631</c:v>
                </c:pt>
                <c:pt idx="1321">
                  <c:v>288.75050973999998</c:v>
                </c:pt>
                <c:pt idx="1322">
                  <c:v>298.14958737000001</c:v>
                </c:pt>
                <c:pt idx="1323">
                  <c:v>306.10265305000001</c:v>
                </c:pt>
                <c:pt idx="1324">
                  <c:v>306.19302879999998</c:v>
                </c:pt>
                <c:pt idx="1325">
                  <c:v>294.08267877999998</c:v>
                </c:pt>
                <c:pt idx="1326">
                  <c:v>292.36553959999998</c:v>
                </c:pt>
                <c:pt idx="1327">
                  <c:v>298.23996311000002</c:v>
                </c:pt>
                <c:pt idx="1328">
                  <c:v>293.90192729</c:v>
                </c:pt>
                <c:pt idx="1329">
                  <c:v>289.83501869999998</c:v>
                </c:pt>
                <c:pt idx="1330">
                  <c:v>294.89606049999998</c:v>
                </c:pt>
                <c:pt idx="1331">
                  <c:v>290.55802467000001</c:v>
                </c:pt>
                <c:pt idx="1332">
                  <c:v>287.66600079</c:v>
                </c:pt>
                <c:pt idx="1333">
                  <c:v>288.75050973999998</c:v>
                </c:pt>
                <c:pt idx="1334">
                  <c:v>293.17892131999997</c:v>
                </c:pt>
                <c:pt idx="1335">
                  <c:v>305.10851983999999</c:v>
                </c:pt>
                <c:pt idx="1336">
                  <c:v>298.23996311000002</c:v>
                </c:pt>
                <c:pt idx="1337">
                  <c:v>293.54042429999998</c:v>
                </c:pt>
                <c:pt idx="1338">
                  <c:v>297.60733289000001</c:v>
                </c:pt>
                <c:pt idx="1339">
                  <c:v>296.43244819</c:v>
                </c:pt>
                <c:pt idx="1340">
                  <c:v>298.23996311000002</c:v>
                </c:pt>
                <c:pt idx="1341">
                  <c:v>305.92190155999998</c:v>
                </c:pt>
                <c:pt idx="1342">
                  <c:v>304.92776835000001</c:v>
                </c:pt>
                <c:pt idx="1343">
                  <c:v>309.26580417999998</c:v>
                </c:pt>
                <c:pt idx="1344">
                  <c:v>301.76461721999999</c:v>
                </c:pt>
                <c:pt idx="1345">
                  <c:v>307.27753775000002</c:v>
                </c:pt>
                <c:pt idx="1348">
                  <c:v>313.33271275999999</c:v>
                </c:pt>
                <c:pt idx="1349">
                  <c:v>309.44655567000001</c:v>
                </c:pt>
                <c:pt idx="1350">
                  <c:v>309.35617991999999</c:v>
                </c:pt>
                <c:pt idx="1351">
                  <c:v>287.39487355</c:v>
                </c:pt>
                <c:pt idx="1352">
                  <c:v>293.35967281000001</c:v>
                </c:pt>
                <c:pt idx="1353">
                  <c:v>294.26343027000001</c:v>
                </c:pt>
                <c:pt idx="1354">
                  <c:v>304.56626535999999</c:v>
                </c:pt>
                <c:pt idx="1355">
                  <c:v>293.63080005</c:v>
                </c:pt>
                <c:pt idx="1356">
                  <c:v>288.02750377000001</c:v>
                </c:pt>
                <c:pt idx="1357">
                  <c:v>281.06857129999997</c:v>
                </c:pt>
                <c:pt idx="1358">
                  <c:v>278.62842615</c:v>
                </c:pt>
                <c:pt idx="1359">
                  <c:v>271.21761493999998</c:v>
                </c:pt>
                <c:pt idx="1360">
                  <c:v>276.64015972999999</c:v>
                </c:pt>
                <c:pt idx="1361">
                  <c:v>287.03337055999998</c:v>
                </c:pt>
                <c:pt idx="1362">
                  <c:v>285.76811011000001</c:v>
                </c:pt>
                <c:pt idx="1363">
                  <c:v>289.65426721</c:v>
                </c:pt>
                <c:pt idx="1364">
                  <c:v>292.99816981999999</c:v>
                </c:pt>
                <c:pt idx="1365">
                  <c:v>291.91366087</c:v>
                </c:pt>
                <c:pt idx="1366">
                  <c:v>285.58735861999997</c:v>
                </c:pt>
                <c:pt idx="1367">
                  <c:v>291.91366087</c:v>
                </c:pt>
                <c:pt idx="1368">
                  <c:v>298.14958737000001</c:v>
                </c:pt>
                <c:pt idx="1369">
                  <c:v>302.30687169999999</c:v>
                </c:pt>
                <c:pt idx="1370">
                  <c:v>298.33033885999998</c:v>
                </c:pt>
                <c:pt idx="1371">
                  <c:v>295.52869071999999</c:v>
                </c:pt>
                <c:pt idx="1372">
                  <c:v>292.72704257999999</c:v>
                </c:pt>
                <c:pt idx="1373">
                  <c:v>292.45591533999999</c:v>
                </c:pt>
                <c:pt idx="1374">
                  <c:v>307.63904073999998</c:v>
                </c:pt>
                <c:pt idx="1375">
                  <c:v>309.17542843000001</c:v>
                </c:pt>
                <c:pt idx="1376">
                  <c:v>306.82565901999999</c:v>
                </c:pt>
                <c:pt idx="1377">
                  <c:v>305.92190155999998</c:v>
                </c:pt>
                <c:pt idx="1378">
                  <c:v>312.42895529999998</c:v>
                </c:pt>
                <c:pt idx="1379">
                  <c:v>308.89512493000001</c:v>
                </c:pt>
                <c:pt idx="1381">
                  <c:v>303.46204790000002</c:v>
                </c:pt>
                <c:pt idx="1382">
                  <c:v>312.64888724000002</c:v>
                </c:pt>
                <c:pt idx="1383">
                  <c:v>314.13063553000001</c:v>
                </c:pt>
                <c:pt idx="1385">
                  <c:v>301.88151640000001</c:v>
                </c:pt>
                <c:pt idx="1386">
                  <c:v>297.43627156000002</c:v>
                </c:pt>
                <c:pt idx="1387">
                  <c:v>296.94235547</c:v>
                </c:pt>
                <c:pt idx="1388">
                  <c:v>296.94235547</c:v>
                </c:pt>
                <c:pt idx="1389">
                  <c:v>298.91801984</c:v>
                </c:pt>
                <c:pt idx="1390">
                  <c:v>299.11558628</c:v>
                </c:pt>
                <c:pt idx="1391">
                  <c:v>296.15208971999999</c:v>
                </c:pt>
                <c:pt idx="1392">
                  <c:v>298.81923662000003</c:v>
                </c:pt>
                <c:pt idx="1393">
                  <c:v>316.79778242999998</c:v>
                </c:pt>
                <c:pt idx="1394">
                  <c:v>316.20508311999998</c:v>
                </c:pt>
                <c:pt idx="1395">
                  <c:v>326.57732107999999</c:v>
                </c:pt>
                <c:pt idx="1396">
                  <c:v>317.68683140000002</c:v>
                </c:pt>
                <c:pt idx="1397">
                  <c:v>320.45276152000002</c:v>
                </c:pt>
                <c:pt idx="1398">
                  <c:v>331.61526523999999</c:v>
                </c:pt>
                <c:pt idx="1399">
                  <c:v>334.18362893</c:v>
                </c:pt>
                <c:pt idx="1400">
                  <c:v>338.53009055000001</c:v>
                </c:pt>
                <c:pt idx="1401">
                  <c:v>341.88871999000003</c:v>
                </c:pt>
                <c:pt idx="1402">
                  <c:v>337.44347513999998</c:v>
                </c:pt>
                <c:pt idx="1403">
                  <c:v>331.91161490000002</c:v>
                </c:pt>
                <c:pt idx="1404">
                  <c:v>337.54225836000001</c:v>
                </c:pt>
                <c:pt idx="1405">
                  <c:v>344.06195079999998</c:v>
                </c:pt>
                <c:pt idx="1406">
                  <c:v>357.59525176</c:v>
                </c:pt>
                <c:pt idx="1407">
                  <c:v>347.85840868999998</c:v>
                </c:pt>
                <c:pt idx="1408">
                  <c:v>352.81208856000001</c:v>
                </c:pt>
                <c:pt idx="1409">
                  <c:v>353.69274275999999</c:v>
                </c:pt>
                <c:pt idx="1410">
                  <c:v>336.8502312</c:v>
                </c:pt>
                <c:pt idx="1411">
                  <c:v>330.13524293</c:v>
                </c:pt>
                <c:pt idx="1412">
                  <c:v>330.90581536000002</c:v>
                </c:pt>
                <c:pt idx="1413">
                  <c:v>330.46548825999997</c:v>
                </c:pt>
                <c:pt idx="1414">
                  <c:v>327.60336210999998</c:v>
                </c:pt>
                <c:pt idx="1415">
                  <c:v>333.32761440000002</c:v>
                </c:pt>
                <c:pt idx="1416">
                  <c:v>333.54777795000001</c:v>
                </c:pt>
                <c:pt idx="1417">
                  <c:v>337.51072184999998</c:v>
                </c:pt>
                <c:pt idx="1418">
                  <c:v>335.85949522999999</c:v>
                </c:pt>
                <c:pt idx="1419">
                  <c:v>331.01589712999998</c:v>
                </c:pt>
                <c:pt idx="1420">
                  <c:v>326.39246257999997</c:v>
                </c:pt>
                <c:pt idx="1421">
                  <c:v>322.20935514000001</c:v>
                </c:pt>
                <c:pt idx="1422">
                  <c:v>325.84205371000002</c:v>
                </c:pt>
                <c:pt idx="1423">
                  <c:v>320.11780141999998</c:v>
                </c:pt>
                <c:pt idx="1425">
                  <c:v>300.63332725999999</c:v>
                </c:pt>
                <c:pt idx="1426">
                  <c:v>304.04586227999999</c:v>
                </c:pt>
                <c:pt idx="1427">
                  <c:v>297.99136465999999</c:v>
                </c:pt>
                <c:pt idx="1428">
                  <c:v>297.11071046000001</c:v>
                </c:pt>
                <c:pt idx="1429">
                  <c:v>291.60662172000002</c:v>
                </c:pt>
                <c:pt idx="1430">
                  <c:v>289.40498622000001</c:v>
                </c:pt>
                <c:pt idx="1431">
                  <c:v>308.00880618000002</c:v>
                </c:pt>
                <c:pt idx="1432">
                  <c:v>311.86166830000002</c:v>
                </c:pt>
                <c:pt idx="1433">
                  <c:v>309.10962393</c:v>
                </c:pt>
                <c:pt idx="1434">
                  <c:v>307.4583973</c:v>
                </c:pt>
                <c:pt idx="1435">
                  <c:v>314.06330380000003</c:v>
                </c:pt>
                <c:pt idx="1436">
                  <c:v>320.77829207000002</c:v>
                </c:pt>
                <c:pt idx="1437">
                  <c:v>308.55921504999998</c:v>
                </c:pt>
                <c:pt idx="1438">
                  <c:v>304.59627115000001</c:v>
                </c:pt>
                <c:pt idx="1439">
                  <c:v>313.51289492000001</c:v>
                </c:pt>
                <c:pt idx="1440">
                  <c:v>317.03551171999999</c:v>
                </c:pt>
                <c:pt idx="1441">
                  <c:v>315.49436687000002</c:v>
                </c:pt>
                <c:pt idx="1442">
                  <c:v>310.76085054999999</c:v>
                </c:pt>
                <c:pt idx="1443">
                  <c:v>310.98101409999998</c:v>
                </c:pt>
                <c:pt idx="1444">
                  <c:v>302.61479921</c:v>
                </c:pt>
                <c:pt idx="1445">
                  <c:v>307.78864263000003</c:v>
                </c:pt>
                <c:pt idx="1446">
                  <c:v>314.83387621999998</c:v>
                </c:pt>
                <c:pt idx="1447">
                  <c:v>321.21861916</c:v>
                </c:pt>
                <c:pt idx="1448">
                  <c:v>321.10853738999998</c:v>
                </c:pt>
                <c:pt idx="1449">
                  <c:v>319.45731076999999</c:v>
                </c:pt>
                <c:pt idx="1450">
                  <c:v>322.86984579</c:v>
                </c:pt>
                <c:pt idx="1451">
                  <c:v>337.95104894999997</c:v>
                </c:pt>
                <c:pt idx="1452">
                  <c:v>341.36358396999998</c:v>
                </c:pt>
                <c:pt idx="1453">
                  <c:v>345.10636432000001</c:v>
                </c:pt>
                <c:pt idx="1454">
                  <c:v>355.45405116000001</c:v>
                </c:pt>
                <c:pt idx="1455">
                  <c:v>375.92926129</c:v>
                </c:pt>
                <c:pt idx="1456">
                  <c:v>370.75541786999997</c:v>
                </c:pt>
                <c:pt idx="1457">
                  <c:v>372.40664449000002</c:v>
                </c:pt>
                <c:pt idx="1458">
                  <c:v>372.95705336999998</c:v>
                </c:pt>
                <c:pt idx="1459">
                  <c:v>376.58975193999999</c:v>
                </c:pt>
                <c:pt idx="1460">
                  <c:v>383.85514907999999</c:v>
                </c:pt>
                <c:pt idx="1461">
                  <c:v>403.22954147000002</c:v>
                </c:pt>
                <c:pt idx="1462">
                  <c:v>409.83444795999998</c:v>
                </c:pt>
                <c:pt idx="1463">
                  <c:v>408.51346666000001</c:v>
                </c:pt>
                <c:pt idx="1464">
                  <c:v>399.04643401999999</c:v>
                </c:pt>
                <c:pt idx="1465">
                  <c:v>428.67957546999997</c:v>
                </c:pt>
                <c:pt idx="1466">
                  <c:v>428.81476298000001</c:v>
                </c:pt>
                <c:pt idx="1467">
                  <c:v>432.73520059999998</c:v>
                </c:pt>
                <c:pt idx="1468">
                  <c:v>442.87426340000002</c:v>
                </c:pt>
                <c:pt idx="1469">
                  <c:v>451.79663866999999</c:v>
                </c:pt>
                <c:pt idx="1470">
                  <c:v>428.94995047999998</c:v>
                </c:pt>
                <c:pt idx="1471">
                  <c:v>438.14270076000003</c:v>
                </c:pt>
                <c:pt idx="1472">
                  <c:v>452.06701368</c:v>
                </c:pt>
                <c:pt idx="1473">
                  <c:v>454.77076376000002</c:v>
                </c:pt>
                <c:pt idx="1474">
                  <c:v>449.90401362</c:v>
                </c:pt>
                <c:pt idx="1475">
                  <c:v>454.77076376000002</c:v>
                </c:pt>
                <c:pt idx="1476">
                  <c:v>466.12651411000002</c:v>
                </c:pt>
                <c:pt idx="1477">
                  <c:v>438.41307576999998</c:v>
                </c:pt>
                <c:pt idx="1478">
                  <c:v>449.22807609</c:v>
                </c:pt>
                <c:pt idx="1479">
                  <c:v>457.60970135000002</c:v>
                </c:pt>
                <c:pt idx="1480">
                  <c:v>451.79663866999999</c:v>
                </c:pt>
                <c:pt idx="1481">
                  <c:v>450.57995113999999</c:v>
                </c:pt>
                <c:pt idx="1482">
                  <c:v>433.95188812999999</c:v>
                </c:pt>
                <c:pt idx="1484">
                  <c:v>429.89626300999998</c:v>
                </c:pt>
                <c:pt idx="1485">
                  <c:v>429.76107551000001</c:v>
                </c:pt>
                <c:pt idx="1486">
                  <c:v>426.92213792000001</c:v>
                </c:pt>
                <c:pt idx="1487">
                  <c:v>414.34970004000002</c:v>
                </c:pt>
                <c:pt idx="1488">
                  <c:v>420.70351273</c:v>
                </c:pt>
                <c:pt idx="1489">
                  <c:v>419.89238770999998</c:v>
                </c:pt>
                <c:pt idx="1490">
                  <c:v>416.10713758999998</c:v>
                </c:pt>
                <c:pt idx="1491">
                  <c:v>422.73132528999997</c:v>
                </c:pt>
                <c:pt idx="1492">
                  <c:v>420.29795022000002</c:v>
                </c:pt>
                <c:pt idx="1493">
                  <c:v>421.37945024999999</c:v>
                </c:pt>
                <c:pt idx="1494">
                  <c:v>431.78888806999998</c:v>
                </c:pt>
                <c:pt idx="1495">
                  <c:v>404.75138724999999</c:v>
                </c:pt>
                <c:pt idx="1496">
                  <c:v>398.26238704999997</c:v>
                </c:pt>
                <c:pt idx="1497">
                  <c:v>401.10132463999997</c:v>
                </c:pt>
                <c:pt idx="1498">
                  <c:v>395.69382446999998</c:v>
                </c:pt>
                <c:pt idx="1499">
                  <c:v>396.23457449</c:v>
                </c:pt>
                <c:pt idx="1500">
                  <c:v>402.85876218999999</c:v>
                </c:pt>
                <c:pt idx="1501">
                  <c:v>435.03338816000002</c:v>
                </c:pt>
                <c:pt idx="1502">
                  <c:v>424.08320033000001</c:v>
                </c:pt>
                <c:pt idx="1503">
                  <c:v>440.03532582000003</c:v>
                </c:pt>
                <c:pt idx="1504">
                  <c:v>455.04113876999998</c:v>
                </c:pt>
                <c:pt idx="1505">
                  <c:v>454.63557625999999</c:v>
                </c:pt>
                <c:pt idx="1506">
                  <c:v>449.49845110000001</c:v>
                </c:pt>
                <c:pt idx="1507">
                  <c:v>446.1187635</c:v>
                </c:pt>
                <c:pt idx="1509">
                  <c:v>458.82638888999998</c:v>
                </c:pt>
                <c:pt idx="1510">
                  <c:v>451.79663866999999</c:v>
                </c:pt>
                <c:pt idx="1511">
                  <c:v>451.39107616000001</c:v>
                </c:pt>
                <c:pt idx="1512">
                  <c:v>462.4764515</c:v>
                </c:pt>
                <c:pt idx="1513">
                  <c:v>478.83413948999998</c:v>
                </c:pt>
                <c:pt idx="1514">
                  <c:v>493.02882742000003</c:v>
                </c:pt>
                <c:pt idx="1515">
                  <c:v>509.92726542999998</c:v>
                </c:pt>
                <c:pt idx="1516">
                  <c:v>463.01720151000001</c:v>
                </c:pt>
                <c:pt idx="1517">
                  <c:v>453.28370122000001</c:v>
                </c:pt>
                <c:pt idx="1518">
                  <c:v>442.19832588000003</c:v>
                </c:pt>
                <c:pt idx="1519">
                  <c:v>445.57801347999998</c:v>
                </c:pt>
                <c:pt idx="1520">
                  <c:v>440.30570082000003</c:v>
                </c:pt>
                <c:pt idx="1521">
                  <c:v>402.99394969999997</c:v>
                </c:pt>
                <c:pt idx="1522">
                  <c:v>403.66988722000002</c:v>
                </c:pt>
                <c:pt idx="1524">
                  <c:v>404.88657475000002</c:v>
                </c:pt>
                <c:pt idx="1525">
                  <c:v>382.58063657999998</c:v>
                </c:pt>
                <c:pt idx="1526">
                  <c:v>367.03407361000001</c:v>
                </c:pt>
                <c:pt idx="1527">
                  <c:v>369.73782369000003</c:v>
                </c:pt>
                <c:pt idx="1528">
                  <c:v>363.65438599999999</c:v>
                </c:pt>
                <c:pt idx="1529">
                  <c:v>353.10976068999997</c:v>
                </c:pt>
                <c:pt idx="1530">
                  <c:v>364.87107354</c:v>
                </c:pt>
                <c:pt idx="1531">
                  <c:v>374.46938633000002</c:v>
                </c:pt>
                <c:pt idx="1533">
                  <c:v>367.03407361000001</c:v>
                </c:pt>
                <c:pt idx="1534">
                  <c:v>367.16926110999998</c:v>
                </c:pt>
                <c:pt idx="1535">
                  <c:v>360.95063592000002</c:v>
                </c:pt>
                <c:pt idx="1536">
                  <c:v>362.03213596000001</c:v>
                </c:pt>
                <c:pt idx="1537">
                  <c:v>360.47004758000003</c:v>
                </c:pt>
                <c:pt idx="1538">
                  <c:v>362.16964918000002</c:v>
                </c:pt>
                <c:pt idx="1539">
                  <c:v>374.68489728999998</c:v>
                </c:pt>
                <c:pt idx="1540">
                  <c:v>368.65903709000003</c:v>
                </c:pt>
                <c:pt idx="1541">
                  <c:v>376.38449888999997</c:v>
                </c:pt>
                <c:pt idx="1542">
                  <c:v>392.14444096</c:v>
                </c:pt>
                <c:pt idx="1543">
                  <c:v>411.92162316999998</c:v>
                </c:pt>
                <c:pt idx="1544">
                  <c:v>395.38913492</c:v>
                </c:pt>
                <c:pt idx="1545">
                  <c:v>400.33343047</c:v>
                </c:pt>
                <c:pt idx="1546">
                  <c:v>395.85266261999999</c:v>
                </c:pt>
                <c:pt idx="1547">
                  <c:v>396.16168110000001</c:v>
                </c:pt>
                <c:pt idx="1548">
                  <c:v>391.68091325</c:v>
                </c:pt>
                <c:pt idx="1549">
                  <c:v>382.87388679999998</c:v>
                </c:pt>
                <c:pt idx="1550">
                  <c:v>381.79232215000002</c:v>
                </c:pt>
                <c:pt idx="1551">
                  <c:v>369.43158326999998</c:v>
                </c:pt>
                <c:pt idx="1552">
                  <c:v>360.31553833999999</c:v>
                </c:pt>
                <c:pt idx="1553">
                  <c:v>331.73132967999999</c:v>
                </c:pt>
                <c:pt idx="1554">
                  <c:v>340.53835614000002</c:v>
                </c:pt>
                <c:pt idx="1555">
                  <c:v>340.69286536999999</c:v>
                </c:pt>
                <c:pt idx="1556">
                  <c:v>345.79167016000002</c:v>
                </c:pt>
                <c:pt idx="1557">
                  <c:v>356.45280744000002</c:v>
                </c:pt>
                <c:pt idx="1558">
                  <c:v>364.17826924000002</c:v>
                </c:pt>
                <c:pt idx="1559">
                  <c:v>370.66765715999998</c:v>
                </c:pt>
                <c:pt idx="1560">
                  <c:v>388.12720081999998</c:v>
                </c:pt>
                <c:pt idx="1561">
                  <c:v>385.34603457999998</c:v>
                </c:pt>
                <c:pt idx="1562">
                  <c:v>387.97269159000001</c:v>
                </c:pt>
                <c:pt idx="1563">
                  <c:v>383.18290526999999</c:v>
                </c:pt>
                <c:pt idx="1564">
                  <c:v>378.54762819000001</c:v>
                </c:pt>
                <c:pt idx="1566">
                  <c:v>354.1351689</c:v>
                </c:pt>
                <c:pt idx="1567">
                  <c:v>345.17363322</c:v>
                </c:pt>
                <c:pt idx="1568">
                  <c:v>356.14378897</c:v>
                </c:pt>
                <c:pt idx="1569">
                  <c:v>368.96805555999998</c:v>
                </c:pt>
                <c:pt idx="1570">
                  <c:v>366.80492626</c:v>
                </c:pt>
                <c:pt idx="1571">
                  <c:v>368.81354632</c:v>
                </c:pt>
                <c:pt idx="1572">
                  <c:v>372.21274951999999</c:v>
                </c:pt>
                <c:pt idx="1573">
                  <c:v>375.14842499999997</c:v>
                </c:pt>
                <c:pt idx="1574">
                  <c:v>380.55624826000002</c:v>
                </c:pt>
                <c:pt idx="1575">
                  <c:v>379.62919283999997</c:v>
                </c:pt>
                <c:pt idx="1576">
                  <c:v>371.44020333999998</c:v>
                </c:pt>
                <c:pt idx="1577">
                  <c:v>394.30757025999998</c:v>
                </c:pt>
                <c:pt idx="1578">
                  <c:v>387.35465463999998</c:v>
                </c:pt>
                <c:pt idx="1579">
                  <c:v>399.09735658</c:v>
                </c:pt>
                <c:pt idx="1580">
                  <c:v>407.44085532000003</c:v>
                </c:pt>
                <c:pt idx="1581">
                  <c:v>413.93024323999998</c:v>
                </c:pt>
                <c:pt idx="1582">
                  <c:v>410.99456774999999</c:v>
                </c:pt>
                <c:pt idx="1583">
                  <c:v>416.24788176999999</c:v>
                </c:pt>
                <c:pt idx="1584">
                  <c:v>404.81419830999999</c:v>
                </c:pt>
                <c:pt idx="1585">
                  <c:v>395.85266261999999</c:v>
                </c:pt>
                <c:pt idx="1586">
                  <c:v>397.86128269</c:v>
                </c:pt>
                <c:pt idx="1587">
                  <c:v>402.80557823999999</c:v>
                </c:pt>
                <c:pt idx="1588">
                  <c:v>397.24324575000003</c:v>
                </c:pt>
                <c:pt idx="1589">
                  <c:v>378.85664666000002</c:v>
                </c:pt>
                <c:pt idx="1590">
                  <c:v>383.02839604000002</c:v>
                </c:pt>
                <c:pt idx="1591">
                  <c:v>398.32481039999999</c:v>
                </c:pt>
                <c:pt idx="1592">
                  <c:v>395.85266261999999</c:v>
                </c:pt>
                <c:pt idx="1593">
                  <c:v>402.49655976999998</c:v>
                </c:pt>
                <c:pt idx="1594">
                  <c:v>400.64244894000001</c:v>
                </c:pt>
                <c:pt idx="1595">
                  <c:v>412.84867858000001</c:v>
                </c:pt>
                <c:pt idx="1596">
                  <c:v>414.08475247000001</c:v>
                </c:pt>
                <c:pt idx="1597">
                  <c:v>412.53966011</c:v>
                </c:pt>
                <c:pt idx="1598">
                  <c:v>413.15769705000002</c:v>
                </c:pt>
                <c:pt idx="1599">
                  <c:v>414.85729865000002</c:v>
                </c:pt>
                <c:pt idx="1600">
                  <c:v>408.52241998</c:v>
                </c:pt>
                <c:pt idx="1603">
                  <c:v>398.01579192999998</c:v>
                </c:pt>
                <c:pt idx="1604">
                  <c:v>410.22202156999998</c:v>
                </c:pt>
                <c:pt idx="1605">
                  <c:v>401.26048587999998</c:v>
                </c:pt>
                <c:pt idx="1606">
                  <c:v>404.04165212999999</c:v>
                </c:pt>
                <c:pt idx="1607">
                  <c:v>389.98131166000002</c:v>
                </c:pt>
                <c:pt idx="1608">
                  <c:v>390.90836707</c:v>
                </c:pt>
                <c:pt idx="1609">
                  <c:v>380.7107575</c:v>
                </c:pt>
                <c:pt idx="1610">
                  <c:v>397.08873650999999</c:v>
                </c:pt>
                <c:pt idx="1611">
                  <c:v>401.10597665</c:v>
                </c:pt>
                <c:pt idx="1612">
                  <c:v>387.81818234999997</c:v>
                </c:pt>
                <c:pt idx="1613">
                  <c:v>392.76247790000002</c:v>
                </c:pt>
                <c:pt idx="1614">
                  <c:v>391.06287630999998</c:v>
                </c:pt>
                <c:pt idx="1615">
                  <c:v>385.96407152</c:v>
                </c:pt>
                <c:pt idx="1616">
                  <c:v>373.75784188</c:v>
                </c:pt>
                <c:pt idx="1617">
                  <c:v>367.11394473000001</c:v>
                </c:pt>
                <c:pt idx="1618">
                  <c:v>360.62455682000001</c:v>
                </c:pt>
                <c:pt idx="1619">
                  <c:v>359.38848293000001</c:v>
                </c:pt>
                <c:pt idx="1620">
                  <c:v>363.25121382999998</c:v>
                </c:pt>
                <c:pt idx="1621">
                  <c:v>354.28967813999998</c:v>
                </c:pt>
                <c:pt idx="1622">
                  <c:v>361.55161222999999</c:v>
                </c:pt>
                <c:pt idx="1623">
                  <c:v>360.47004758000003</c:v>
                </c:pt>
                <c:pt idx="1624">
                  <c:v>352.28105806999997</c:v>
                </c:pt>
                <c:pt idx="1625">
                  <c:v>352.12654884</c:v>
                </c:pt>
                <c:pt idx="1626">
                  <c:v>358.15240904000001</c:v>
                </c:pt>
                <c:pt idx="1627">
                  <c:v>364.48728771999998</c:v>
                </c:pt>
                <c:pt idx="1628">
                  <c:v>369.27707402999999</c:v>
                </c:pt>
                <c:pt idx="1629">
                  <c:v>370.35863868000001</c:v>
                </c:pt>
                <c:pt idx="1630">
                  <c:v>362.32415841</c:v>
                </c:pt>
                <c:pt idx="1631">
                  <c:v>378.39311895999998</c:v>
                </c:pt>
                <c:pt idx="1632">
                  <c:v>374.99391575999999</c:v>
                </c:pt>
                <c:pt idx="1633">
                  <c:v>376.22998964999999</c:v>
                </c:pt>
                <c:pt idx="1634">
                  <c:v>370.82216639000001</c:v>
                </c:pt>
                <c:pt idx="1636">
                  <c:v>378.70213742999999</c:v>
                </c:pt>
                <c:pt idx="1637">
                  <c:v>396.47069957000002</c:v>
                </c:pt>
                <c:pt idx="1638">
                  <c:v>399.40637505000001</c:v>
                </c:pt>
                <c:pt idx="1639">
                  <c:v>402.18754130000002</c:v>
                </c:pt>
                <c:pt idx="1640">
                  <c:v>406.35929067000001</c:v>
                </c:pt>
                <c:pt idx="1641">
                  <c:v>412.69416934999998</c:v>
                </c:pt>
                <c:pt idx="1642">
                  <c:v>423.20079738999999</c:v>
                </c:pt>
                <c:pt idx="1643">
                  <c:v>409.60398463000001</c:v>
                </c:pt>
                <c:pt idx="1644">
                  <c:v>412.38515087000002</c:v>
                </c:pt>
                <c:pt idx="1646">
                  <c:v>420.26512191</c:v>
                </c:pt>
                <c:pt idx="1647">
                  <c:v>418.56552031000001</c:v>
                </c:pt>
                <c:pt idx="1648">
                  <c:v>413.31220629000001</c:v>
                </c:pt>
                <c:pt idx="1649">
                  <c:v>403.26910594999998</c:v>
                </c:pt>
                <c:pt idx="1650">
                  <c:v>411.24344446999999</c:v>
                </c:pt>
                <c:pt idx="1652">
                  <c:v>394.58548216000003</c:v>
                </c:pt>
                <c:pt idx="1653">
                  <c:v>393.19731862999998</c:v>
                </c:pt>
                <c:pt idx="1654">
                  <c:v>399.44405449999999</c:v>
                </c:pt>
                <c:pt idx="1655">
                  <c:v>416.44905769000002</c:v>
                </c:pt>
                <c:pt idx="1656">
                  <c:v>425.29860015999998</c:v>
                </c:pt>
                <c:pt idx="1657">
                  <c:v>426.68676369000002</c:v>
                </c:pt>
                <c:pt idx="1658">
                  <c:v>425.64564104999999</c:v>
                </c:pt>
                <c:pt idx="1659">
                  <c:v>441.26248070999998</c:v>
                </c:pt>
                <c:pt idx="1660">
                  <c:v>455.49115684999998</c:v>
                </c:pt>
                <c:pt idx="1661">
                  <c:v>445.25345084000003</c:v>
                </c:pt>
                <c:pt idx="1662">
                  <c:v>456.35875905</c:v>
                </c:pt>
                <c:pt idx="1663">
                  <c:v>445.25345084000003</c:v>
                </c:pt>
                <c:pt idx="1664">
                  <c:v>447.85625744999999</c:v>
                </c:pt>
                <c:pt idx="1665">
                  <c:v>449.76498229999999</c:v>
                </c:pt>
                <c:pt idx="1666">
                  <c:v>444.55936908000001</c:v>
                </c:pt>
                <c:pt idx="1667">
                  <c:v>455.49115684999998</c:v>
                </c:pt>
                <c:pt idx="1668">
                  <c:v>462.43197447</c:v>
                </c:pt>
                <c:pt idx="1669">
                  <c:v>458.96156566000002</c:v>
                </c:pt>
                <c:pt idx="1670">
                  <c:v>465.03478108000002</c:v>
                </c:pt>
                <c:pt idx="1671">
                  <c:v>463.12605624000003</c:v>
                </c:pt>
                <c:pt idx="1672">
                  <c:v>457.92044301999999</c:v>
                </c:pt>
                <c:pt idx="1673">
                  <c:v>453.23539111999997</c:v>
                </c:pt>
                <c:pt idx="1674">
                  <c:v>467.81110813999999</c:v>
                </c:pt>
                <c:pt idx="1675">
                  <c:v>471.62855782999998</c:v>
                </c:pt>
                <c:pt idx="1676">
                  <c:v>476.66065061</c:v>
                </c:pt>
                <c:pt idx="1677">
                  <c:v>486.72483617</c:v>
                </c:pt>
                <c:pt idx="1678">
                  <c:v>500.95351231000001</c:v>
                </c:pt>
                <c:pt idx="1680">
                  <c:v>525.41989445000002</c:v>
                </c:pt>
                <c:pt idx="1681">
                  <c:v>534.61647780999999</c:v>
                </c:pt>
                <c:pt idx="1682">
                  <c:v>533.57331054999997</c:v>
                </c:pt>
                <c:pt idx="1683">
                  <c:v>556.49884434000001</c:v>
                </c:pt>
                <c:pt idx="1684">
                  <c:v>543.37212740999996</c:v>
                </c:pt>
                <c:pt idx="1685">
                  <c:v>547.99421084000005</c:v>
                </c:pt>
                <c:pt idx="1686">
                  <c:v>562.41511113000001</c:v>
                </c:pt>
                <c:pt idx="1687">
                  <c:v>565.18836118000002</c:v>
                </c:pt>
                <c:pt idx="1688">
                  <c:v>588.85342831000003</c:v>
                </c:pt>
                <c:pt idx="1689">
                  <c:v>581.45809483999994</c:v>
                </c:pt>
                <c:pt idx="1690">
                  <c:v>557.60814435999998</c:v>
                </c:pt>
                <c:pt idx="1691">
                  <c:v>570.18021127999998</c:v>
                </c:pt>
                <c:pt idx="1692">
                  <c:v>565.74301118999995</c:v>
                </c:pt>
                <c:pt idx="1693">
                  <c:v>571.10462796000002</c:v>
                </c:pt>
                <c:pt idx="1694">
                  <c:v>573.69299467999997</c:v>
                </c:pt>
                <c:pt idx="1695">
                  <c:v>545.96049413000003</c:v>
                </c:pt>
                <c:pt idx="1696">
                  <c:v>556.12907767000002</c:v>
                </c:pt>
                <c:pt idx="1697">
                  <c:v>557.42326103000005</c:v>
                </c:pt>
                <c:pt idx="1698">
                  <c:v>556.68372767999995</c:v>
                </c:pt>
                <c:pt idx="1699">
                  <c:v>548.17909417999999</c:v>
                </c:pt>
                <c:pt idx="1700">
                  <c:v>545.40584411999998</c:v>
                </c:pt>
                <c:pt idx="1701">
                  <c:v>546.33026081000003</c:v>
                </c:pt>
                <c:pt idx="1702">
                  <c:v>538.93492733000005</c:v>
                </c:pt>
                <c:pt idx="1703">
                  <c:v>539.30469400000004</c:v>
                </c:pt>
                <c:pt idx="1704">
                  <c:v>547.80932749999999</c:v>
                </c:pt>
                <c:pt idx="1705">
                  <c:v>537.08609395999997</c:v>
                </c:pt>
                <c:pt idx="1706">
                  <c:v>535.97679393999999</c:v>
                </c:pt>
                <c:pt idx="1707">
                  <c:v>533.01866054000004</c:v>
                </c:pt>
                <c:pt idx="1708">
                  <c:v>538.01051064000001</c:v>
                </c:pt>
                <c:pt idx="1709">
                  <c:v>538.56516065000005</c:v>
                </c:pt>
                <c:pt idx="1710">
                  <c:v>548.73374419000004</c:v>
                </c:pt>
                <c:pt idx="1711">
                  <c:v>560.19651108000005</c:v>
                </c:pt>
                <c:pt idx="1712">
                  <c:v>573.13834467000004</c:v>
                </c:pt>
                <c:pt idx="1713">
                  <c:v>573.13834467000004</c:v>
                </c:pt>
                <c:pt idx="1714">
                  <c:v>543.37212740999996</c:v>
                </c:pt>
                <c:pt idx="1715">
                  <c:v>550.21281088000001</c:v>
                </c:pt>
                <c:pt idx="1716">
                  <c:v>575.17206137999995</c:v>
                </c:pt>
                <c:pt idx="1717">
                  <c:v>565.74301118999995</c:v>
                </c:pt>
                <c:pt idx="1718">
                  <c:v>564.44882783000003</c:v>
                </c:pt>
                <c:pt idx="1719">
                  <c:v>571.65927796999995</c:v>
                </c:pt>
                <c:pt idx="1720">
                  <c:v>554.65001097000004</c:v>
                </c:pt>
                <c:pt idx="1721">
                  <c:v>558.16279437000003</c:v>
                </c:pt>
                <c:pt idx="1722">
                  <c:v>558.71744438999997</c:v>
                </c:pt>
                <c:pt idx="1723">
                  <c:v>563.15464446999999</c:v>
                </c:pt>
                <c:pt idx="1724">
                  <c:v>566.29766119999999</c:v>
                </c:pt>
                <c:pt idx="1725">
                  <c:v>565.00347783999996</c:v>
                </c:pt>
                <c:pt idx="1726">
                  <c:v>566.48254454000005</c:v>
                </c:pt>
                <c:pt idx="1727">
                  <c:v>570.54997794999997</c:v>
                </c:pt>
                <c:pt idx="1728">
                  <c:v>583.12204486999997</c:v>
                </c:pt>
                <c:pt idx="1729">
                  <c:v>581.2732115</c:v>
                </c:pt>
                <c:pt idx="1730">
                  <c:v>582.75227818999997</c:v>
                </c:pt>
                <c:pt idx="1731">
                  <c:v>578.68484478000005</c:v>
                </c:pt>
                <c:pt idx="1732">
                  <c:v>587.50030508999998</c:v>
                </c:pt>
                <c:pt idx="1733">
                  <c:v>618.78503221999995</c:v>
                </c:pt>
                <c:pt idx="1734">
                  <c:v>617.82537801000001</c:v>
                </c:pt>
                <c:pt idx="1735">
                  <c:v>613.60289950000004</c:v>
                </c:pt>
                <c:pt idx="1736">
                  <c:v>620.51240978999999</c:v>
                </c:pt>
                <c:pt idx="1737">
                  <c:v>621.85592568000004</c:v>
                </c:pt>
                <c:pt idx="1738">
                  <c:v>626.07840418000001</c:v>
                </c:pt>
                <c:pt idx="1739">
                  <c:v>613.02710697999999</c:v>
                </c:pt>
                <c:pt idx="1740">
                  <c:v>626.27033502999996</c:v>
                </c:pt>
                <c:pt idx="1741">
                  <c:v>619.74468641999999</c:v>
                </c:pt>
                <c:pt idx="1742">
                  <c:v>640.47321727999997</c:v>
                </c:pt>
                <c:pt idx="1743">
                  <c:v>643.35217990000001</c:v>
                </c:pt>
                <c:pt idx="1745">
                  <c:v>641.04900980000002</c:v>
                </c:pt>
                <c:pt idx="1746">
                  <c:v>640.47321727999997</c:v>
                </c:pt>
                <c:pt idx="1747">
                  <c:v>643.54411073999995</c:v>
                </c:pt>
                <c:pt idx="1748">
                  <c:v>633.94756868000002</c:v>
                </c:pt>
                <c:pt idx="1749">
                  <c:v>650.06975934000002</c:v>
                </c:pt>
                <c:pt idx="1750">
                  <c:v>650.45362102000001</c:v>
                </c:pt>
                <c:pt idx="1751">
                  <c:v>655.05996120999998</c:v>
                </c:pt>
                <c:pt idx="1752">
                  <c:v>656.59540793999997</c:v>
                </c:pt>
                <c:pt idx="1753">
                  <c:v>658.13085466999996</c:v>
                </c:pt>
                <c:pt idx="1754">
                  <c:v>647.95852008999998</c:v>
                </c:pt>
                <c:pt idx="1755">
                  <c:v>653.1406528</c:v>
                </c:pt>
                <c:pt idx="1756">
                  <c:v>657.36313130999997</c:v>
                </c:pt>
                <c:pt idx="1757">
                  <c:v>642.20059485000002</c:v>
                </c:pt>
                <c:pt idx="1758">
                  <c:v>662.54526401999999</c:v>
                </c:pt>
                <c:pt idx="1759">
                  <c:v>661.20174813000006</c:v>
                </c:pt>
                <c:pt idx="1760">
                  <c:v>664.84843411999998</c:v>
                </c:pt>
                <c:pt idx="1761">
                  <c:v>654.86803037000004</c:v>
                </c:pt>
                <c:pt idx="1762">
                  <c:v>651.98906775</c:v>
                </c:pt>
                <c:pt idx="1763">
                  <c:v>626.07840418000001</c:v>
                </c:pt>
                <c:pt idx="1764">
                  <c:v>628.18964344000005</c:v>
                </c:pt>
                <c:pt idx="1765">
                  <c:v>643.16024905999996</c:v>
                </c:pt>
                <c:pt idx="1766">
                  <c:v>670.7982902</c:v>
                </c:pt>
                <c:pt idx="1767">
                  <c:v>675.78849206999996</c:v>
                </c:pt>
                <c:pt idx="1768">
                  <c:v>674.06111450000003</c:v>
                </c:pt>
                <c:pt idx="1770">
                  <c:v>696.32509207999999</c:v>
                </c:pt>
                <c:pt idx="1771">
                  <c:v>704.00232573999995</c:v>
                </c:pt>
                <c:pt idx="1772">
                  <c:v>723.00347901999999</c:v>
                </c:pt>
                <c:pt idx="1773">
                  <c:v>739.31760053000005</c:v>
                </c:pt>
                <c:pt idx="1774">
                  <c:v>735.86284537999995</c:v>
                </c:pt>
                <c:pt idx="1775">
                  <c:v>726.45823415999996</c:v>
                </c:pt>
                <c:pt idx="1776">
                  <c:v>678.47552384999995</c:v>
                </c:pt>
                <c:pt idx="1777">
                  <c:v>688.64785843000004</c:v>
                </c:pt>
                <c:pt idx="1778">
                  <c:v>692.29454441999997</c:v>
                </c:pt>
                <c:pt idx="1779">
                  <c:v>685.19310328999995</c:v>
                </c:pt>
                <c:pt idx="1780">
                  <c:v>680.20290141999999</c:v>
                </c:pt>
                <c:pt idx="1781">
                  <c:v>673.29339113000003</c:v>
                </c:pt>
                <c:pt idx="1782">
                  <c:v>666.76774252999996</c:v>
                </c:pt>
                <c:pt idx="1783">
                  <c:v>674.06111450000003</c:v>
                </c:pt>
                <c:pt idx="1785">
                  <c:v>682.12220982999997</c:v>
                </c:pt>
                <c:pt idx="1786">
                  <c:v>681.54641731000004</c:v>
                </c:pt>
                <c:pt idx="1787">
                  <c:v>670.22249767000005</c:v>
                </c:pt>
                <c:pt idx="1788">
                  <c:v>655.82768457999998</c:v>
                </c:pt>
                <c:pt idx="1789">
                  <c:v>669.45477430999995</c:v>
                </c:pt>
                <c:pt idx="1790">
                  <c:v>666.38388084999997</c:v>
                </c:pt>
                <c:pt idx="1791">
                  <c:v>685.00117245000001</c:v>
                </c:pt>
                <c:pt idx="1792">
                  <c:v>694.40578367000001</c:v>
                </c:pt>
                <c:pt idx="1794">
                  <c:v>682.31414067000003</c:v>
                </c:pt>
                <c:pt idx="1795">
                  <c:v>704.57811826</c:v>
                </c:pt>
                <c:pt idx="1796">
                  <c:v>705.15391078000005</c:v>
                </c:pt>
                <c:pt idx="1797">
                  <c:v>700.54757058999996</c:v>
                </c:pt>
                <c:pt idx="1798">
                  <c:v>700.65413338999997</c:v>
                </c:pt>
                <c:pt idx="1799">
                  <c:v>700.85340930999996</c:v>
                </c:pt>
                <c:pt idx="1800">
                  <c:v>702.84616850999998</c:v>
                </c:pt>
                <c:pt idx="1801">
                  <c:v>698.86065011000005</c:v>
                </c:pt>
                <c:pt idx="1802">
                  <c:v>709.42227385000001</c:v>
                </c:pt>
                <c:pt idx="1803">
                  <c:v>702.04906483000002</c:v>
                </c:pt>
                <c:pt idx="1804">
                  <c:v>715.59982735999995</c:v>
                </c:pt>
                <c:pt idx="1805">
                  <c:v>710.81720528999995</c:v>
                </c:pt>
                <c:pt idx="1806">
                  <c:v>695.67223539999998</c:v>
                </c:pt>
                <c:pt idx="1807">
                  <c:v>692.48382069000002</c:v>
                </c:pt>
                <c:pt idx="1808">
                  <c:v>667.57433073000004</c:v>
                </c:pt>
                <c:pt idx="1809">
                  <c:v>665.98012338000001</c:v>
                </c:pt>
                <c:pt idx="1810">
                  <c:v>687.30264678000003</c:v>
                </c:pt>
                <c:pt idx="1811">
                  <c:v>684.71205982000004</c:v>
                </c:pt>
                <c:pt idx="1812">
                  <c:v>679.13233406999996</c:v>
                </c:pt>
                <c:pt idx="1813">
                  <c:v>688.89685412999995</c:v>
                </c:pt>
                <c:pt idx="1814">
                  <c:v>703.84254810000004</c:v>
                </c:pt>
                <c:pt idx="1815">
                  <c:v>705.43675545999997</c:v>
                </c:pt>
                <c:pt idx="1816">
                  <c:v>714.20489593000002</c:v>
                </c:pt>
                <c:pt idx="1817">
                  <c:v>722.37520862999997</c:v>
                </c:pt>
                <c:pt idx="1818">
                  <c:v>724.96579557999996</c:v>
                </c:pt>
                <c:pt idx="1819">
                  <c:v>725.16507149999995</c:v>
                </c:pt>
                <c:pt idx="1820">
                  <c:v>732.13972868999997</c:v>
                </c:pt>
                <c:pt idx="1822">
                  <c:v>743.89700794999999</c:v>
                </c:pt>
                <c:pt idx="1823">
                  <c:v>744.49483570999996</c:v>
                </c:pt>
                <c:pt idx="1824">
                  <c:v>742.10352466999996</c:v>
                </c:pt>
                <c:pt idx="1827">
                  <c:v>752.86442433000002</c:v>
                </c:pt>
                <c:pt idx="1828">
                  <c:v>776.37898285000006</c:v>
                </c:pt>
                <c:pt idx="1829">
                  <c:v>769.80287750000002</c:v>
                </c:pt>
                <c:pt idx="1830">
                  <c:v>771.59636077000005</c:v>
                </c:pt>
                <c:pt idx="1831">
                  <c:v>765.81735910999998</c:v>
                </c:pt>
                <c:pt idx="1832">
                  <c:v>759.24125375999995</c:v>
                </c:pt>
                <c:pt idx="1833">
                  <c:v>752.26659657000005</c:v>
                </c:pt>
                <c:pt idx="1834">
                  <c:v>758.64342599999998</c:v>
                </c:pt>
                <c:pt idx="1835">
                  <c:v>760.6361852</c:v>
                </c:pt>
                <c:pt idx="1836">
                  <c:v>768.80649789999995</c:v>
                </c:pt>
                <c:pt idx="1837">
                  <c:v>759.24125375999995</c:v>
                </c:pt>
                <c:pt idx="1838">
                  <c:v>754.85718353000004</c:v>
                </c:pt>
                <c:pt idx="1839">
                  <c:v>751.86804472999995</c:v>
                </c:pt>
                <c:pt idx="1840">
                  <c:v>747.88252634000003</c:v>
                </c:pt>
                <c:pt idx="1841">
                  <c:v>751.27021696999998</c:v>
                </c:pt>
                <c:pt idx="1842">
                  <c:v>760.6361852</c:v>
                </c:pt>
                <c:pt idx="1843">
                  <c:v>754.85718353000004</c:v>
                </c:pt>
                <c:pt idx="1844">
                  <c:v>782.75581227999999</c:v>
                </c:pt>
                <c:pt idx="1845">
                  <c:v>796.30657481000003</c:v>
                </c:pt>
                <c:pt idx="1846">
                  <c:v>808.46240591000003</c:v>
                </c:pt>
                <c:pt idx="1847">
                  <c:v>803.48050791000003</c:v>
                </c:pt>
                <c:pt idx="1848">
                  <c:v>806.07109487000002</c:v>
                </c:pt>
                <c:pt idx="1849">
                  <c:v>828.38999787</c:v>
                </c:pt>
                <c:pt idx="1850">
                  <c:v>817.62909821000005</c:v>
                </c:pt>
                <c:pt idx="1851">
                  <c:v>821.21606475999999</c:v>
                </c:pt>
                <c:pt idx="1852">
                  <c:v>828.78854970999998</c:v>
                </c:pt>
                <c:pt idx="1853">
                  <c:v>840.94438079999998</c:v>
                </c:pt>
                <c:pt idx="1854">
                  <c:v>834.16899953999996</c:v>
                </c:pt>
                <c:pt idx="1855">
                  <c:v>823.00954804000003</c:v>
                </c:pt>
                <c:pt idx="1858">
                  <c:v>816.83199452999997</c:v>
                </c:pt>
                <c:pt idx="1859">
                  <c:v>842.93714</c:v>
                </c:pt>
                <c:pt idx="1860">
                  <c:v>850.70890086999998</c:v>
                </c:pt>
                <c:pt idx="1861">
                  <c:v>854.89369518000001</c:v>
                </c:pt>
                <c:pt idx="1862">
                  <c:v>845.92627879999998</c:v>
                </c:pt>
                <c:pt idx="1863">
                  <c:v>847.12193431000003</c:v>
                </c:pt>
                <c:pt idx="1864">
                  <c:v>840.74510487999999</c:v>
                </c:pt>
                <c:pt idx="1865">
                  <c:v>834.96610322000004</c:v>
                </c:pt>
                <c:pt idx="1866">
                  <c:v>850.70890086999998</c:v>
                </c:pt>
                <c:pt idx="1867">
                  <c:v>849.51324535000003</c:v>
                </c:pt>
                <c:pt idx="1868">
                  <c:v>805.67254303000004</c:v>
                </c:pt>
                <c:pt idx="1869">
                  <c:v>799.89354135999997</c:v>
                </c:pt>
                <c:pt idx="1870">
                  <c:v>800.69064504000005</c:v>
                </c:pt>
                <c:pt idx="1871">
                  <c:v>798.69788584000003</c:v>
                </c:pt>
                <c:pt idx="1872">
                  <c:v>796.30657481000003</c:v>
                </c:pt>
                <c:pt idx="1873">
                  <c:v>813.84285574</c:v>
                </c:pt>
                <c:pt idx="1874">
                  <c:v>804.87543934999997</c:v>
                </c:pt>
                <c:pt idx="1875">
                  <c:v>719.78462166999998</c:v>
                </c:pt>
                <c:pt idx="1876">
                  <c:v>710.41865344999997</c:v>
                </c:pt>
                <c:pt idx="1877">
                  <c:v>733.73393605000001</c:v>
                </c:pt>
                <c:pt idx="1878">
                  <c:v>724.96579557999996</c:v>
                </c:pt>
                <c:pt idx="1879">
                  <c:v>721.77738087</c:v>
                </c:pt>
                <c:pt idx="1880">
                  <c:v>723.77014007000002</c:v>
                </c:pt>
                <c:pt idx="1881">
                  <c:v>724.16869191000001</c:v>
                </c:pt>
                <c:pt idx="1882">
                  <c:v>718.78824208000003</c:v>
                </c:pt>
                <c:pt idx="1883">
                  <c:v>731.34262501000001</c:v>
                </c:pt>
                <c:pt idx="1884">
                  <c:v>711.41503305000003</c:v>
                </c:pt>
                <c:pt idx="1885">
                  <c:v>718.38969024000005</c:v>
                </c:pt>
                <c:pt idx="1886">
                  <c:v>729.34986581999999</c:v>
                </c:pt>
                <c:pt idx="1887">
                  <c:v>722.57448454999997</c:v>
                </c:pt>
                <c:pt idx="1888">
                  <c:v>728.35348622000004</c:v>
                </c:pt>
                <c:pt idx="1889">
                  <c:v>744.49483570999996</c:v>
                </c:pt>
                <c:pt idx="1891">
                  <c:v>750.27383738000003</c:v>
                </c:pt>
                <c:pt idx="1892">
                  <c:v>769.60360158000003</c:v>
                </c:pt>
                <c:pt idx="1893">
                  <c:v>765.61808318999999</c:v>
                </c:pt>
                <c:pt idx="1894">
                  <c:v>754.85718353000004</c:v>
                </c:pt>
                <c:pt idx="1895">
                  <c:v>759.24125375999995</c:v>
                </c:pt>
                <c:pt idx="1896">
                  <c:v>769.80287750000002</c:v>
                </c:pt>
                <c:pt idx="1897">
                  <c:v>771.79563670000005</c:v>
                </c:pt>
                <c:pt idx="1898">
                  <c:v>788.93336578000003</c:v>
                </c:pt>
                <c:pt idx="1899">
                  <c:v>783.15436410999996</c:v>
                </c:pt>
                <c:pt idx="1900">
                  <c:v>775.98043100999996</c:v>
                </c:pt>
                <c:pt idx="1901">
                  <c:v>783.35364002999995</c:v>
                </c:pt>
                <c:pt idx="1902">
                  <c:v>786.94060659000002</c:v>
                </c:pt>
                <c:pt idx="1903">
                  <c:v>792.71960825999997</c:v>
                </c:pt>
                <c:pt idx="1904">
                  <c:v>794.11453969000002</c:v>
                </c:pt>
                <c:pt idx="1905">
                  <c:v>807.66530222999995</c:v>
                </c:pt>
                <c:pt idx="1906">
                  <c:v>826.99506642999995</c:v>
                </c:pt>
                <c:pt idx="1907">
                  <c:v>825.40085907000002</c:v>
                </c:pt>
                <c:pt idx="1908">
                  <c:v>821.61461659999998</c:v>
                </c:pt>
                <c:pt idx="1909">
                  <c:v>841.34293263999996</c:v>
                </c:pt>
                <c:pt idx="1910">
                  <c:v>848.30851823</c:v>
                </c:pt>
                <c:pt idx="1911">
                  <c:v>863.46785906000002</c:v>
                </c:pt>
                <c:pt idx="1912">
                  <c:v>860.80473161999998</c:v>
                </c:pt>
                <c:pt idx="1914">
                  <c:v>864.08242693</c:v>
                </c:pt>
                <c:pt idx="1915">
                  <c:v>853.09046323999996</c:v>
                </c:pt>
                <c:pt idx="1916">
                  <c:v>858.86470302999999</c:v>
                </c:pt>
                <c:pt idx="1917">
                  <c:v>869.34387893999997</c:v>
                </c:pt>
                <c:pt idx="1918">
                  <c:v>882.60324436999997</c:v>
                </c:pt>
                <c:pt idx="1919">
                  <c:v>891.15767368000002</c:v>
                </c:pt>
                <c:pt idx="1920">
                  <c:v>889.23292708999998</c:v>
                </c:pt>
                <c:pt idx="1921">
                  <c:v>890.08837001999996</c:v>
                </c:pt>
                <c:pt idx="1922">
                  <c:v>874.04881506000004</c:v>
                </c:pt>
                <c:pt idx="1923">
                  <c:v>821.22521404999998</c:v>
                </c:pt>
                <c:pt idx="1924">
                  <c:v>797.91439417000004</c:v>
                </c:pt>
                <c:pt idx="1925">
                  <c:v>784.65502874000003</c:v>
                </c:pt>
                <c:pt idx="1926">
                  <c:v>785.93819312999995</c:v>
                </c:pt>
                <c:pt idx="1927">
                  <c:v>784.44116799999995</c:v>
                </c:pt>
                <c:pt idx="1928">
                  <c:v>795.13420465000002</c:v>
                </c:pt>
                <c:pt idx="1929">
                  <c:v>787.22135752999998</c:v>
                </c:pt>
                <c:pt idx="1930">
                  <c:v>782.94414286999995</c:v>
                </c:pt>
                <c:pt idx="1931">
                  <c:v>791.49857219</c:v>
                </c:pt>
                <c:pt idx="1932">
                  <c:v>808.39357008000002</c:v>
                </c:pt>
                <c:pt idx="1933">
                  <c:v>807.32426641999996</c:v>
                </c:pt>
                <c:pt idx="1935">
                  <c:v>829.56578262999994</c:v>
                </c:pt>
                <c:pt idx="1936">
                  <c:v>825.07470723999995</c:v>
                </c:pt>
                <c:pt idx="1937">
                  <c:v>815.87869573</c:v>
                </c:pt>
                <c:pt idx="1938">
                  <c:v>816.94799938999995</c:v>
                </c:pt>
                <c:pt idx="1939">
                  <c:v>820.79749258000004</c:v>
                </c:pt>
                <c:pt idx="1940">
                  <c:v>790.00154706000001</c:v>
                </c:pt>
                <c:pt idx="1941">
                  <c:v>801.97774809999999</c:v>
                </c:pt>
                <c:pt idx="1942">
                  <c:v>805.39951982000002</c:v>
                </c:pt>
                <c:pt idx="1943">
                  <c:v>787.87453015000006</c:v>
                </c:pt>
                <c:pt idx="1944">
                  <c:v>779.95619316</c:v>
                </c:pt>
                <c:pt idx="1945">
                  <c:v>762.79979635999996</c:v>
                </c:pt>
                <c:pt idx="1946">
                  <c:v>765.65919583000004</c:v>
                </c:pt>
                <c:pt idx="1947">
                  <c:v>789.63416058999996</c:v>
                </c:pt>
                <c:pt idx="1948">
                  <c:v>790.29402201000005</c:v>
                </c:pt>
                <c:pt idx="1949">
                  <c:v>802.83138889999998</c:v>
                </c:pt>
                <c:pt idx="1950">
                  <c:v>807.67037260999996</c:v>
                </c:pt>
                <c:pt idx="1951">
                  <c:v>815.14880199000004</c:v>
                </c:pt>
                <c:pt idx="1952">
                  <c:v>814.48894057999996</c:v>
                </c:pt>
                <c:pt idx="1953">
                  <c:v>815.80866341000001</c:v>
                </c:pt>
                <c:pt idx="1954">
                  <c:v>829.44579933</c:v>
                </c:pt>
                <c:pt idx="1955">
                  <c:v>836.92422869999996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A-4D4C-B9AE-7C89B676F384}"/>
            </c:ext>
          </c:extLst>
        </c:ser>
        <c:ser>
          <c:idx val="1"/>
          <c:order val="1"/>
          <c:tx>
            <c:strRef>
              <c:f>Gráfico!$D$7</c:f>
              <c:strCache>
                <c:ptCount val="1"/>
                <c:pt idx="0">
                  <c:v>IBOV</c:v>
                </c:pt>
              </c:strCache>
            </c:strRef>
          </c:tx>
          <c:spPr>
            <a:ln w="19050" cap="rnd">
              <a:solidFill>
                <a:srgbClr val="B1AE2D"/>
              </a:solidFill>
              <a:round/>
            </a:ln>
            <a:effectLst/>
          </c:spPr>
          <c:marker>
            <c:symbol val="none"/>
          </c:marker>
          <c:cat>
            <c:numRef>
              <c:f>Gráfico!$B$8:$B$2598</c:f>
              <c:numCache>
                <c:formatCode>m/d/yyyy</c:formatCode>
                <c:ptCount val="2591"/>
                <c:pt idx="0">
                  <c:v>42734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42744</c:v>
                </c:pt>
                <c:pt idx="7">
                  <c:v>42745</c:v>
                </c:pt>
                <c:pt idx="8">
                  <c:v>42746</c:v>
                </c:pt>
                <c:pt idx="9">
                  <c:v>42747</c:v>
                </c:pt>
                <c:pt idx="10">
                  <c:v>42748</c:v>
                </c:pt>
                <c:pt idx="11">
                  <c:v>42751</c:v>
                </c:pt>
                <c:pt idx="12">
                  <c:v>42752</c:v>
                </c:pt>
                <c:pt idx="13">
                  <c:v>42753</c:v>
                </c:pt>
                <c:pt idx="14">
                  <c:v>42754</c:v>
                </c:pt>
                <c:pt idx="15">
                  <c:v>42755</c:v>
                </c:pt>
                <c:pt idx="16">
                  <c:v>42758</c:v>
                </c:pt>
                <c:pt idx="17">
                  <c:v>42759</c:v>
                </c:pt>
                <c:pt idx="18">
                  <c:v>42760</c:v>
                </c:pt>
                <c:pt idx="19">
                  <c:v>42761</c:v>
                </c:pt>
                <c:pt idx="20">
                  <c:v>42762</c:v>
                </c:pt>
                <c:pt idx="21">
                  <c:v>42765</c:v>
                </c:pt>
                <c:pt idx="22">
                  <c:v>42766</c:v>
                </c:pt>
                <c:pt idx="23">
                  <c:v>42767</c:v>
                </c:pt>
                <c:pt idx="24">
                  <c:v>42768</c:v>
                </c:pt>
                <c:pt idx="25">
                  <c:v>42769</c:v>
                </c:pt>
                <c:pt idx="26">
                  <c:v>42772</c:v>
                </c:pt>
                <c:pt idx="27">
                  <c:v>42773</c:v>
                </c:pt>
                <c:pt idx="28">
                  <c:v>42774</c:v>
                </c:pt>
                <c:pt idx="29">
                  <c:v>42775</c:v>
                </c:pt>
                <c:pt idx="30">
                  <c:v>42776</c:v>
                </c:pt>
                <c:pt idx="31">
                  <c:v>42779</c:v>
                </c:pt>
                <c:pt idx="32">
                  <c:v>42780</c:v>
                </c:pt>
                <c:pt idx="33">
                  <c:v>42781</c:v>
                </c:pt>
                <c:pt idx="34">
                  <c:v>42782</c:v>
                </c:pt>
                <c:pt idx="35">
                  <c:v>42783</c:v>
                </c:pt>
                <c:pt idx="36">
                  <c:v>42786</c:v>
                </c:pt>
                <c:pt idx="37">
                  <c:v>42787</c:v>
                </c:pt>
                <c:pt idx="38">
                  <c:v>42788</c:v>
                </c:pt>
                <c:pt idx="39">
                  <c:v>42789</c:v>
                </c:pt>
                <c:pt idx="40">
                  <c:v>42790</c:v>
                </c:pt>
                <c:pt idx="41">
                  <c:v>42793</c:v>
                </c:pt>
                <c:pt idx="42">
                  <c:v>42794</c:v>
                </c:pt>
                <c:pt idx="43">
                  <c:v>42795</c:v>
                </c:pt>
                <c:pt idx="44">
                  <c:v>42796</c:v>
                </c:pt>
                <c:pt idx="45">
                  <c:v>42797</c:v>
                </c:pt>
                <c:pt idx="46">
                  <c:v>42800</c:v>
                </c:pt>
                <c:pt idx="47">
                  <c:v>42801</c:v>
                </c:pt>
                <c:pt idx="48">
                  <c:v>42802</c:v>
                </c:pt>
                <c:pt idx="49">
                  <c:v>42803</c:v>
                </c:pt>
                <c:pt idx="50">
                  <c:v>42804</c:v>
                </c:pt>
                <c:pt idx="51">
                  <c:v>42807</c:v>
                </c:pt>
                <c:pt idx="52">
                  <c:v>42808</c:v>
                </c:pt>
                <c:pt idx="53">
                  <c:v>42809</c:v>
                </c:pt>
                <c:pt idx="54">
                  <c:v>42810</c:v>
                </c:pt>
                <c:pt idx="55">
                  <c:v>42811</c:v>
                </c:pt>
                <c:pt idx="56">
                  <c:v>42814</c:v>
                </c:pt>
                <c:pt idx="57">
                  <c:v>42815</c:v>
                </c:pt>
                <c:pt idx="58">
                  <c:v>42816</c:v>
                </c:pt>
                <c:pt idx="59">
                  <c:v>42817</c:v>
                </c:pt>
                <c:pt idx="60">
                  <c:v>42818</c:v>
                </c:pt>
                <c:pt idx="61">
                  <c:v>42821</c:v>
                </c:pt>
                <c:pt idx="62">
                  <c:v>42822</c:v>
                </c:pt>
                <c:pt idx="63">
                  <c:v>42823</c:v>
                </c:pt>
                <c:pt idx="64">
                  <c:v>42824</c:v>
                </c:pt>
                <c:pt idx="65">
                  <c:v>42825</c:v>
                </c:pt>
                <c:pt idx="66">
                  <c:v>42828</c:v>
                </c:pt>
                <c:pt idx="67">
                  <c:v>42829</c:v>
                </c:pt>
                <c:pt idx="68">
                  <c:v>42830</c:v>
                </c:pt>
                <c:pt idx="69">
                  <c:v>42831</c:v>
                </c:pt>
                <c:pt idx="70">
                  <c:v>42832</c:v>
                </c:pt>
                <c:pt idx="71">
                  <c:v>42835</c:v>
                </c:pt>
                <c:pt idx="72">
                  <c:v>42836</c:v>
                </c:pt>
                <c:pt idx="73">
                  <c:v>42837</c:v>
                </c:pt>
                <c:pt idx="74">
                  <c:v>42838</c:v>
                </c:pt>
                <c:pt idx="75">
                  <c:v>42839</c:v>
                </c:pt>
                <c:pt idx="76">
                  <c:v>42842</c:v>
                </c:pt>
                <c:pt idx="77">
                  <c:v>42843</c:v>
                </c:pt>
                <c:pt idx="78">
                  <c:v>42844</c:v>
                </c:pt>
                <c:pt idx="79">
                  <c:v>42845</c:v>
                </c:pt>
                <c:pt idx="80">
                  <c:v>42846</c:v>
                </c:pt>
                <c:pt idx="81">
                  <c:v>42849</c:v>
                </c:pt>
                <c:pt idx="82">
                  <c:v>42850</c:v>
                </c:pt>
                <c:pt idx="83">
                  <c:v>42851</c:v>
                </c:pt>
                <c:pt idx="84">
                  <c:v>42852</c:v>
                </c:pt>
                <c:pt idx="85">
                  <c:v>42853</c:v>
                </c:pt>
                <c:pt idx="86">
                  <c:v>42856</c:v>
                </c:pt>
                <c:pt idx="87">
                  <c:v>42857</c:v>
                </c:pt>
                <c:pt idx="88">
                  <c:v>42858</c:v>
                </c:pt>
                <c:pt idx="89">
                  <c:v>42859</c:v>
                </c:pt>
                <c:pt idx="90">
                  <c:v>42860</c:v>
                </c:pt>
                <c:pt idx="91">
                  <c:v>42863</c:v>
                </c:pt>
                <c:pt idx="92">
                  <c:v>42864</c:v>
                </c:pt>
                <c:pt idx="93">
                  <c:v>42865</c:v>
                </c:pt>
                <c:pt idx="94">
                  <c:v>42866</c:v>
                </c:pt>
                <c:pt idx="95">
                  <c:v>42867</c:v>
                </c:pt>
                <c:pt idx="96">
                  <c:v>42870</c:v>
                </c:pt>
                <c:pt idx="97">
                  <c:v>42871</c:v>
                </c:pt>
                <c:pt idx="98">
                  <c:v>42872</c:v>
                </c:pt>
                <c:pt idx="99">
                  <c:v>42873</c:v>
                </c:pt>
                <c:pt idx="100">
                  <c:v>42874</c:v>
                </c:pt>
                <c:pt idx="101">
                  <c:v>42877</c:v>
                </c:pt>
                <c:pt idx="102">
                  <c:v>42878</c:v>
                </c:pt>
                <c:pt idx="103">
                  <c:v>42879</c:v>
                </c:pt>
                <c:pt idx="104">
                  <c:v>42880</c:v>
                </c:pt>
                <c:pt idx="105">
                  <c:v>42881</c:v>
                </c:pt>
                <c:pt idx="106">
                  <c:v>42884</c:v>
                </c:pt>
                <c:pt idx="107">
                  <c:v>42885</c:v>
                </c:pt>
                <c:pt idx="108">
                  <c:v>42886</c:v>
                </c:pt>
                <c:pt idx="109">
                  <c:v>42887</c:v>
                </c:pt>
                <c:pt idx="110">
                  <c:v>42888</c:v>
                </c:pt>
                <c:pt idx="111">
                  <c:v>42891</c:v>
                </c:pt>
                <c:pt idx="112">
                  <c:v>42892</c:v>
                </c:pt>
                <c:pt idx="113">
                  <c:v>42893</c:v>
                </c:pt>
                <c:pt idx="114">
                  <c:v>42894</c:v>
                </c:pt>
                <c:pt idx="115">
                  <c:v>42895</c:v>
                </c:pt>
                <c:pt idx="116">
                  <c:v>42898</c:v>
                </c:pt>
                <c:pt idx="117">
                  <c:v>42899</c:v>
                </c:pt>
                <c:pt idx="118">
                  <c:v>42900</c:v>
                </c:pt>
                <c:pt idx="119">
                  <c:v>42901</c:v>
                </c:pt>
                <c:pt idx="120">
                  <c:v>42902</c:v>
                </c:pt>
                <c:pt idx="121">
                  <c:v>42905</c:v>
                </c:pt>
                <c:pt idx="122">
                  <c:v>42906</c:v>
                </c:pt>
                <c:pt idx="123">
                  <c:v>42907</c:v>
                </c:pt>
                <c:pt idx="124">
                  <c:v>42908</c:v>
                </c:pt>
                <c:pt idx="125">
                  <c:v>42909</c:v>
                </c:pt>
                <c:pt idx="126">
                  <c:v>42912</c:v>
                </c:pt>
                <c:pt idx="127">
                  <c:v>42913</c:v>
                </c:pt>
                <c:pt idx="128">
                  <c:v>42914</c:v>
                </c:pt>
                <c:pt idx="129">
                  <c:v>42915</c:v>
                </c:pt>
                <c:pt idx="130">
                  <c:v>42916</c:v>
                </c:pt>
                <c:pt idx="131">
                  <c:v>42919</c:v>
                </c:pt>
                <c:pt idx="132">
                  <c:v>42920</c:v>
                </c:pt>
                <c:pt idx="133">
                  <c:v>42921</c:v>
                </c:pt>
                <c:pt idx="134">
                  <c:v>42922</c:v>
                </c:pt>
                <c:pt idx="135">
                  <c:v>42923</c:v>
                </c:pt>
                <c:pt idx="136">
                  <c:v>42926</c:v>
                </c:pt>
                <c:pt idx="137">
                  <c:v>42927</c:v>
                </c:pt>
                <c:pt idx="138">
                  <c:v>42928</c:v>
                </c:pt>
                <c:pt idx="139">
                  <c:v>42929</c:v>
                </c:pt>
                <c:pt idx="140">
                  <c:v>42930</c:v>
                </c:pt>
                <c:pt idx="141">
                  <c:v>42933</c:v>
                </c:pt>
                <c:pt idx="142">
                  <c:v>42934</c:v>
                </c:pt>
                <c:pt idx="143">
                  <c:v>42935</c:v>
                </c:pt>
                <c:pt idx="144">
                  <c:v>42936</c:v>
                </c:pt>
                <c:pt idx="145">
                  <c:v>42937</c:v>
                </c:pt>
                <c:pt idx="146">
                  <c:v>42940</c:v>
                </c:pt>
                <c:pt idx="147">
                  <c:v>42941</c:v>
                </c:pt>
                <c:pt idx="148">
                  <c:v>42942</c:v>
                </c:pt>
                <c:pt idx="149">
                  <c:v>42943</c:v>
                </c:pt>
                <c:pt idx="150">
                  <c:v>42944</c:v>
                </c:pt>
                <c:pt idx="151">
                  <c:v>42947</c:v>
                </c:pt>
                <c:pt idx="152">
                  <c:v>42948</c:v>
                </c:pt>
                <c:pt idx="153">
                  <c:v>42949</c:v>
                </c:pt>
                <c:pt idx="154">
                  <c:v>42950</c:v>
                </c:pt>
                <c:pt idx="155">
                  <c:v>42951</c:v>
                </c:pt>
                <c:pt idx="156">
                  <c:v>42954</c:v>
                </c:pt>
                <c:pt idx="157">
                  <c:v>42955</c:v>
                </c:pt>
                <c:pt idx="158">
                  <c:v>42956</c:v>
                </c:pt>
                <c:pt idx="159">
                  <c:v>42957</c:v>
                </c:pt>
                <c:pt idx="160">
                  <c:v>42958</c:v>
                </c:pt>
                <c:pt idx="161">
                  <c:v>42961</c:v>
                </c:pt>
                <c:pt idx="162">
                  <c:v>42962</c:v>
                </c:pt>
                <c:pt idx="163">
                  <c:v>42963</c:v>
                </c:pt>
                <c:pt idx="164">
                  <c:v>42964</c:v>
                </c:pt>
                <c:pt idx="165">
                  <c:v>42965</c:v>
                </c:pt>
                <c:pt idx="166">
                  <c:v>42968</c:v>
                </c:pt>
                <c:pt idx="167">
                  <c:v>42969</c:v>
                </c:pt>
                <c:pt idx="168">
                  <c:v>42970</c:v>
                </c:pt>
                <c:pt idx="169">
                  <c:v>42971</c:v>
                </c:pt>
                <c:pt idx="170">
                  <c:v>42972</c:v>
                </c:pt>
                <c:pt idx="171">
                  <c:v>42975</c:v>
                </c:pt>
                <c:pt idx="172">
                  <c:v>42976</c:v>
                </c:pt>
                <c:pt idx="173">
                  <c:v>42977</c:v>
                </c:pt>
                <c:pt idx="174">
                  <c:v>42978</c:v>
                </c:pt>
                <c:pt idx="175">
                  <c:v>42979</c:v>
                </c:pt>
                <c:pt idx="176">
                  <c:v>42982</c:v>
                </c:pt>
                <c:pt idx="177">
                  <c:v>42983</c:v>
                </c:pt>
                <c:pt idx="178">
                  <c:v>42984</c:v>
                </c:pt>
                <c:pt idx="179">
                  <c:v>42985</c:v>
                </c:pt>
                <c:pt idx="180">
                  <c:v>42986</c:v>
                </c:pt>
                <c:pt idx="181">
                  <c:v>42989</c:v>
                </c:pt>
                <c:pt idx="182">
                  <c:v>42990</c:v>
                </c:pt>
                <c:pt idx="183">
                  <c:v>42991</c:v>
                </c:pt>
                <c:pt idx="184">
                  <c:v>42992</c:v>
                </c:pt>
                <c:pt idx="185">
                  <c:v>42993</c:v>
                </c:pt>
                <c:pt idx="186">
                  <c:v>42996</c:v>
                </c:pt>
                <c:pt idx="187">
                  <c:v>42997</c:v>
                </c:pt>
                <c:pt idx="188">
                  <c:v>42998</c:v>
                </c:pt>
                <c:pt idx="189">
                  <c:v>42999</c:v>
                </c:pt>
                <c:pt idx="190">
                  <c:v>43000</c:v>
                </c:pt>
                <c:pt idx="191">
                  <c:v>43003</c:v>
                </c:pt>
                <c:pt idx="192">
                  <c:v>43004</c:v>
                </c:pt>
                <c:pt idx="193">
                  <c:v>43005</c:v>
                </c:pt>
                <c:pt idx="194">
                  <c:v>43006</c:v>
                </c:pt>
                <c:pt idx="195">
                  <c:v>43007</c:v>
                </c:pt>
                <c:pt idx="196">
                  <c:v>43010</c:v>
                </c:pt>
                <c:pt idx="197">
                  <c:v>43011</c:v>
                </c:pt>
                <c:pt idx="198">
                  <c:v>43012</c:v>
                </c:pt>
                <c:pt idx="199">
                  <c:v>43013</c:v>
                </c:pt>
                <c:pt idx="200">
                  <c:v>43014</c:v>
                </c:pt>
                <c:pt idx="201">
                  <c:v>43017</c:v>
                </c:pt>
                <c:pt idx="202">
                  <c:v>43018</c:v>
                </c:pt>
                <c:pt idx="203">
                  <c:v>43019</c:v>
                </c:pt>
                <c:pt idx="204">
                  <c:v>43020</c:v>
                </c:pt>
                <c:pt idx="205">
                  <c:v>43021</c:v>
                </c:pt>
                <c:pt idx="206">
                  <c:v>43024</c:v>
                </c:pt>
                <c:pt idx="207">
                  <c:v>43025</c:v>
                </c:pt>
                <c:pt idx="208">
                  <c:v>43026</c:v>
                </c:pt>
                <c:pt idx="209">
                  <c:v>43027</c:v>
                </c:pt>
                <c:pt idx="210">
                  <c:v>43028</c:v>
                </c:pt>
                <c:pt idx="211">
                  <c:v>43031</c:v>
                </c:pt>
                <c:pt idx="212">
                  <c:v>43032</c:v>
                </c:pt>
                <c:pt idx="213">
                  <c:v>43033</c:v>
                </c:pt>
                <c:pt idx="214">
                  <c:v>43034</c:v>
                </c:pt>
                <c:pt idx="215">
                  <c:v>43035</c:v>
                </c:pt>
                <c:pt idx="216">
                  <c:v>43038</c:v>
                </c:pt>
                <c:pt idx="217">
                  <c:v>43039</c:v>
                </c:pt>
                <c:pt idx="218">
                  <c:v>43040</c:v>
                </c:pt>
                <c:pt idx="219">
                  <c:v>43041</c:v>
                </c:pt>
                <c:pt idx="220">
                  <c:v>43042</c:v>
                </c:pt>
                <c:pt idx="221">
                  <c:v>43045</c:v>
                </c:pt>
                <c:pt idx="222">
                  <c:v>43046</c:v>
                </c:pt>
                <c:pt idx="223">
                  <c:v>43047</c:v>
                </c:pt>
                <c:pt idx="224">
                  <c:v>43048</c:v>
                </c:pt>
                <c:pt idx="225">
                  <c:v>43049</c:v>
                </c:pt>
                <c:pt idx="226">
                  <c:v>43052</c:v>
                </c:pt>
                <c:pt idx="227">
                  <c:v>43053</c:v>
                </c:pt>
                <c:pt idx="228">
                  <c:v>43054</c:v>
                </c:pt>
                <c:pt idx="229">
                  <c:v>43055</c:v>
                </c:pt>
                <c:pt idx="230">
                  <c:v>43056</c:v>
                </c:pt>
                <c:pt idx="231">
                  <c:v>43059</c:v>
                </c:pt>
                <c:pt idx="232">
                  <c:v>43060</c:v>
                </c:pt>
                <c:pt idx="233">
                  <c:v>43061</c:v>
                </c:pt>
                <c:pt idx="234">
                  <c:v>43062</c:v>
                </c:pt>
                <c:pt idx="235">
                  <c:v>43063</c:v>
                </c:pt>
                <c:pt idx="236">
                  <c:v>43066</c:v>
                </c:pt>
                <c:pt idx="237">
                  <c:v>43067</c:v>
                </c:pt>
                <c:pt idx="238">
                  <c:v>43068</c:v>
                </c:pt>
                <c:pt idx="239">
                  <c:v>43069</c:v>
                </c:pt>
                <c:pt idx="240">
                  <c:v>43070</c:v>
                </c:pt>
                <c:pt idx="241">
                  <c:v>43073</c:v>
                </c:pt>
                <c:pt idx="242">
                  <c:v>43074</c:v>
                </c:pt>
                <c:pt idx="243">
                  <c:v>43075</c:v>
                </c:pt>
                <c:pt idx="244">
                  <c:v>43076</c:v>
                </c:pt>
                <c:pt idx="245">
                  <c:v>43077</c:v>
                </c:pt>
                <c:pt idx="246">
                  <c:v>43080</c:v>
                </c:pt>
                <c:pt idx="247">
                  <c:v>43081</c:v>
                </c:pt>
                <c:pt idx="248">
                  <c:v>43082</c:v>
                </c:pt>
                <c:pt idx="249">
                  <c:v>43083</c:v>
                </c:pt>
                <c:pt idx="250">
                  <c:v>43084</c:v>
                </c:pt>
                <c:pt idx="251">
                  <c:v>43087</c:v>
                </c:pt>
                <c:pt idx="252">
                  <c:v>43088</c:v>
                </c:pt>
                <c:pt idx="253">
                  <c:v>43089</c:v>
                </c:pt>
                <c:pt idx="254">
                  <c:v>43090</c:v>
                </c:pt>
                <c:pt idx="255">
                  <c:v>43091</c:v>
                </c:pt>
                <c:pt idx="256">
                  <c:v>43094</c:v>
                </c:pt>
                <c:pt idx="257">
                  <c:v>43095</c:v>
                </c:pt>
                <c:pt idx="258">
                  <c:v>43096</c:v>
                </c:pt>
                <c:pt idx="259">
                  <c:v>43097</c:v>
                </c:pt>
                <c:pt idx="260">
                  <c:v>43098</c:v>
                </c:pt>
                <c:pt idx="261">
                  <c:v>43101</c:v>
                </c:pt>
                <c:pt idx="262">
                  <c:v>43102</c:v>
                </c:pt>
                <c:pt idx="263">
                  <c:v>43103</c:v>
                </c:pt>
                <c:pt idx="264">
                  <c:v>43104</c:v>
                </c:pt>
                <c:pt idx="265">
                  <c:v>43105</c:v>
                </c:pt>
                <c:pt idx="266">
                  <c:v>43108</c:v>
                </c:pt>
                <c:pt idx="267">
                  <c:v>43109</c:v>
                </c:pt>
                <c:pt idx="268">
                  <c:v>43110</c:v>
                </c:pt>
                <c:pt idx="269">
                  <c:v>43111</c:v>
                </c:pt>
                <c:pt idx="270">
                  <c:v>43112</c:v>
                </c:pt>
                <c:pt idx="271">
                  <c:v>43115</c:v>
                </c:pt>
                <c:pt idx="272">
                  <c:v>43116</c:v>
                </c:pt>
                <c:pt idx="273">
                  <c:v>43117</c:v>
                </c:pt>
                <c:pt idx="274">
                  <c:v>43118</c:v>
                </c:pt>
                <c:pt idx="275">
                  <c:v>43119</c:v>
                </c:pt>
                <c:pt idx="276">
                  <c:v>43122</c:v>
                </c:pt>
                <c:pt idx="277">
                  <c:v>43123</c:v>
                </c:pt>
                <c:pt idx="278">
                  <c:v>43124</c:v>
                </c:pt>
                <c:pt idx="279">
                  <c:v>43125</c:v>
                </c:pt>
                <c:pt idx="280">
                  <c:v>43126</c:v>
                </c:pt>
                <c:pt idx="281">
                  <c:v>43129</c:v>
                </c:pt>
                <c:pt idx="282">
                  <c:v>43130</c:v>
                </c:pt>
                <c:pt idx="283">
                  <c:v>43131</c:v>
                </c:pt>
                <c:pt idx="284">
                  <c:v>43132</c:v>
                </c:pt>
                <c:pt idx="285">
                  <c:v>43133</c:v>
                </c:pt>
                <c:pt idx="286">
                  <c:v>43136</c:v>
                </c:pt>
                <c:pt idx="287">
                  <c:v>43137</c:v>
                </c:pt>
                <c:pt idx="288">
                  <c:v>43138</c:v>
                </c:pt>
                <c:pt idx="289">
                  <c:v>43139</c:v>
                </c:pt>
                <c:pt idx="290">
                  <c:v>43140</c:v>
                </c:pt>
                <c:pt idx="291">
                  <c:v>43143</c:v>
                </c:pt>
                <c:pt idx="292">
                  <c:v>43144</c:v>
                </c:pt>
                <c:pt idx="293">
                  <c:v>43145</c:v>
                </c:pt>
                <c:pt idx="294">
                  <c:v>43146</c:v>
                </c:pt>
                <c:pt idx="295">
                  <c:v>43147</c:v>
                </c:pt>
                <c:pt idx="296">
                  <c:v>43150</c:v>
                </c:pt>
                <c:pt idx="297">
                  <c:v>43151</c:v>
                </c:pt>
                <c:pt idx="298">
                  <c:v>43152</c:v>
                </c:pt>
                <c:pt idx="299">
                  <c:v>43153</c:v>
                </c:pt>
                <c:pt idx="300">
                  <c:v>43154</c:v>
                </c:pt>
                <c:pt idx="301">
                  <c:v>43157</c:v>
                </c:pt>
                <c:pt idx="302">
                  <c:v>43158</c:v>
                </c:pt>
                <c:pt idx="303">
                  <c:v>43159</c:v>
                </c:pt>
                <c:pt idx="304">
                  <c:v>43160</c:v>
                </c:pt>
                <c:pt idx="305">
                  <c:v>43161</c:v>
                </c:pt>
                <c:pt idx="306">
                  <c:v>43164</c:v>
                </c:pt>
                <c:pt idx="307">
                  <c:v>43165</c:v>
                </c:pt>
                <c:pt idx="308">
                  <c:v>43166</c:v>
                </c:pt>
                <c:pt idx="309">
                  <c:v>43167</c:v>
                </c:pt>
                <c:pt idx="310">
                  <c:v>43168</c:v>
                </c:pt>
                <c:pt idx="311">
                  <c:v>43171</c:v>
                </c:pt>
                <c:pt idx="312">
                  <c:v>43172</c:v>
                </c:pt>
                <c:pt idx="313">
                  <c:v>43173</c:v>
                </c:pt>
                <c:pt idx="314">
                  <c:v>43174</c:v>
                </c:pt>
                <c:pt idx="315">
                  <c:v>43175</c:v>
                </c:pt>
                <c:pt idx="316">
                  <c:v>43178</c:v>
                </c:pt>
                <c:pt idx="317">
                  <c:v>43179</c:v>
                </c:pt>
                <c:pt idx="318">
                  <c:v>43180</c:v>
                </c:pt>
                <c:pt idx="319">
                  <c:v>43181</c:v>
                </c:pt>
                <c:pt idx="320">
                  <c:v>43182</c:v>
                </c:pt>
                <c:pt idx="321">
                  <c:v>43185</c:v>
                </c:pt>
                <c:pt idx="322">
                  <c:v>43186</c:v>
                </c:pt>
                <c:pt idx="323">
                  <c:v>43187</c:v>
                </c:pt>
                <c:pt idx="324">
                  <c:v>43188</c:v>
                </c:pt>
                <c:pt idx="325">
                  <c:v>43189</c:v>
                </c:pt>
                <c:pt idx="326">
                  <c:v>43192</c:v>
                </c:pt>
                <c:pt idx="327">
                  <c:v>43193</c:v>
                </c:pt>
                <c:pt idx="328">
                  <c:v>43194</c:v>
                </c:pt>
                <c:pt idx="329">
                  <c:v>43195</c:v>
                </c:pt>
                <c:pt idx="330">
                  <c:v>43196</c:v>
                </c:pt>
                <c:pt idx="331">
                  <c:v>43199</c:v>
                </c:pt>
                <c:pt idx="332">
                  <c:v>43200</c:v>
                </c:pt>
                <c:pt idx="333">
                  <c:v>43201</c:v>
                </c:pt>
                <c:pt idx="334">
                  <c:v>43202</c:v>
                </c:pt>
                <c:pt idx="335">
                  <c:v>43203</c:v>
                </c:pt>
                <c:pt idx="336">
                  <c:v>43206</c:v>
                </c:pt>
                <c:pt idx="337">
                  <c:v>43207</c:v>
                </c:pt>
                <c:pt idx="338">
                  <c:v>43208</c:v>
                </c:pt>
                <c:pt idx="339">
                  <c:v>43209</c:v>
                </c:pt>
                <c:pt idx="340">
                  <c:v>43210</c:v>
                </c:pt>
                <c:pt idx="341">
                  <c:v>43213</c:v>
                </c:pt>
                <c:pt idx="342">
                  <c:v>43214</c:v>
                </c:pt>
                <c:pt idx="343">
                  <c:v>43215</c:v>
                </c:pt>
                <c:pt idx="344">
                  <c:v>43216</c:v>
                </c:pt>
                <c:pt idx="345">
                  <c:v>43217</c:v>
                </c:pt>
                <c:pt idx="346">
                  <c:v>43220</c:v>
                </c:pt>
                <c:pt idx="347">
                  <c:v>43221</c:v>
                </c:pt>
                <c:pt idx="348">
                  <c:v>43222</c:v>
                </c:pt>
                <c:pt idx="349">
                  <c:v>43223</c:v>
                </c:pt>
                <c:pt idx="350">
                  <c:v>43224</c:v>
                </c:pt>
                <c:pt idx="351">
                  <c:v>43227</c:v>
                </c:pt>
                <c:pt idx="352">
                  <c:v>43228</c:v>
                </c:pt>
                <c:pt idx="353">
                  <c:v>43229</c:v>
                </c:pt>
                <c:pt idx="354">
                  <c:v>43230</c:v>
                </c:pt>
                <c:pt idx="355">
                  <c:v>43231</c:v>
                </c:pt>
                <c:pt idx="356">
                  <c:v>43234</c:v>
                </c:pt>
                <c:pt idx="357">
                  <c:v>43235</c:v>
                </c:pt>
                <c:pt idx="358">
                  <c:v>43236</c:v>
                </c:pt>
                <c:pt idx="359">
                  <c:v>43237</c:v>
                </c:pt>
                <c:pt idx="360">
                  <c:v>43238</c:v>
                </c:pt>
                <c:pt idx="361">
                  <c:v>43241</c:v>
                </c:pt>
                <c:pt idx="362">
                  <c:v>43242</c:v>
                </c:pt>
                <c:pt idx="363">
                  <c:v>43243</c:v>
                </c:pt>
                <c:pt idx="364">
                  <c:v>43244</c:v>
                </c:pt>
                <c:pt idx="365">
                  <c:v>43245</c:v>
                </c:pt>
                <c:pt idx="366">
                  <c:v>43248</c:v>
                </c:pt>
                <c:pt idx="367">
                  <c:v>43249</c:v>
                </c:pt>
                <c:pt idx="368">
                  <c:v>43250</c:v>
                </c:pt>
                <c:pt idx="369">
                  <c:v>43251</c:v>
                </c:pt>
                <c:pt idx="370">
                  <c:v>43252</c:v>
                </c:pt>
                <c:pt idx="371">
                  <c:v>43255</c:v>
                </c:pt>
                <c:pt idx="372">
                  <c:v>43256</c:v>
                </c:pt>
                <c:pt idx="373">
                  <c:v>43257</c:v>
                </c:pt>
                <c:pt idx="374">
                  <c:v>43258</c:v>
                </c:pt>
                <c:pt idx="375">
                  <c:v>43259</c:v>
                </c:pt>
                <c:pt idx="376">
                  <c:v>43262</c:v>
                </c:pt>
                <c:pt idx="377">
                  <c:v>43263</c:v>
                </c:pt>
                <c:pt idx="378">
                  <c:v>43264</c:v>
                </c:pt>
                <c:pt idx="379">
                  <c:v>43265</c:v>
                </c:pt>
                <c:pt idx="380">
                  <c:v>43266</c:v>
                </c:pt>
                <c:pt idx="381">
                  <c:v>43269</c:v>
                </c:pt>
                <c:pt idx="382">
                  <c:v>43270</c:v>
                </c:pt>
                <c:pt idx="383">
                  <c:v>43271</c:v>
                </c:pt>
                <c:pt idx="384">
                  <c:v>43272</c:v>
                </c:pt>
                <c:pt idx="385">
                  <c:v>43273</c:v>
                </c:pt>
                <c:pt idx="386">
                  <c:v>43276</c:v>
                </c:pt>
                <c:pt idx="387">
                  <c:v>43277</c:v>
                </c:pt>
                <c:pt idx="388">
                  <c:v>43278</c:v>
                </c:pt>
                <c:pt idx="389">
                  <c:v>43279</c:v>
                </c:pt>
                <c:pt idx="390">
                  <c:v>43280</c:v>
                </c:pt>
                <c:pt idx="391">
                  <c:v>43283</c:v>
                </c:pt>
                <c:pt idx="392">
                  <c:v>43284</c:v>
                </c:pt>
                <c:pt idx="393">
                  <c:v>43285</c:v>
                </c:pt>
                <c:pt idx="394">
                  <c:v>43286</c:v>
                </c:pt>
                <c:pt idx="395">
                  <c:v>43287</c:v>
                </c:pt>
                <c:pt idx="396">
                  <c:v>43290</c:v>
                </c:pt>
                <c:pt idx="397">
                  <c:v>43291</c:v>
                </c:pt>
                <c:pt idx="398">
                  <c:v>43292</c:v>
                </c:pt>
                <c:pt idx="399">
                  <c:v>43293</c:v>
                </c:pt>
                <c:pt idx="400">
                  <c:v>43294</c:v>
                </c:pt>
                <c:pt idx="401">
                  <c:v>43297</c:v>
                </c:pt>
                <c:pt idx="402">
                  <c:v>43298</c:v>
                </c:pt>
                <c:pt idx="403">
                  <c:v>43299</c:v>
                </c:pt>
                <c:pt idx="404">
                  <c:v>43300</c:v>
                </c:pt>
                <c:pt idx="405">
                  <c:v>43301</c:v>
                </c:pt>
                <c:pt idx="406">
                  <c:v>43304</c:v>
                </c:pt>
                <c:pt idx="407">
                  <c:v>43305</c:v>
                </c:pt>
                <c:pt idx="408">
                  <c:v>43306</c:v>
                </c:pt>
                <c:pt idx="409">
                  <c:v>43307</c:v>
                </c:pt>
                <c:pt idx="410">
                  <c:v>43308</c:v>
                </c:pt>
                <c:pt idx="411">
                  <c:v>43311</c:v>
                </c:pt>
                <c:pt idx="412">
                  <c:v>43312</c:v>
                </c:pt>
                <c:pt idx="413">
                  <c:v>43313</c:v>
                </c:pt>
                <c:pt idx="414">
                  <c:v>43314</c:v>
                </c:pt>
                <c:pt idx="415">
                  <c:v>43315</c:v>
                </c:pt>
                <c:pt idx="416">
                  <c:v>43318</c:v>
                </c:pt>
                <c:pt idx="417">
                  <c:v>43319</c:v>
                </c:pt>
                <c:pt idx="418">
                  <c:v>43320</c:v>
                </c:pt>
                <c:pt idx="419">
                  <c:v>43321</c:v>
                </c:pt>
                <c:pt idx="420">
                  <c:v>43322</c:v>
                </c:pt>
                <c:pt idx="421">
                  <c:v>43325</c:v>
                </c:pt>
                <c:pt idx="422">
                  <c:v>43326</c:v>
                </c:pt>
                <c:pt idx="423">
                  <c:v>43327</c:v>
                </c:pt>
                <c:pt idx="424">
                  <c:v>43328</c:v>
                </c:pt>
                <c:pt idx="425">
                  <c:v>43329</c:v>
                </c:pt>
                <c:pt idx="426">
                  <c:v>43332</c:v>
                </c:pt>
                <c:pt idx="427">
                  <c:v>43333</c:v>
                </c:pt>
                <c:pt idx="428">
                  <c:v>43334</c:v>
                </c:pt>
                <c:pt idx="429">
                  <c:v>43335</c:v>
                </c:pt>
                <c:pt idx="430">
                  <c:v>43336</c:v>
                </c:pt>
                <c:pt idx="431">
                  <c:v>43339</c:v>
                </c:pt>
                <c:pt idx="432">
                  <c:v>43340</c:v>
                </c:pt>
                <c:pt idx="433">
                  <c:v>43341</c:v>
                </c:pt>
                <c:pt idx="434">
                  <c:v>43342</c:v>
                </c:pt>
                <c:pt idx="435">
                  <c:v>43343</c:v>
                </c:pt>
                <c:pt idx="436">
                  <c:v>43346</c:v>
                </c:pt>
                <c:pt idx="437">
                  <c:v>43347</c:v>
                </c:pt>
                <c:pt idx="438">
                  <c:v>43348</c:v>
                </c:pt>
                <c:pt idx="439">
                  <c:v>43349</c:v>
                </c:pt>
                <c:pt idx="440">
                  <c:v>43350</c:v>
                </c:pt>
                <c:pt idx="441">
                  <c:v>43353</c:v>
                </c:pt>
                <c:pt idx="442">
                  <c:v>43354</c:v>
                </c:pt>
                <c:pt idx="443">
                  <c:v>43355</c:v>
                </c:pt>
                <c:pt idx="444">
                  <c:v>43356</c:v>
                </c:pt>
                <c:pt idx="445">
                  <c:v>43357</c:v>
                </c:pt>
                <c:pt idx="446">
                  <c:v>43360</c:v>
                </c:pt>
                <c:pt idx="447">
                  <c:v>43361</c:v>
                </c:pt>
                <c:pt idx="448">
                  <c:v>43362</c:v>
                </c:pt>
                <c:pt idx="449">
                  <c:v>43363</c:v>
                </c:pt>
                <c:pt idx="450">
                  <c:v>43364</c:v>
                </c:pt>
                <c:pt idx="451">
                  <c:v>43367</c:v>
                </c:pt>
                <c:pt idx="452">
                  <c:v>43368</c:v>
                </c:pt>
                <c:pt idx="453">
                  <c:v>43369</c:v>
                </c:pt>
                <c:pt idx="454">
                  <c:v>43370</c:v>
                </c:pt>
                <c:pt idx="455">
                  <c:v>43371</c:v>
                </c:pt>
                <c:pt idx="456">
                  <c:v>43374</c:v>
                </c:pt>
                <c:pt idx="457">
                  <c:v>43375</c:v>
                </c:pt>
                <c:pt idx="458">
                  <c:v>43376</c:v>
                </c:pt>
                <c:pt idx="459">
                  <c:v>43377</c:v>
                </c:pt>
                <c:pt idx="460">
                  <c:v>43378</c:v>
                </c:pt>
                <c:pt idx="461">
                  <c:v>43381</c:v>
                </c:pt>
                <c:pt idx="462">
                  <c:v>43382</c:v>
                </c:pt>
                <c:pt idx="463">
                  <c:v>43383</c:v>
                </c:pt>
                <c:pt idx="464">
                  <c:v>43384</c:v>
                </c:pt>
                <c:pt idx="465">
                  <c:v>43385</c:v>
                </c:pt>
                <c:pt idx="466">
                  <c:v>43388</c:v>
                </c:pt>
                <c:pt idx="467">
                  <c:v>43389</c:v>
                </c:pt>
                <c:pt idx="468">
                  <c:v>43390</c:v>
                </c:pt>
                <c:pt idx="469">
                  <c:v>43391</c:v>
                </c:pt>
                <c:pt idx="470">
                  <c:v>43392</c:v>
                </c:pt>
                <c:pt idx="471">
                  <c:v>43395</c:v>
                </c:pt>
                <c:pt idx="472">
                  <c:v>43396</c:v>
                </c:pt>
                <c:pt idx="473">
                  <c:v>43397</c:v>
                </c:pt>
                <c:pt idx="474">
                  <c:v>43398</c:v>
                </c:pt>
                <c:pt idx="475">
                  <c:v>43399</c:v>
                </c:pt>
                <c:pt idx="476">
                  <c:v>43402</c:v>
                </c:pt>
                <c:pt idx="477">
                  <c:v>43403</c:v>
                </c:pt>
                <c:pt idx="478">
                  <c:v>43404</c:v>
                </c:pt>
                <c:pt idx="479">
                  <c:v>43405</c:v>
                </c:pt>
                <c:pt idx="480">
                  <c:v>43406</c:v>
                </c:pt>
                <c:pt idx="481">
                  <c:v>43409</c:v>
                </c:pt>
                <c:pt idx="482">
                  <c:v>43410</c:v>
                </c:pt>
                <c:pt idx="483">
                  <c:v>43411</c:v>
                </c:pt>
                <c:pt idx="484">
                  <c:v>43412</c:v>
                </c:pt>
                <c:pt idx="485">
                  <c:v>43413</c:v>
                </c:pt>
                <c:pt idx="486">
                  <c:v>43416</c:v>
                </c:pt>
                <c:pt idx="487">
                  <c:v>43417</c:v>
                </c:pt>
                <c:pt idx="488">
                  <c:v>43418</c:v>
                </c:pt>
                <c:pt idx="489">
                  <c:v>43419</c:v>
                </c:pt>
                <c:pt idx="490">
                  <c:v>43420</c:v>
                </c:pt>
                <c:pt idx="491">
                  <c:v>43423</c:v>
                </c:pt>
                <c:pt idx="492">
                  <c:v>43424</c:v>
                </c:pt>
                <c:pt idx="493">
                  <c:v>43425</c:v>
                </c:pt>
                <c:pt idx="494">
                  <c:v>43426</c:v>
                </c:pt>
                <c:pt idx="495">
                  <c:v>43427</c:v>
                </c:pt>
                <c:pt idx="496">
                  <c:v>43430</c:v>
                </c:pt>
                <c:pt idx="497">
                  <c:v>43431</c:v>
                </c:pt>
                <c:pt idx="498">
                  <c:v>43432</c:v>
                </c:pt>
                <c:pt idx="499">
                  <c:v>43433</c:v>
                </c:pt>
                <c:pt idx="500">
                  <c:v>43434</c:v>
                </c:pt>
                <c:pt idx="501">
                  <c:v>43437</c:v>
                </c:pt>
                <c:pt idx="502">
                  <c:v>43438</c:v>
                </c:pt>
                <c:pt idx="503">
                  <c:v>43439</c:v>
                </c:pt>
                <c:pt idx="504">
                  <c:v>43440</c:v>
                </c:pt>
                <c:pt idx="505">
                  <c:v>43441</c:v>
                </c:pt>
                <c:pt idx="506">
                  <c:v>43444</c:v>
                </c:pt>
                <c:pt idx="507">
                  <c:v>43445</c:v>
                </c:pt>
                <c:pt idx="508">
                  <c:v>43446</c:v>
                </c:pt>
                <c:pt idx="509">
                  <c:v>43447</c:v>
                </c:pt>
                <c:pt idx="510">
                  <c:v>43448</c:v>
                </c:pt>
                <c:pt idx="511">
                  <c:v>43451</c:v>
                </c:pt>
                <c:pt idx="512">
                  <c:v>43452</c:v>
                </c:pt>
                <c:pt idx="513">
                  <c:v>43453</c:v>
                </c:pt>
                <c:pt idx="514">
                  <c:v>43454</c:v>
                </c:pt>
                <c:pt idx="515">
                  <c:v>43455</c:v>
                </c:pt>
                <c:pt idx="516">
                  <c:v>43458</c:v>
                </c:pt>
                <c:pt idx="517">
                  <c:v>43459</c:v>
                </c:pt>
                <c:pt idx="518">
                  <c:v>43460</c:v>
                </c:pt>
                <c:pt idx="519">
                  <c:v>43461</c:v>
                </c:pt>
                <c:pt idx="520">
                  <c:v>43462</c:v>
                </c:pt>
                <c:pt idx="521">
                  <c:v>43465</c:v>
                </c:pt>
                <c:pt idx="522">
                  <c:v>43466</c:v>
                </c:pt>
                <c:pt idx="523">
                  <c:v>43467</c:v>
                </c:pt>
                <c:pt idx="524">
                  <c:v>43468</c:v>
                </c:pt>
                <c:pt idx="525">
                  <c:v>43469</c:v>
                </c:pt>
                <c:pt idx="526">
                  <c:v>43472</c:v>
                </c:pt>
                <c:pt idx="527">
                  <c:v>43473</c:v>
                </c:pt>
                <c:pt idx="528">
                  <c:v>43474</c:v>
                </c:pt>
                <c:pt idx="529">
                  <c:v>43475</c:v>
                </c:pt>
                <c:pt idx="530">
                  <c:v>43476</c:v>
                </c:pt>
                <c:pt idx="531">
                  <c:v>43479</c:v>
                </c:pt>
                <c:pt idx="532">
                  <c:v>43480</c:v>
                </c:pt>
                <c:pt idx="533">
                  <c:v>43481</c:v>
                </c:pt>
                <c:pt idx="534">
                  <c:v>43482</c:v>
                </c:pt>
                <c:pt idx="535">
                  <c:v>43483</c:v>
                </c:pt>
                <c:pt idx="536">
                  <c:v>43486</c:v>
                </c:pt>
                <c:pt idx="537">
                  <c:v>43487</c:v>
                </c:pt>
                <c:pt idx="538">
                  <c:v>43488</c:v>
                </c:pt>
                <c:pt idx="539">
                  <c:v>43489</c:v>
                </c:pt>
                <c:pt idx="540">
                  <c:v>43490</c:v>
                </c:pt>
                <c:pt idx="541">
                  <c:v>43493</c:v>
                </c:pt>
                <c:pt idx="542">
                  <c:v>43494</c:v>
                </c:pt>
                <c:pt idx="543">
                  <c:v>43495</c:v>
                </c:pt>
                <c:pt idx="544">
                  <c:v>43496</c:v>
                </c:pt>
                <c:pt idx="545">
                  <c:v>43497</c:v>
                </c:pt>
                <c:pt idx="546">
                  <c:v>43500</c:v>
                </c:pt>
                <c:pt idx="547">
                  <c:v>43501</c:v>
                </c:pt>
                <c:pt idx="548">
                  <c:v>43502</c:v>
                </c:pt>
                <c:pt idx="549">
                  <c:v>43503</c:v>
                </c:pt>
                <c:pt idx="550">
                  <c:v>43504</c:v>
                </c:pt>
                <c:pt idx="551">
                  <c:v>43507</c:v>
                </c:pt>
                <c:pt idx="552">
                  <c:v>43508</c:v>
                </c:pt>
                <c:pt idx="553">
                  <c:v>43509</c:v>
                </c:pt>
                <c:pt idx="554">
                  <c:v>43510</c:v>
                </c:pt>
                <c:pt idx="555">
                  <c:v>43511</c:v>
                </c:pt>
                <c:pt idx="556">
                  <c:v>43514</c:v>
                </c:pt>
                <c:pt idx="557">
                  <c:v>43515</c:v>
                </c:pt>
                <c:pt idx="558">
                  <c:v>43516</c:v>
                </c:pt>
                <c:pt idx="559">
                  <c:v>43517</c:v>
                </c:pt>
                <c:pt idx="560">
                  <c:v>43518</c:v>
                </c:pt>
                <c:pt idx="561">
                  <c:v>43521</c:v>
                </c:pt>
                <c:pt idx="562">
                  <c:v>43522</c:v>
                </c:pt>
                <c:pt idx="563">
                  <c:v>43523</c:v>
                </c:pt>
                <c:pt idx="564">
                  <c:v>43524</c:v>
                </c:pt>
                <c:pt idx="565">
                  <c:v>43525</c:v>
                </c:pt>
                <c:pt idx="566">
                  <c:v>43528</c:v>
                </c:pt>
                <c:pt idx="567">
                  <c:v>43529</c:v>
                </c:pt>
                <c:pt idx="568">
                  <c:v>43530</c:v>
                </c:pt>
                <c:pt idx="569">
                  <c:v>43531</c:v>
                </c:pt>
                <c:pt idx="570">
                  <c:v>43532</c:v>
                </c:pt>
                <c:pt idx="571">
                  <c:v>43535</c:v>
                </c:pt>
                <c:pt idx="572">
                  <c:v>43536</c:v>
                </c:pt>
                <c:pt idx="573">
                  <c:v>43537</c:v>
                </c:pt>
                <c:pt idx="574">
                  <c:v>43538</c:v>
                </c:pt>
                <c:pt idx="575">
                  <c:v>43539</c:v>
                </c:pt>
                <c:pt idx="576">
                  <c:v>43542</c:v>
                </c:pt>
                <c:pt idx="577">
                  <c:v>43543</c:v>
                </c:pt>
                <c:pt idx="578">
                  <c:v>43544</c:v>
                </c:pt>
                <c:pt idx="579">
                  <c:v>43545</c:v>
                </c:pt>
                <c:pt idx="580">
                  <c:v>43546</c:v>
                </c:pt>
                <c:pt idx="581">
                  <c:v>43549</c:v>
                </c:pt>
                <c:pt idx="582">
                  <c:v>43550</c:v>
                </c:pt>
                <c:pt idx="583">
                  <c:v>43551</c:v>
                </c:pt>
                <c:pt idx="584">
                  <c:v>43552</c:v>
                </c:pt>
                <c:pt idx="585">
                  <c:v>43553</c:v>
                </c:pt>
                <c:pt idx="586">
                  <c:v>43556</c:v>
                </c:pt>
                <c:pt idx="587">
                  <c:v>43557</c:v>
                </c:pt>
                <c:pt idx="588">
                  <c:v>43558</c:v>
                </c:pt>
                <c:pt idx="589">
                  <c:v>43559</c:v>
                </c:pt>
                <c:pt idx="590">
                  <c:v>43560</c:v>
                </c:pt>
                <c:pt idx="591">
                  <c:v>43563</c:v>
                </c:pt>
                <c:pt idx="592">
                  <c:v>43564</c:v>
                </c:pt>
                <c:pt idx="593">
                  <c:v>43565</c:v>
                </c:pt>
                <c:pt idx="594">
                  <c:v>43566</c:v>
                </c:pt>
                <c:pt idx="595">
                  <c:v>43567</c:v>
                </c:pt>
                <c:pt idx="596">
                  <c:v>43570</c:v>
                </c:pt>
                <c:pt idx="597">
                  <c:v>43571</c:v>
                </c:pt>
                <c:pt idx="598">
                  <c:v>43572</c:v>
                </c:pt>
                <c:pt idx="599">
                  <c:v>43573</c:v>
                </c:pt>
                <c:pt idx="600">
                  <c:v>43574</c:v>
                </c:pt>
                <c:pt idx="601">
                  <c:v>43577</c:v>
                </c:pt>
                <c:pt idx="602">
                  <c:v>43578</c:v>
                </c:pt>
                <c:pt idx="603">
                  <c:v>43579</c:v>
                </c:pt>
                <c:pt idx="604">
                  <c:v>43580</c:v>
                </c:pt>
                <c:pt idx="605">
                  <c:v>43581</c:v>
                </c:pt>
                <c:pt idx="606">
                  <c:v>43584</c:v>
                </c:pt>
                <c:pt idx="607">
                  <c:v>43585</c:v>
                </c:pt>
                <c:pt idx="608">
                  <c:v>43586</c:v>
                </c:pt>
                <c:pt idx="609">
                  <c:v>43587</c:v>
                </c:pt>
                <c:pt idx="610">
                  <c:v>43588</c:v>
                </c:pt>
                <c:pt idx="611">
                  <c:v>43591</c:v>
                </c:pt>
                <c:pt idx="612">
                  <c:v>43592</c:v>
                </c:pt>
                <c:pt idx="613">
                  <c:v>43593</c:v>
                </c:pt>
                <c:pt idx="614">
                  <c:v>43594</c:v>
                </c:pt>
                <c:pt idx="615">
                  <c:v>43595</c:v>
                </c:pt>
                <c:pt idx="616">
                  <c:v>43598</c:v>
                </c:pt>
                <c:pt idx="617">
                  <c:v>43599</c:v>
                </c:pt>
                <c:pt idx="618">
                  <c:v>43600</c:v>
                </c:pt>
                <c:pt idx="619">
                  <c:v>43601</c:v>
                </c:pt>
                <c:pt idx="620">
                  <c:v>43602</c:v>
                </c:pt>
                <c:pt idx="621">
                  <c:v>43605</c:v>
                </c:pt>
                <c:pt idx="622">
                  <c:v>43606</c:v>
                </c:pt>
                <c:pt idx="623">
                  <c:v>43607</c:v>
                </c:pt>
                <c:pt idx="624">
                  <c:v>43608</c:v>
                </c:pt>
                <c:pt idx="625">
                  <c:v>43609</c:v>
                </c:pt>
                <c:pt idx="626">
                  <c:v>43612</c:v>
                </c:pt>
                <c:pt idx="627">
                  <c:v>43613</c:v>
                </c:pt>
                <c:pt idx="628">
                  <c:v>43614</c:v>
                </c:pt>
                <c:pt idx="629">
                  <c:v>43615</c:v>
                </c:pt>
                <c:pt idx="630">
                  <c:v>43616</c:v>
                </c:pt>
                <c:pt idx="631">
                  <c:v>43619</c:v>
                </c:pt>
                <c:pt idx="632">
                  <c:v>43620</c:v>
                </c:pt>
                <c:pt idx="633">
                  <c:v>43621</c:v>
                </c:pt>
                <c:pt idx="634">
                  <c:v>43622</c:v>
                </c:pt>
                <c:pt idx="635">
                  <c:v>43623</c:v>
                </c:pt>
                <c:pt idx="636">
                  <c:v>43626</c:v>
                </c:pt>
                <c:pt idx="637">
                  <c:v>43627</c:v>
                </c:pt>
                <c:pt idx="638">
                  <c:v>43628</c:v>
                </c:pt>
                <c:pt idx="639">
                  <c:v>43629</c:v>
                </c:pt>
                <c:pt idx="640">
                  <c:v>43630</c:v>
                </c:pt>
                <c:pt idx="641">
                  <c:v>43633</c:v>
                </c:pt>
                <c:pt idx="642">
                  <c:v>43634</c:v>
                </c:pt>
                <c:pt idx="643">
                  <c:v>43635</c:v>
                </c:pt>
                <c:pt idx="644">
                  <c:v>43636</c:v>
                </c:pt>
                <c:pt idx="645">
                  <c:v>43637</c:v>
                </c:pt>
                <c:pt idx="646">
                  <c:v>43640</c:v>
                </c:pt>
                <c:pt idx="647">
                  <c:v>43641</c:v>
                </c:pt>
                <c:pt idx="648">
                  <c:v>43642</c:v>
                </c:pt>
                <c:pt idx="649">
                  <c:v>43643</c:v>
                </c:pt>
                <c:pt idx="650">
                  <c:v>43644</c:v>
                </c:pt>
                <c:pt idx="651">
                  <c:v>43647</c:v>
                </c:pt>
                <c:pt idx="652">
                  <c:v>43648</c:v>
                </c:pt>
                <c:pt idx="653">
                  <c:v>43649</c:v>
                </c:pt>
                <c:pt idx="654">
                  <c:v>43650</c:v>
                </c:pt>
                <c:pt idx="655">
                  <c:v>43651</c:v>
                </c:pt>
                <c:pt idx="656">
                  <c:v>43654</c:v>
                </c:pt>
                <c:pt idx="657">
                  <c:v>43655</c:v>
                </c:pt>
                <c:pt idx="658">
                  <c:v>43656</c:v>
                </c:pt>
                <c:pt idx="659">
                  <c:v>43657</c:v>
                </c:pt>
                <c:pt idx="660">
                  <c:v>43658</c:v>
                </c:pt>
                <c:pt idx="661">
                  <c:v>43661</c:v>
                </c:pt>
                <c:pt idx="662">
                  <c:v>43662</c:v>
                </c:pt>
                <c:pt idx="663">
                  <c:v>43663</c:v>
                </c:pt>
                <c:pt idx="664">
                  <c:v>43664</c:v>
                </c:pt>
                <c:pt idx="665">
                  <c:v>43665</c:v>
                </c:pt>
                <c:pt idx="666">
                  <c:v>43668</c:v>
                </c:pt>
                <c:pt idx="667">
                  <c:v>43669</c:v>
                </c:pt>
                <c:pt idx="668">
                  <c:v>43670</c:v>
                </c:pt>
                <c:pt idx="669">
                  <c:v>43671</c:v>
                </c:pt>
                <c:pt idx="670">
                  <c:v>43672</c:v>
                </c:pt>
                <c:pt idx="671">
                  <c:v>43675</c:v>
                </c:pt>
                <c:pt idx="672">
                  <c:v>43676</c:v>
                </c:pt>
                <c:pt idx="673">
                  <c:v>43677</c:v>
                </c:pt>
                <c:pt idx="674">
                  <c:v>43678</c:v>
                </c:pt>
                <c:pt idx="675">
                  <c:v>43679</c:v>
                </c:pt>
                <c:pt idx="676">
                  <c:v>43682</c:v>
                </c:pt>
                <c:pt idx="677">
                  <c:v>43683</c:v>
                </c:pt>
                <c:pt idx="678">
                  <c:v>43684</c:v>
                </c:pt>
                <c:pt idx="679">
                  <c:v>43685</c:v>
                </c:pt>
                <c:pt idx="680">
                  <c:v>43686</c:v>
                </c:pt>
                <c:pt idx="681">
                  <c:v>43689</c:v>
                </c:pt>
                <c:pt idx="682">
                  <c:v>43690</c:v>
                </c:pt>
                <c:pt idx="683">
                  <c:v>43691</c:v>
                </c:pt>
                <c:pt idx="684">
                  <c:v>43692</c:v>
                </c:pt>
                <c:pt idx="685">
                  <c:v>43693</c:v>
                </c:pt>
                <c:pt idx="686">
                  <c:v>43696</c:v>
                </c:pt>
                <c:pt idx="687">
                  <c:v>43697</c:v>
                </c:pt>
                <c:pt idx="688">
                  <c:v>43698</c:v>
                </c:pt>
                <c:pt idx="689">
                  <c:v>43699</c:v>
                </c:pt>
                <c:pt idx="690">
                  <c:v>43700</c:v>
                </c:pt>
                <c:pt idx="691">
                  <c:v>43703</c:v>
                </c:pt>
                <c:pt idx="692">
                  <c:v>43704</c:v>
                </c:pt>
                <c:pt idx="693">
                  <c:v>43705</c:v>
                </c:pt>
                <c:pt idx="694">
                  <c:v>43706</c:v>
                </c:pt>
                <c:pt idx="695">
                  <c:v>43707</c:v>
                </c:pt>
                <c:pt idx="696">
                  <c:v>43710</c:v>
                </c:pt>
                <c:pt idx="697">
                  <c:v>43711</c:v>
                </c:pt>
                <c:pt idx="698">
                  <c:v>43712</c:v>
                </c:pt>
                <c:pt idx="699">
                  <c:v>43713</c:v>
                </c:pt>
                <c:pt idx="700">
                  <c:v>43714</c:v>
                </c:pt>
                <c:pt idx="701">
                  <c:v>43717</c:v>
                </c:pt>
                <c:pt idx="702">
                  <c:v>43718</c:v>
                </c:pt>
                <c:pt idx="703">
                  <c:v>43719</c:v>
                </c:pt>
                <c:pt idx="704">
                  <c:v>43720</c:v>
                </c:pt>
                <c:pt idx="705">
                  <c:v>43721</c:v>
                </c:pt>
                <c:pt idx="706">
                  <c:v>43724</c:v>
                </c:pt>
                <c:pt idx="707">
                  <c:v>43725</c:v>
                </c:pt>
                <c:pt idx="708">
                  <c:v>43726</c:v>
                </c:pt>
                <c:pt idx="709">
                  <c:v>43727</c:v>
                </c:pt>
                <c:pt idx="710">
                  <c:v>43728</c:v>
                </c:pt>
                <c:pt idx="711">
                  <c:v>43731</c:v>
                </c:pt>
                <c:pt idx="712">
                  <c:v>43732</c:v>
                </c:pt>
                <c:pt idx="713">
                  <c:v>43733</c:v>
                </c:pt>
                <c:pt idx="714">
                  <c:v>43734</c:v>
                </c:pt>
                <c:pt idx="715">
                  <c:v>43735</c:v>
                </c:pt>
                <c:pt idx="716">
                  <c:v>43738</c:v>
                </c:pt>
                <c:pt idx="717">
                  <c:v>43739</c:v>
                </c:pt>
                <c:pt idx="718">
                  <c:v>43740</c:v>
                </c:pt>
                <c:pt idx="719">
                  <c:v>43741</c:v>
                </c:pt>
                <c:pt idx="720">
                  <c:v>43742</c:v>
                </c:pt>
                <c:pt idx="721">
                  <c:v>43745</c:v>
                </c:pt>
                <c:pt idx="722">
                  <c:v>43746</c:v>
                </c:pt>
                <c:pt idx="723">
                  <c:v>43747</c:v>
                </c:pt>
                <c:pt idx="724">
                  <c:v>43748</c:v>
                </c:pt>
                <c:pt idx="725">
                  <c:v>43749</c:v>
                </c:pt>
                <c:pt idx="726">
                  <c:v>43752</c:v>
                </c:pt>
                <c:pt idx="727">
                  <c:v>43753</c:v>
                </c:pt>
                <c:pt idx="728">
                  <c:v>43754</c:v>
                </c:pt>
                <c:pt idx="729">
                  <c:v>43755</c:v>
                </c:pt>
                <c:pt idx="730">
                  <c:v>43756</c:v>
                </c:pt>
                <c:pt idx="731">
                  <c:v>43759</c:v>
                </c:pt>
                <c:pt idx="732">
                  <c:v>43760</c:v>
                </c:pt>
                <c:pt idx="733">
                  <c:v>43761</c:v>
                </c:pt>
                <c:pt idx="734">
                  <c:v>43762</c:v>
                </c:pt>
                <c:pt idx="735">
                  <c:v>43763</c:v>
                </c:pt>
                <c:pt idx="736">
                  <c:v>43766</c:v>
                </c:pt>
                <c:pt idx="737">
                  <c:v>43767</c:v>
                </c:pt>
                <c:pt idx="738">
                  <c:v>43768</c:v>
                </c:pt>
                <c:pt idx="739">
                  <c:v>43769</c:v>
                </c:pt>
                <c:pt idx="740">
                  <c:v>43770</c:v>
                </c:pt>
                <c:pt idx="741">
                  <c:v>43773</c:v>
                </c:pt>
                <c:pt idx="742">
                  <c:v>43774</c:v>
                </c:pt>
                <c:pt idx="743">
                  <c:v>43775</c:v>
                </c:pt>
                <c:pt idx="744">
                  <c:v>43776</c:v>
                </c:pt>
                <c:pt idx="745">
                  <c:v>43777</c:v>
                </c:pt>
                <c:pt idx="746">
                  <c:v>43780</c:v>
                </c:pt>
                <c:pt idx="747">
                  <c:v>43781</c:v>
                </c:pt>
                <c:pt idx="748">
                  <c:v>43782</c:v>
                </c:pt>
                <c:pt idx="749">
                  <c:v>43783</c:v>
                </c:pt>
                <c:pt idx="750">
                  <c:v>43784</c:v>
                </c:pt>
                <c:pt idx="751">
                  <c:v>43787</c:v>
                </c:pt>
                <c:pt idx="752">
                  <c:v>43788</c:v>
                </c:pt>
                <c:pt idx="753">
                  <c:v>43789</c:v>
                </c:pt>
                <c:pt idx="754">
                  <c:v>43790</c:v>
                </c:pt>
                <c:pt idx="755">
                  <c:v>43791</c:v>
                </c:pt>
                <c:pt idx="756">
                  <c:v>43794</c:v>
                </c:pt>
                <c:pt idx="757">
                  <c:v>43795</c:v>
                </c:pt>
                <c:pt idx="758">
                  <c:v>43796</c:v>
                </c:pt>
                <c:pt idx="759">
                  <c:v>43797</c:v>
                </c:pt>
                <c:pt idx="760">
                  <c:v>43798</c:v>
                </c:pt>
                <c:pt idx="761">
                  <c:v>43801</c:v>
                </c:pt>
                <c:pt idx="762">
                  <c:v>43802</c:v>
                </c:pt>
                <c:pt idx="763">
                  <c:v>43803</c:v>
                </c:pt>
                <c:pt idx="764">
                  <c:v>43804</c:v>
                </c:pt>
                <c:pt idx="765">
                  <c:v>43805</c:v>
                </c:pt>
                <c:pt idx="766">
                  <c:v>43808</c:v>
                </c:pt>
                <c:pt idx="767">
                  <c:v>43809</c:v>
                </c:pt>
                <c:pt idx="768">
                  <c:v>43810</c:v>
                </c:pt>
                <c:pt idx="769">
                  <c:v>43811</c:v>
                </c:pt>
                <c:pt idx="770">
                  <c:v>43812</c:v>
                </c:pt>
                <c:pt idx="771">
                  <c:v>43815</c:v>
                </c:pt>
                <c:pt idx="772">
                  <c:v>43816</c:v>
                </c:pt>
                <c:pt idx="773">
                  <c:v>43817</c:v>
                </c:pt>
                <c:pt idx="774">
                  <c:v>43818</c:v>
                </c:pt>
                <c:pt idx="775">
                  <c:v>43819</c:v>
                </c:pt>
                <c:pt idx="776">
                  <c:v>43822</c:v>
                </c:pt>
                <c:pt idx="777">
                  <c:v>43823</c:v>
                </c:pt>
                <c:pt idx="778">
                  <c:v>43824</c:v>
                </c:pt>
                <c:pt idx="779">
                  <c:v>43825</c:v>
                </c:pt>
                <c:pt idx="780">
                  <c:v>43826</c:v>
                </c:pt>
                <c:pt idx="781">
                  <c:v>43829</c:v>
                </c:pt>
                <c:pt idx="782">
                  <c:v>43830</c:v>
                </c:pt>
                <c:pt idx="783">
                  <c:v>43831</c:v>
                </c:pt>
                <c:pt idx="784">
                  <c:v>43832</c:v>
                </c:pt>
                <c:pt idx="785">
                  <c:v>43833</c:v>
                </c:pt>
                <c:pt idx="786">
                  <c:v>43836</c:v>
                </c:pt>
                <c:pt idx="787">
                  <c:v>43837</c:v>
                </c:pt>
                <c:pt idx="788">
                  <c:v>43838</c:v>
                </c:pt>
                <c:pt idx="789">
                  <c:v>43839</c:v>
                </c:pt>
                <c:pt idx="790">
                  <c:v>43840</c:v>
                </c:pt>
                <c:pt idx="791">
                  <c:v>43843</c:v>
                </c:pt>
                <c:pt idx="792">
                  <c:v>43844</c:v>
                </c:pt>
                <c:pt idx="793">
                  <c:v>43845</c:v>
                </c:pt>
                <c:pt idx="794">
                  <c:v>43846</c:v>
                </c:pt>
                <c:pt idx="795">
                  <c:v>43847</c:v>
                </c:pt>
                <c:pt idx="796">
                  <c:v>43850</c:v>
                </c:pt>
                <c:pt idx="797">
                  <c:v>43851</c:v>
                </c:pt>
                <c:pt idx="798">
                  <c:v>43852</c:v>
                </c:pt>
                <c:pt idx="799">
                  <c:v>43853</c:v>
                </c:pt>
                <c:pt idx="800">
                  <c:v>43854</c:v>
                </c:pt>
                <c:pt idx="801">
                  <c:v>43857</c:v>
                </c:pt>
                <c:pt idx="802">
                  <c:v>43858</c:v>
                </c:pt>
                <c:pt idx="803">
                  <c:v>43859</c:v>
                </c:pt>
                <c:pt idx="804">
                  <c:v>43860</c:v>
                </c:pt>
                <c:pt idx="805">
                  <c:v>43861</c:v>
                </c:pt>
                <c:pt idx="806">
                  <c:v>43864</c:v>
                </c:pt>
                <c:pt idx="807">
                  <c:v>43865</c:v>
                </c:pt>
                <c:pt idx="808">
                  <c:v>43866</c:v>
                </c:pt>
                <c:pt idx="809">
                  <c:v>43867</c:v>
                </c:pt>
                <c:pt idx="810">
                  <c:v>43868</c:v>
                </c:pt>
                <c:pt idx="811">
                  <c:v>43871</c:v>
                </c:pt>
                <c:pt idx="812">
                  <c:v>43872</c:v>
                </c:pt>
                <c:pt idx="813">
                  <c:v>43873</c:v>
                </c:pt>
                <c:pt idx="814">
                  <c:v>43874</c:v>
                </c:pt>
                <c:pt idx="815">
                  <c:v>43875</c:v>
                </c:pt>
                <c:pt idx="816">
                  <c:v>43878</c:v>
                </c:pt>
                <c:pt idx="817">
                  <c:v>43879</c:v>
                </c:pt>
                <c:pt idx="818">
                  <c:v>43880</c:v>
                </c:pt>
                <c:pt idx="819">
                  <c:v>43881</c:v>
                </c:pt>
                <c:pt idx="820">
                  <c:v>43882</c:v>
                </c:pt>
                <c:pt idx="821">
                  <c:v>43885</c:v>
                </c:pt>
                <c:pt idx="822">
                  <c:v>43886</c:v>
                </c:pt>
                <c:pt idx="823">
                  <c:v>43887</c:v>
                </c:pt>
                <c:pt idx="824">
                  <c:v>43888</c:v>
                </c:pt>
                <c:pt idx="825">
                  <c:v>43889</c:v>
                </c:pt>
                <c:pt idx="826">
                  <c:v>43892</c:v>
                </c:pt>
                <c:pt idx="827">
                  <c:v>43893</c:v>
                </c:pt>
                <c:pt idx="828">
                  <c:v>43894</c:v>
                </c:pt>
                <c:pt idx="829">
                  <c:v>43895</c:v>
                </c:pt>
                <c:pt idx="830">
                  <c:v>43896</c:v>
                </c:pt>
                <c:pt idx="831">
                  <c:v>43899</c:v>
                </c:pt>
                <c:pt idx="832">
                  <c:v>43900</c:v>
                </c:pt>
                <c:pt idx="833">
                  <c:v>43901</c:v>
                </c:pt>
                <c:pt idx="834">
                  <c:v>43902</c:v>
                </c:pt>
                <c:pt idx="835">
                  <c:v>43903</c:v>
                </c:pt>
                <c:pt idx="836">
                  <c:v>43906</c:v>
                </c:pt>
                <c:pt idx="837">
                  <c:v>43907</c:v>
                </c:pt>
                <c:pt idx="838">
                  <c:v>43908</c:v>
                </c:pt>
                <c:pt idx="839">
                  <c:v>43909</c:v>
                </c:pt>
                <c:pt idx="840">
                  <c:v>43910</c:v>
                </c:pt>
                <c:pt idx="841">
                  <c:v>43913</c:v>
                </c:pt>
                <c:pt idx="842">
                  <c:v>43914</c:v>
                </c:pt>
                <c:pt idx="843">
                  <c:v>43915</c:v>
                </c:pt>
                <c:pt idx="844">
                  <c:v>43916</c:v>
                </c:pt>
                <c:pt idx="845">
                  <c:v>43917</c:v>
                </c:pt>
                <c:pt idx="846">
                  <c:v>43920</c:v>
                </c:pt>
                <c:pt idx="847">
                  <c:v>43921</c:v>
                </c:pt>
                <c:pt idx="848">
                  <c:v>43922</c:v>
                </c:pt>
                <c:pt idx="849">
                  <c:v>43923</c:v>
                </c:pt>
                <c:pt idx="850">
                  <c:v>43924</c:v>
                </c:pt>
                <c:pt idx="851">
                  <c:v>43927</c:v>
                </c:pt>
                <c:pt idx="852">
                  <c:v>43928</c:v>
                </c:pt>
                <c:pt idx="853">
                  <c:v>43929</c:v>
                </c:pt>
                <c:pt idx="854">
                  <c:v>43930</c:v>
                </c:pt>
                <c:pt idx="855">
                  <c:v>43931</c:v>
                </c:pt>
                <c:pt idx="856">
                  <c:v>43934</c:v>
                </c:pt>
                <c:pt idx="857">
                  <c:v>43935</c:v>
                </c:pt>
                <c:pt idx="858">
                  <c:v>43936</c:v>
                </c:pt>
                <c:pt idx="859">
                  <c:v>43937</c:v>
                </c:pt>
                <c:pt idx="860">
                  <c:v>43938</c:v>
                </c:pt>
                <c:pt idx="861">
                  <c:v>43941</c:v>
                </c:pt>
                <c:pt idx="862">
                  <c:v>43942</c:v>
                </c:pt>
                <c:pt idx="863">
                  <c:v>43943</c:v>
                </c:pt>
                <c:pt idx="864">
                  <c:v>43944</c:v>
                </c:pt>
                <c:pt idx="865">
                  <c:v>43945</c:v>
                </c:pt>
                <c:pt idx="866">
                  <c:v>43948</c:v>
                </c:pt>
                <c:pt idx="867">
                  <c:v>43949</c:v>
                </c:pt>
                <c:pt idx="868">
                  <c:v>43950</c:v>
                </c:pt>
                <c:pt idx="869">
                  <c:v>43951</c:v>
                </c:pt>
                <c:pt idx="870">
                  <c:v>43952</c:v>
                </c:pt>
                <c:pt idx="871">
                  <c:v>43955</c:v>
                </c:pt>
                <c:pt idx="872">
                  <c:v>43956</c:v>
                </c:pt>
                <c:pt idx="873">
                  <c:v>43957</c:v>
                </c:pt>
                <c:pt idx="874">
                  <c:v>43958</c:v>
                </c:pt>
                <c:pt idx="875">
                  <c:v>43959</c:v>
                </c:pt>
                <c:pt idx="876">
                  <c:v>43962</c:v>
                </c:pt>
                <c:pt idx="877">
                  <c:v>43963</c:v>
                </c:pt>
                <c:pt idx="878">
                  <c:v>43964</c:v>
                </c:pt>
                <c:pt idx="879">
                  <c:v>43965</c:v>
                </c:pt>
                <c:pt idx="880">
                  <c:v>43966</c:v>
                </c:pt>
                <c:pt idx="881">
                  <c:v>43969</c:v>
                </c:pt>
                <c:pt idx="882">
                  <c:v>43970</c:v>
                </c:pt>
                <c:pt idx="883">
                  <c:v>43971</c:v>
                </c:pt>
                <c:pt idx="884">
                  <c:v>43972</c:v>
                </c:pt>
                <c:pt idx="885">
                  <c:v>43973</c:v>
                </c:pt>
                <c:pt idx="886">
                  <c:v>43976</c:v>
                </c:pt>
                <c:pt idx="887">
                  <c:v>43977</c:v>
                </c:pt>
                <c:pt idx="888">
                  <c:v>43978</c:v>
                </c:pt>
                <c:pt idx="889">
                  <c:v>43979</c:v>
                </c:pt>
                <c:pt idx="890">
                  <c:v>43980</c:v>
                </c:pt>
                <c:pt idx="891">
                  <c:v>43983</c:v>
                </c:pt>
                <c:pt idx="892">
                  <c:v>43984</c:v>
                </c:pt>
                <c:pt idx="893">
                  <c:v>43985</c:v>
                </c:pt>
                <c:pt idx="894">
                  <c:v>43986</c:v>
                </c:pt>
                <c:pt idx="895">
                  <c:v>43987</c:v>
                </c:pt>
                <c:pt idx="896">
                  <c:v>43990</c:v>
                </c:pt>
                <c:pt idx="897">
                  <c:v>43991</c:v>
                </c:pt>
                <c:pt idx="898">
                  <c:v>43992</c:v>
                </c:pt>
                <c:pt idx="899">
                  <c:v>43993</c:v>
                </c:pt>
                <c:pt idx="900">
                  <c:v>43994</c:v>
                </c:pt>
                <c:pt idx="901">
                  <c:v>43997</c:v>
                </c:pt>
                <c:pt idx="902">
                  <c:v>43998</c:v>
                </c:pt>
                <c:pt idx="903">
                  <c:v>43999</c:v>
                </c:pt>
                <c:pt idx="904">
                  <c:v>44000</c:v>
                </c:pt>
                <c:pt idx="905">
                  <c:v>44001</c:v>
                </c:pt>
                <c:pt idx="906">
                  <c:v>44004</c:v>
                </c:pt>
                <c:pt idx="907">
                  <c:v>44005</c:v>
                </c:pt>
                <c:pt idx="908">
                  <c:v>44006</c:v>
                </c:pt>
                <c:pt idx="909">
                  <c:v>44007</c:v>
                </c:pt>
                <c:pt idx="910">
                  <c:v>44008</c:v>
                </c:pt>
                <c:pt idx="911">
                  <c:v>44011</c:v>
                </c:pt>
                <c:pt idx="912">
                  <c:v>44012</c:v>
                </c:pt>
                <c:pt idx="913">
                  <c:v>44013</c:v>
                </c:pt>
                <c:pt idx="914">
                  <c:v>44014</c:v>
                </c:pt>
                <c:pt idx="915">
                  <c:v>44015</c:v>
                </c:pt>
                <c:pt idx="916">
                  <c:v>44018</c:v>
                </c:pt>
                <c:pt idx="917">
                  <c:v>44019</c:v>
                </c:pt>
                <c:pt idx="918">
                  <c:v>44020</c:v>
                </c:pt>
                <c:pt idx="919">
                  <c:v>44021</c:v>
                </c:pt>
                <c:pt idx="920">
                  <c:v>44022</c:v>
                </c:pt>
                <c:pt idx="921">
                  <c:v>44025</c:v>
                </c:pt>
                <c:pt idx="922">
                  <c:v>44026</c:v>
                </c:pt>
                <c:pt idx="923">
                  <c:v>44027</c:v>
                </c:pt>
                <c:pt idx="924">
                  <c:v>44028</c:v>
                </c:pt>
                <c:pt idx="925">
                  <c:v>44029</c:v>
                </c:pt>
                <c:pt idx="926">
                  <c:v>44032</c:v>
                </c:pt>
                <c:pt idx="927">
                  <c:v>44033</c:v>
                </c:pt>
                <c:pt idx="928">
                  <c:v>44034</c:v>
                </c:pt>
                <c:pt idx="929">
                  <c:v>44035</c:v>
                </c:pt>
                <c:pt idx="930">
                  <c:v>44036</c:v>
                </c:pt>
                <c:pt idx="931">
                  <c:v>44039</c:v>
                </c:pt>
                <c:pt idx="932">
                  <c:v>44040</c:v>
                </c:pt>
                <c:pt idx="933">
                  <c:v>44041</c:v>
                </c:pt>
                <c:pt idx="934">
                  <c:v>44042</c:v>
                </c:pt>
                <c:pt idx="935">
                  <c:v>44043</c:v>
                </c:pt>
                <c:pt idx="936">
                  <c:v>44046</c:v>
                </c:pt>
                <c:pt idx="937">
                  <c:v>44047</c:v>
                </c:pt>
                <c:pt idx="938">
                  <c:v>44048</c:v>
                </c:pt>
                <c:pt idx="939">
                  <c:v>44049</c:v>
                </c:pt>
                <c:pt idx="940">
                  <c:v>44050</c:v>
                </c:pt>
                <c:pt idx="941">
                  <c:v>44053</c:v>
                </c:pt>
                <c:pt idx="942">
                  <c:v>44054</c:v>
                </c:pt>
                <c:pt idx="943">
                  <c:v>44055</c:v>
                </c:pt>
                <c:pt idx="944">
                  <c:v>44056</c:v>
                </c:pt>
                <c:pt idx="945">
                  <c:v>44057</c:v>
                </c:pt>
                <c:pt idx="946">
                  <c:v>44060</c:v>
                </c:pt>
                <c:pt idx="947">
                  <c:v>44061</c:v>
                </c:pt>
                <c:pt idx="948">
                  <c:v>44062</c:v>
                </c:pt>
                <c:pt idx="949">
                  <c:v>44063</c:v>
                </c:pt>
                <c:pt idx="950">
                  <c:v>44064</c:v>
                </c:pt>
                <c:pt idx="951">
                  <c:v>44067</c:v>
                </c:pt>
                <c:pt idx="952">
                  <c:v>44068</c:v>
                </c:pt>
                <c:pt idx="953">
                  <c:v>44069</c:v>
                </c:pt>
                <c:pt idx="954">
                  <c:v>44070</c:v>
                </c:pt>
                <c:pt idx="955">
                  <c:v>44071</c:v>
                </c:pt>
                <c:pt idx="956">
                  <c:v>44074</c:v>
                </c:pt>
                <c:pt idx="957">
                  <c:v>44075</c:v>
                </c:pt>
                <c:pt idx="958">
                  <c:v>44076</c:v>
                </c:pt>
                <c:pt idx="959">
                  <c:v>44077</c:v>
                </c:pt>
                <c:pt idx="960">
                  <c:v>44078</c:v>
                </c:pt>
                <c:pt idx="961">
                  <c:v>44081</c:v>
                </c:pt>
                <c:pt idx="962">
                  <c:v>44082</c:v>
                </c:pt>
                <c:pt idx="963">
                  <c:v>44083</c:v>
                </c:pt>
                <c:pt idx="964">
                  <c:v>44084</c:v>
                </c:pt>
                <c:pt idx="965">
                  <c:v>44085</c:v>
                </c:pt>
                <c:pt idx="966">
                  <c:v>44088</c:v>
                </c:pt>
                <c:pt idx="967">
                  <c:v>44089</c:v>
                </c:pt>
                <c:pt idx="968">
                  <c:v>44090</c:v>
                </c:pt>
                <c:pt idx="969">
                  <c:v>44091</c:v>
                </c:pt>
                <c:pt idx="970">
                  <c:v>44092</c:v>
                </c:pt>
                <c:pt idx="971">
                  <c:v>44095</c:v>
                </c:pt>
                <c:pt idx="972">
                  <c:v>44096</c:v>
                </c:pt>
                <c:pt idx="973">
                  <c:v>44097</c:v>
                </c:pt>
                <c:pt idx="974">
                  <c:v>44098</c:v>
                </c:pt>
                <c:pt idx="975">
                  <c:v>44099</c:v>
                </c:pt>
                <c:pt idx="976">
                  <c:v>44102</c:v>
                </c:pt>
                <c:pt idx="977">
                  <c:v>44103</c:v>
                </c:pt>
                <c:pt idx="978">
                  <c:v>44104</c:v>
                </c:pt>
                <c:pt idx="979">
                  <c:v>44105</c:v>
                </c:pt>
                <c:pt idx="980">
                  <c:v>44106</c:v>
                </c:pt>
                <c:pt idx="981">
                  <c:v>44109</c:v>
                </c:pt>
                <c:pt idx="982">
                  <c:v>44110</c:v>
                </c:pt>
                <c:pt idx="983">
                  <c:v>44111</c:v>
                </c:pt>
                <c:pt idx="984">
                  <c:v>44112</c:v>
                </c:pt>
                <c:pt idx="985">
                  <c:v>44113</c:v>
                </c:pt>
                <c:pt idx="986">
                  <c:v>44116</c:v>
                </c:pt>
                <c:pt idx="987">
                  <c:v>44117</c:v>
                </c:pt>
                <c:pt idx="988">
                  <c:v>44118</c:v>
                </c:pt>
                <c:pt idx="989">
                  <c:v>44119</c:v>
                </c:pt>
                <c:pt idx="990">
                  <c:v>44120</c:v>
                </c:pt>
                <c:pt idx="991">
                  <c:v>44123</c:v>
                </c:pt>
                <c:pt idx="992">
                  <c:v>44124</c:v>
                </c:pt>
                <c:pt idx="993">
                  <c:v>44125</c:v>
                </c:pt>
                <c:pt idx="994">
                  <c:v>44126</c:v>
                </c:pt>
                <c:pt idx="995">
                  <c:v>44127</c:v>
                </c:pt>
                <c:pt idx="996">
                  <c:v>44130</c:v>
                </c:pt>
                <c:pt idx="997">
                  <c:v>44131</c:v>
                </c:pt>
                <c:pt idx="998">
                  <c:v>44132</c:v>
                </c:pt>
                <c:pt idx="999">
                  <c:v>44133</c:v>
                </c:pt>
                <c:pt idx="1000">
                  <c:v>44134</c:v>
                </c:pt>
                <c:pt idx="1001">
                  <c:v>44137</c:v>
                </c:pt>
                <c:pt idx="1002">
                  <c:v>44138</c:v>
                </c:pt>
                <c:pt idx="1003">
                  <c:v>44139</c:v>
                </c:pt>
                <c:pt idx="1004">
                  <c:v>44140</c:v>
                </c:pt>
                <c:pt idx="1005">
                  <c:v>44141</c:v>
                </c:pt>
                <c:pt idx="1006">
                  <c:v>44144</c:v>
                </c:pt>
                <c:pt idx="1007">
                  <c:v>44145</c:v>
                </c:pt>
                <c:pt idx="1008">
                  <c:v>44146</c:v>
                </c:pt>
                <c:pt idx="1009">
                  <c:v>44147</c:v>
                </c:pt>
                <c:pt idx="1010">
                  <c:v>44148</c:v>
                </c:pt>
                <c:pt idx="1011">
                  <c:v>44151</c:v>
                </c:pt>
                <c:pt idx="1012">
                  <c:v>44152</c:v>
                </c:pt>
                <c:pt idx="1013">
                  <c:v>44153</c:v>
                </c:pt>
                <c:pt idx="1014">
                  <c:v>44154</c:v>
                </c:pt>
                <c:pt idx="1015">
                  <c:v>44155</c:v>
                </c:pt>
                <c:pt idx="1016">
                  <c:v>44158</c:v>
                </c:pt>
                <c:pt idx="1017">
                  <c:v>44159</c:v>
                </c:pt>
                <c:pt idx="1018">
                  <c:v>44160</c:v>
                </c:pt>
                <c:pt idx="1019">
                  <c:v>44161</c:v>
                </c:pt>
                <c:pt idx="1020">
                  <c:v>44162</c:v>
                </c:pt>
                <c:pt idx="1021">
                  <c:v>44165</c:v>
                </c:pt>
                <c:pt idx="1022">
                  <c:v>44166</c:v>
                </c:pt>
                <c:pt idx="1023">
                  <c:v>44167</c:v>
                </c:pt>
                <c:pt idx="1024">
                  <c:v>44168</c:v>
                </c:pt>
                <c:pt idx="1025">
                  <c:v>44169</c:v>
                </c:pt>
                <c:pt idx="1026">
                  <c:v>44172</c:v>
                </c:pt>
                <c:pt idx="1027">
                  <c:v>44173</c:v>
                </c:pt>
                <c:pt idx="1028">
                  <c:v>44174</c:v>
                </c:pt>
                <c:pt idx="1029">
                  <c:v>44175</c:v>
                </c:pt>
                <c:pt idx="1030">
                  <c:v>44176</c:v>
                </c:pt>
                <c:pt idx="1031">
                  <c:v>44179</c:v>
                </c:pt>
                <c:pt idx="1032">
                  <c:v>44180</c:v>
                </c:pt>
                <c:pt idx="1033">
                  <c:v>44181</c:v>
                </c:pt>
                <c:pt idx="1034">
                  <c:v>44182</c:v>
                </c:pt>
                <c:pt idx="1035">
                  <c:v>44183</c:v>
                </c:pt>
                <c:pt idx="1036">
                  <c:v>44186</c:v>
                </c:pt>
                <c:pt idx="1037">
                  <c:v>44187</c:v>
                </c:pt>
                <c:pt idx="1038">
                  <c:v>44188</c:v>
                </c:pt>
                <c:pt idx="1039">
                  <c:v>44189</c:v>
                </c:pt>
                <c:pt idx="1040">
                  <c:v>44190</c:v>
                </c:pt>
                <c:pt idx="1041">
                  <c:v>44193</c:v>
                </c:pt>
                <c:pt idx="1042">
                  <c:v>44194</c:v>
                </c:pt>
                <c:pt idx="1043">
                  <c:v>44195</c:v>
                </c:pt>
                <c:pt idx="1044">
                  <c:v>44196</c:v>
                </c:pt>
                <c:pt idx="1045">
                  <c:v>44197</c:v>
                </c:pt>
                <c:pt idx="1046">
                  <c:v>44200</c:v>
                </c:pt>
                <c:pt idx="1047">
                  <c:v>44201</c:v>
                </c:pt>
                <c:pt idx="1048">
                  <c:v>44202</c:v>
                </c:pt>
                <c:pt idx="1049">
                  <c:v>44203</c:v>
                </c:pt>
                <c:pt idx="1050">
                  <c:v>44204</c:v>
                </c:pt>
                <c:pt idx="1051">
                  <c:v>44207</c:v>
                </c:pt>
                <c:pt idx="1052">
                  <c:v>44208</c:v>
                </c:pt>
                <c:pt idx="1053">
                  <c:v>44209</c:v>
                </c:pt>
                <c:pt idx="1054">
                  <c:v>44210</c:v>
                </c:pt>
                <c:pt idx="1055">
                  <c:v>44211</c:v>
                </c:pt>
                <c:pt idx="1056">
                  <c:v>44214</c:v>
                </c:pt>
                <c:pt idx="1057">
                  <c:v>44215</c:v>
                </c:pt>
                <c:pt idx="1058">
                  <c:v>44216</c:v>
                </c:pt>
                <c:pt idx="1059">
                  <c:v>44217</c:v>
                </c:pt>
                <c:pt idx="1060">
                  <c:v>44218</c:v>
                </c:pt>
                <c:pt idx="1061">
                  <c:v>44221</c:v>
                </c:pt>
                <c:pt idx="1062">
                  <c:v>44222</c:v>
                </c:pt>
                <c:pt idx="1063">
                  <c:v>44223</c:v>
                </c:pt>
                <c:pt idx="1064">
                  <c:v>44224</c:v>
                </c:pt>
                <c:pt idx="1065">
                  <c:v>44225</c:v>
                </c:pt>
                <c:pt idx="1066">
                  <c:v>44228</c:v>
                </c:pt>
                <c:pt idx="1067">
                  <c:v>44229</c:v>
                </c:pt>
                <c:pt idx="1068">
                  <c:v>44230</c:v>
                </c:pt>
                <c:pt idx="1069">
                  <c:v>44231</c:v>
                </c:pt>
                <c:pt idx="1070">
                  <c:v>44232</c:v>
                </c:pt>
                <c:pt idx="1071">
                  <c:v>44235</c:v>
                </c:pt>
                <c:pt idx="1072">
                  <c:v>44236</c:v>
                </c:pt>
                <c:pt idx="1073">
                  <c:v>44237</c:v>
                </c:pt>
                <c:pt idx="1074">
                  <c:v>44238</c:v>
                </c:pt>
                <c:pt idx="1075">
                  <c:v>44239</c:v>
                </c:pt>
                <c:pt idx="1076">
                  <c:v>44242</c:v>
                </c:pt>
                <c:pt idx="1077">
                  <c:v>44243</c:v>
                </c:pt>
                <c:pt idx="1078">
                  <c:v>44244</c:v>
                </c:pt>
                <c:pt idx="1079">
                  <c:v>44245</c:v>
                </c:pt>
                <c:pt idx="1080">
                  <c:v>44246</c:v>
                </c:pt>
                <c:pt idx="1081">
                  <c:v>44249</c:v>
                </c:pt>
                <c:pt idx="1082">
                  <c:v>44250</c:v>
                </c:pt>
                <c:pt idx="1083">
                  <c:v>44251</c:v>
                </c:pt>
                <c:pt idx="1084">
                  <c:v>44252</c:v>
                </c:pt>
                <c:pt idx="1085">
                  <c:v>44253</c:v>
                </c:pt>
                <c:pt idx="1086">
                  <c:v>44256</c:v>
                </c:pt>
                <c:pt idx="1087">
                  <c:v>44257</c:v>
                </c:pt>
                <c:pt idx="1088">
                  <c:v>44258</c:v>
                </c:pt>
                <c:pt idx="1089">
                  <c:v>44259</c:v>
                </c:pt>
                <c:pt idx="1090">
                  <c:v>44260</c:v>
                </c:pt>
                <c:pt idx="1091">
                  <c:v>44263</c:v>
                </c:pt>
                <c:pt idx="1092">
                  <c:v>44264</c:v>
                </c:pt>
                <c:pt idx="1093">
                  <c:v>44265</c:v>
                </c:pt>
                <c:pt idx="1094">
                  <c:v>44266</c:v>
                </c:pt>
                <c:pt idx="1095">
                  <c:v>44267</c:v>
                </c:pt>
                <c:pt idx="1096">
                  <c:v>44270</c:v>
                </c:pt>
                <c:pt idx="1097">
                  <c:v>44271</c:v>
                </c:pt>
                <c:pt idx="1098">
                  <c:v>44272</c:v>
                </c:pt>
                <c:pt idx="1099">
                  <c:v>44273</c:v>
                </c:pt>
                <c:pt idx="1100">
                  <c:v>44274</c:v>
                </c:pt>
                <c:pt idx="1101">
                  <c:v>44277</c:v>
                </c:pt>
                <c:pt idx="1102">
                  <c:v>44278</c:v>
                </c:pt>
                <c:pt idx="1103">
                  <c:v>44279</c:v>
                </c:pt>
                <c:pt idx="1104">
                  <c:v>44280</c:v>
                </c:pt>
                <c:pt idx="1105">
                  <c:v>44281</c:v>
                </c:pt>
                <c:pt idx="1106">
                  <c:v>44284</c:v>
                </c:pt>
                <c:pt idx="1107">
                  <c:v>44285</c:v>
                </c:pt>
                <c:pt idx="1108">
                  <c:v>44286</c:v>
                </c:pt>
                <c:pt idx="1109">
                  <c:v>44287</c:v>
                </c:pt>
                <c:pt idx="1110">
                  <c:v>44288</c:v>
                </c:pt>
                <c:pt idx="1111">
                  <c:v>44291</c:v>
                </c:pt>
                <c:pt idx="1112">
                  <c:v>44292</c:v>
                </c:pt>
                <c:pt idx="1113">
                  <c:v>44293</c:v>
                </c:pt>
                <c:pt idx="1114">
                  <c:v>44294</c:v>
                </c:pt>
                <c:pt idx="1115">
                  <c:v>44295</c:v>
                </c:pt>
                <c:pt idx="1116">
                  <c:v>44298</c:v>
                </c:pt>
                <c:pt idx="1117">
                  <c:v>44299</c:v>
                </c:pt>
                <c:pt idx="1118">
                  <c:v>44300</c:v>
                </c:pt>
                <c:pt idx="1119">
                  <c:v>44301</c:v>
                </c:pt>
                <c:pt idx="1120">
                  <c:v>44302</c:v>
                </c:pt>
                <c:pt idx="1121">
                  <c:v>44305</c:v>
                </c:pt>
                <c:pt idx="1122">
                  <c:v>44306</c:v>
                </c:pt>
                <c:pt idx="1123">
                  <c:v>44307</c:v>
                </c:pt>
                <c:pt idx="1124">
                  <c:v>44308</c:v>
                </c:pt>
                <c:pt idx="1125">
                  <c:v>44309</c:v>
                </c:pt>
                <c:pt idx="1126">
                  <c:v>44312</c:v>
                </c:pt>
                <c:pt idx="1127">
                  <c:v>44313</c:v>
                </c:pt>
                <c:pt idx="1128">
                  <c:v>44314</c:v>
                </c:pt>
                <c:pt idx="1129">
                  <c:v>44315</c:v>
                </c:pt>
                <c:pt idx="1130">
                  <c:v>44316</c:v>
                </c:pt>
                <c:pt idx="1131">
                  <c:v>44319</c:v>
                </c:pt>
                <c:pt idx="1132">
                  <c:v>44320</c:v>
                </c:pt>
                <c:pt idx="1133">
                  <c:v>44321</c:v>
                </c:pt>
                <c:pt idx="1134">
                  <c:v>44322</c:v>
                </c:pt>
                <c:pt idx="1135">
                  <c:v>44323</c:v>
                </c:pt>
                <c:pt idx="1136">
                  <c:v>44326</c:v>
                </c:pt>
                <c:pt idx="1137">
                  <c:v>44327</c:v>
                </c:pt>
                <c:pt idx="1138">
                  <c:v>44328</c:v>
                </c:pt>
                <c:pt idx="1139">
                  <c:v>44329</c:v>
                </c:pt>
                <c:pt idx="1140">
                  <c:v>44330</c:v>
                </c:pt>
                <c:pt idx="1141">
                  <c:v>44333</c:v>
                </c:pt>
                <c:pt idx="1142">
                  <c:v>44334</c:v>
                </c:pt>
                <c:pt idx="1143">
                  <c:v>44335</c:v>
                </c:pt>
                <c:pt idx="1144">
                  <c:v>44336</c:v>
                </c:pt>
                <c:pt idx="1145">
                  <c:v>44337</c:v>
                </c:pt>
                <c:pt idx="1146">
                  <c:v>44340</c:v>
                </c:pt>
                <c:pt idx="1147">
                  <c:v>44341</c:v>
                </c:pt>
                <c:pt idx="1148">
                  <c:v>44342</c:v>
                </c:pt>
                <c:pt idx="1149">
                  <c:v>44343</c:v>
                </c:pt>
                <c:pt idx="1150">
                  <c:v>44344</c:v>
                </c:pt>
                <c:pt idx="1151">
                  <c:v>44347</c:v>
                </c:pt>
                <c:pt idx="1152">
                  <c:v>44348</c:v>
                </c:pt>
                <c:pt idx="1153">
                  <c:v>44349</c:v>
                </c:pt>
                <c:pt idx="1154">
                  <c:v>44350</c:v>
                </c:pt>
                <c:pt idx="1155">
                  <c:v>44351</c:v>
                </c:pt>
                <c:pt idx="1156">
                  <c:v>44354</c:v>
                </c:pt>
                <c:pt idx="1157">
                  <c:v>44355</c:v>
                </c:pt>
                <c:pt idx="1158">
                  <c:v>44356</c:v>
                </c:pt>
                <c:pt idx="1159">
                  <c:v>44357</c:v>
                </c:pt>
                <c:pt idx="1160">
                  <c:v>44358</c:v>
                </c:pt>
                <c:pt idx="1161">
                  <c:v>44361</c:v>
                </c:pt>
                <c:pt idx="1162">
                  <c:v>44362</c:v>
                </c:pt>
                <c:pt idx="1163">
                  <c:v>44363</c:v>
                </c:pt>
                <c:pt idx="1164">
                  <c:v>44364</c:v>
                </c:pt>
                <c:pt idx="1165">
                  <c:v>44365</c:v>
                </c:pt>
                <c:pt idx="1166">
                  <c:v>44368</c:v>
                </c:pt>
                <c:pt idx="1167">
                  <c:v>44369</c:v>
                </c:pt>
                <c:pt idx="1168">
                  <c:v>44370</c:v>
                </c:pt>
                <c:pt idx="1169">
                  <c:v>44371</c:v>
                </c:pt>
                <c:pt idx="1170">
                  <c:v>44372</c:v>
                </c:pt>
                <c:pt idx="1171">
                  <c:v>44375</c:v>
                </c:pt>
                <c:pt idx="1172">
                  <c:v>44376</c:v>
                </c:pt>
                <c:pt idx="1173">
                  <c:v>44377</c:v>
                </c:pt>
                <c:pt idx="1174">
                  <c:v>44378</c:v>
                </c:pt>
                <c:pt idx="1175">
                  <c:v>44379</c:v>
                </c:pt>
                <c:pt idx="1176">
                  <c:v>44382</c:v>
                </c:pt>
                <c:pt idx="1177">
                  <c:v>44383</c:v>
                </c:pt>
                <c:pt idx="1178">
                  <c:v>44384</c:v>
                </c:pt>
                <c:pt idx="1179">
                  <c:v>44385</c:v>
                </c:pt>
                <c:pt idx="1180">
                  <c:v>44386</c:v>
                </c:pt>
                <c:pt idx="1181">
                  <c:v>44389</c:v>
                </c:pt>
                <c:pt idx="1182">
                  <c:v>44390</c:v>
                </c:pt>
                <c:pt idx="1183">
                  <c:v>44391</c:v>
                </c:pt>
                <c:pt idx="1184">
                  <c:v>44392</c:v>
                </c:pt>
                <c:pt idx="1185">
                  <c:v>44393</c:v>
                </c:pt>
                <c:pt idx="1186">
                  <c:v>44396</c:v>
                </c:pt>
                <c:pt idx="1187">
                  <c:v>44397</c:v>
                </c:pt>
                <c:pt idx="1188">
                  <c:v>44398</c:v>
                </c:pt>
                <c:pt idx="1189">
                  <c:v>44399</c:v>
                </c:pt>
                <c:pt idx="1190">
                  <c:v>44400</c:v>
                </c:pt>
                <c:pt idx="1191">
                  <c:v>44403</c:v>
                </c:pt>
                <c:pt idx="1192">
                  <c:v>44404</c:v>
                </c:pt>
                <c:pt idx="1193">
                  <c:v>44405</c:v>
                </c:pt>
                <c:pt idx="1194">
                  <c:v>44406</c:v>
                </c:pt>
                <c:pt idx="1195">
                  <c:v>44407</c:v>
                </c:pt>
                <c:pt idx="1196">
                  <c:v>44410</c:v>
                </c:pt>
                <c:pt idx="1197">
                  <c:v>44411</c:v>
                </c:pt>
                <c:pt idx="1198">
                  <c:v>44412</c:v>
                </c:pt>
                <c:pt idx="1199">
                  <c:v>44413</c:v>
                </c:pt>
                <c:pt idx="1200">
                  <c:v>44414</c:v>
                </c:pt>
                <c:pt idx="1201">
                  <c:v>44417</c:v>
                </c:pt>
                <c:pt idx="1202">
                  <c:v>44418</c:v>
                </c:pt>
                <c:pt idx="1203">
                  <c:v>44419</c:v>
                </c:pt>
                <c:pt idx="1204">
                  <c:v>44420</c:v>
                </c:pt>
                <c:pt idx="1205">
                  <c:v>44421</c:v>
                </c:pt>
                <c:pt idx="1206">
                  <c:v>44424</c:v>
                </c:pt>
                <c:pt idx="1207">
                  <c:v>44425</c:v>
                </c:pt>
                <c:pt idx="1208">
                  <c:v>44426</c:v>
                </c:pt>
                <c:pt idx="1209">
                  <c:v>44427</c:v>
                </c:pt>
                <c:pt idx="1210">
                  <c:v>44428</c:v>
                </c:pt>
                <c:pt idx="1211">
                  <c:v>44431</c:v>
                </c:pt>
                <c:pt idx="1212">
                  <c:v>44432</c:v>
                </c:pt>
                <c:pt idx="1213">
                  <c:v>44433</c:v>
                </c:pt>
                <c:pt idx="1214">
                  <c:v>44434</c:v>
                </c:pt>
                <c:pt idx="1215">
                  <c:v>44435</c:v>
                </c:pt>
                <c:pt idx="1216">
                  <c:v>44438</c:v>
                </c:pt>
                <c:pt idx="1217">
                  <c:v>44439</c:v>
                </c:pt>
                <c:pt idx="1218">
                  <c:v>44440</c:v>
                </c:pt>
                <c:pt idx="1219">
                  <c:v>44441</c:v>
                </c:pt>
                <c:pt idx="1220">
                  <c:v>44442</c:v>
                </c:pt>
                <c:pt idx="1221">
                  <c:v>44445</c:v>
                </c:pt>
                <c:pt idx="1222">
                  <c:v>44446</c:v>
                </c:pt>
                <c:pt idx="1223">
                  <c:v>44447</c:v>
                </c:pt>
                <c:pt idx="1224">
                  <c:v>44448</c:v>
                </c:pt>
                <c:pt idx="1225">
                  <c:v>44449</c:v>
                </c:pt>
                <c:pt idx="1226">
                  <c:v>44452</c:v>
                </c:pt>
                <c:pt idx="1227">
                  <c:v>44453</c:v>
                </c:pt>
                <c:pt idx="1228">
                  <c:v>44454</c:v>
                </c:pt>
                <c:pt idx="1229">
                  <c:v>44455</c:v>
                </c:pt>
                <c:pt idx="1230">
                  <c:v>44456</c:v>
                </c:pt>
                <c:pt idx="1231">
                  <c:v>44459</c:v>
                </c:pt>
                <c:pt idx="1232">
                  <c:v>44460</c:v>
                </c:pt>
                <c:pt idx="1233">
                  <c:v>44461</c:v>
                </c:pt>
                <c:pt idx="1234">
                  <c:v>44462</c:v>
                </c:pt>
                <c:pt idx="1235">
                  <c:v>44463</c:v>
                </c:pt>
                <c:pt idx="1236">
                  <c:v>44466</c:v>
                </c:pt>
                <c:pt idx="1237">
                  <c:v>44467</c:v>
                </c:pt>
                <c:pt idx="1238">
                  <c:v>44468</c:v>
                </c:pt>
                <c:pt idx="1239">
                  <c:v>44469</c:v>
                </c:pt>
                <c:pt idx="1240">
                  <c:v>44470</c:v>
                </c:pt>
                <c:pt idx="1241">
                  <c:v>44473</c:v>
                </c:pt>
                <c:pt idx="1242">
                  <c:v>44474</c:v>
                </c:pt>
                <c:pt idx="1243">
                  <c:v>44475</c:v>
                </c:pt>
                <c:pt idx="1244">
                  <c:v>44476</c:v>
                </c:pt>
                <c:pt idx="1245">
                  <c:v>44477</c:v>
                </c:pt>
                <c:pt idx="1246">
                  <c:v>44480</c:v>
                </c:pt>
                <c:pt idx="1247">
                  <c:v>44481</c:v>
                </c:pt>
                <c:pt idx="1248">
                  <c:v>44482</c:v>
                </c:pt>
                <c:pt idx="1249">
                  <c:v>44483</c:v>
                </c:pt>
                <c:pt idx="1250">
                  <c:v>44484</c:v>
                </c:pt>
                <c:pt idx="1251">
                  <c:v>44487</c:v>
                </c:pt>
                <c:pt idx="1252">
                  <c:v>44488</c:v>
                </c:pt>
                <c:pt idx="1253">
                  <c:v>44489</c:v>
                </c:pt>
                <c:pt idx="1254">
                  <c:v>44490</c:v>
                </c:pt>
                <c:pt idx="1255">
                  <c:v>44491</c:v>
                </c:pt>
                <c:pt idx="1256">
                  <c:v>44494</c:v>
                </c:pt>
                <c:pt idx="1257">
                  <c:v>44495</c:v>
                </c:pt>
                <c:pt idx="1258">
                  <c:v>44496</c:v>
                </c:pt>
                <c:pt idx="1259">
                  <c:v>44497</c:v>
                </c:pt>
                <c:pt idx="1260">
                  <c:v>44498</c:v>
                </c:pt>
                <c:pt idx="1261">
                  <c:v>44501</c:v>
                </c:pt>
                <c:pt idx="1262">
                  <c:v>44502</c:v>
                </c:pt>
                <c:pt idx="1263">
                  <c:v>44503</c:v>
                </c:pt>
                <c:pt idx="1264">
                  <c:v>44504</c:v>
                </c:pt>
                <c:pt idx="1265">
                  <c:v>44505</c:v>
                </c:pt>
                <c:pt idx="1266">
                  <c:v>44508</c:v>
                </c:pt>
                <c:pt idx="1267">
                  <c:v>44509</c:v>
                </c:pt>
                <c:pt idx="1268">
                  <c:v>44510</c:v>
                </c:pt>
                <c:pt idx="1269">
                  <c:v>44511</c:v>
                </c:pt>
                <c:pt idx="1270">
                  <c:v>44512</c:v>
                </c:pt>
                <c:pt idx="1271">
                  <c:v>44515</c:v>
                </c:pt>
                <c:pt idx="1272">
                  <c:v>44516</c:v>
                </c:pt>
                <c:pt idx="1273">
                  <c:v>44517</c:v>
                </c:pt>
                <c:pt idx="1274">
                  <c:v>44518</c:v>
                </c:pt>
                <c:pt idx="1275">
                  <c:v>44519</c:v>
                </c:pt>
                <c:pt idx="1276">
                  <c:v>44522</c:v>
                </c:pt>
                <c:pt idx="1277">
                  <c:v>44523</c:v>
                </c:pt>
                <c:pt idx="1278">
                  <c:v>44524</c:v>
                </c:pt>
                <c:pt idx="1279">
                  <c:v>44525</c:v>
                </c:pt>
                <c:pt idx="1280">
                  <c:v>44526</c:v>
                </c:pt>
                <c:pt idx="1281">
                  <c:v>44529</c:v>
                </c:pt>
                <c:pt idx="1282">
                  <c:v>44530</c:v>
                </c:pt>
                <c:pt idx="1283">
                  <c:v>44531</c:v>
                </c:pt>
                <c:pt idx="1284">
                  <c:v>44532</c:v>
                </c:pt>
                <c:pt idx="1285">
                  <c:v>44533</c:v>
                </c:pt>
                <c:pt idx="1286">
                  <c:v>44536</c:v>
                </c:pt>
                <c:pt idx="1287">
                  <c:v>44537</c:v>
                </c:pt>
                <c:pt idx="1288">
                  <c:v>44538</c:v>
                </c:pt>
                <c:pt idx="1289">
                  <c:v>44539</c:v>
                </c:pt>
                <c:pt idx="1290">
                  <c:v>44540</c:v>
                </c:pt>
                <c:pt idx="1291">
                  <c:v>44543</c:v>
                </c:pt>
                <c:pt idx="1292">
                  <c:v>44544</c:v>
                </c:pt>
                <c:pt idx="1293">
                  <c:v>44545</c:v>
                </c:pt>
                <c:pt idx="1294">
                  <c:v>44546</c:v>
                </c:pt>
                <c:pt idx="1295">
                  <c:v>44547</c:v>
                </c:pt>
                <c:pt idx="1296">
                  <c:v>44550</c:v>
                </c:pt>
                <c:pt idx="1297">
                  <c:v>44551</c:v>
                </c:pt>
                <c:pt idx="1298">
                  <c:v>44552</c:v>
                </c:pt>
                <c:pt idx="1299">
                  <c:v>44553</c:v>
                </c:pt>
                <c:pt idx="1300">
                  <c:v>44554</c:v>
                </c:pt>
                <c:pt idx="1301">
                  <c:v>44557</c:v>
                </c:pt>
                <c:pt idx="1302">
                  <c:v>44558</c:v>
                </c:pt>
                <c:pt idx="1303">
                  <c:v>44559</c:v>
                </c:pt>
                <c:pt idx="1304">
                  <c:v>44560</c:v>
                </c:pt>
                <c:pt idx="1305">
                  <c:v>44561</c:v>
                </c:pt>
                <c:pt idx="1306">
                  <c:v>44564</c:v>
                </c:pt>
                <c:pt idx="1307">
                  <c:v>44565</c:v>
                </c:pt>
                <c:pt idx="1308">
                  <c:v>44566</c:v>
                </c:pt>
                <c:pt idx="1309">
                  <c:v>44567</c:v>
                </c:pt>
                <c:pt idx="1310">
                  <c:v>44568</c:v>
                </c:pt>
                <c:pt idx="1311">
                  <c:v>44571</c:v>
                </c:pt>
                <c:pt idx="1312">
                  <c:v>44572</c:v>
                </c:pt>
                <c:pt idx="1313">
                  <c:v>44573</c:v>
                </c:pt>
                <c:pt idx="1314">
                  <c:v>44574</c:v>
                </c:pt>
                <c:pt idx="1315">
                  <c:v>44575</c:v>
                </c:pt>
                <c:pt idx="1316">
                  <c:v>44578</c:v>
                </c:pt>
                <c:pt idx="1317">
                  <c:v>44579</c:v>
                </c:pt>
                <c:pt idx="1318">
                  <c:v>44580</c:v>
                </c:pt>
                <c:pt idx="1319">
                  <c:v>44581</c:v>
                </c:pt>
                <c:pt idx="1320">
                  <c:v>44582</c:v>
                </c:pt>
                <c:pt idx="1321">
                  <c:v>44585</c:v>
                </c:pt>
                <c:pt idx="1322">
                  <c:v>44586</c:v>
                </c:pt>
                <c:pt idx="1323">
                  <c:v>44587</c:v>
                </c:pt>
                <c:pt idx="1324">
                  <c:v>44588</c:v>
                </c:pt>
                <c:pt idx="1325">
                  <c:v>44589</c:v>
                </c:pt>
                <c:pt idx="1326">
                  <c:v>44592</c:v>
                </c:pt>
                <c:pt idx="1327">
                  <c:v>44593</c:v>
                </c:pt>
                <c:pt idx="1328">
                  <c:v>44594</c:v>
                </c:pt>
                <c:pt idx="1329">
                  <c:v>44595</c:v>
                </c:pt>
                <c:pt idx="1330">
                  <c:v>44596</c:v>
                </c:pt>
                <c:pt idx="1331">
                  <c:v>44599</c:v>
                </c:pt>
                <c:pt idx="1332">
                  <c:v>44600</c:v>
                </c:pt>
                <c:pt idx="1333">
                  <c:v>44601</c:v>
                </c:pt>
                <c:pt idx="1334">
                  <c:v>44602</c:v>
                </c:pt>
                <c:pt idx="1335">
                  <c:v>44603</c:v>
                </c:pt>
                <c:pt idx="1336">
                  <c:v>44606</c:v>
                </c:pt>
                <c:pt idx="1337">
                  <c:v>44607</c:v>
                </c:pt>
                <c:pt idx="1338">
                  <c:v>44608</c:v>
                </c:pt>
                <c:pt idx="1339">
                  <c:v>44609</c:v>
                </c:pt>
                <c:pt idx="1340">
                  <c:v>44610</c:v>
                </c:pt>
                <c:pt idx="1341">
                  <c:v>44613</c:v>
                </c:pt>
                <c:pt idx="1342">
                  <c:v>44614</c:v>
                </c:pt>
                <c:pt idx="1343">
                  <c:v>44615</c:v>
                </c:pt>
                <c:pt idx="1344">
                  <c:v>44616</c:v>
                </c:pt>
                <c:pt idx="1345">
                  <c:v>44617</c:v>
                </c:pt>
                <c:pt idx="1346">
                  <c:v>44620</c:v>
                </c:pt>
                <c:pt idx="1347">
                  <c:v>44621</c:v>
                </c:pt>
                <c:pt idx="1348">
                  <c:v>44622</c:v>
                </c:pt>
                <c:pt idx="1349">
                  <c:v>44623</c:v>
                </c:pt>
                <c:pt idx="1350">
                  <c:v>44624</c:v>
                </c:pt>
                <c:pt idx="1351">
                  <c:v>44627</c:v>
                </c:pt>
                <c:pt idx="1352">
                  <c:v>44628</c:v>
                </c:pt>
                <c:pt idx="1353">
                  <c:v>44629</c:v>
                </c:pt>
                <c:pt idx="1354">
                  <c:v>44630</c:v>
                </c:pt>
                <c:pt idx="1355">
                  <c:v>44631</c:v>
                </c:pt>
                <c:pt idx="1356">
                  <c:v>44634</c:v>
                </c:pt>
                <c:pt idx="1357">
                  <c:v>44635</c:v>
                </c:pt>
                <c:pt idx="1358">
                  <c:v>44636</c:v>
                </c:pt>
                <c:pt idx="1359">
                  <c:v>44637</c:v>
                </c:pt>
                <c:pt idx="1360">
                  <c:v>44638</c:v>
                </c:pt>
                <c:pt idx="1361">
                  <c:v>44641</c:v>
                </c:pt>
                <c:pt idx="1362">
                  <c:v>44642</c:v>
                </c:pt>
                <c:pt idx="1363">
                  <c:v>44643</c:v>
                </c:pt>
                <c:pt idx="1364">
                  <c:v>44644</c:v>
                </c:pt>
                <c:pt idx="1365">
                  <c:v>44645</c:v>
                </c:pt>
                <c:pt idx="1366">
                  <c:v>44648</c:v>
                </c:pt>
                <c:pt idx="1367">
                  <c:v>44649</c:v>
                </c:pt>
                <c:pt idx="1368">
                  <c:v>44650</c:v>
                </c:pt>
                <c:pt idx="1369">
                  <c:v>44651</c:v>
                </c:pt>
                <c:pt idx="1370">
                  <c:v>44652</c:v>
                </c:pt>
                <c:pt idx="1371">
                  <c:v>44655</c:v>
                </c:pt>
                <c:pt idx="1372">
                  <c:v>44656</c:v>
                </c:pt>
                <c:pt idx="1373">
                  <c:v>44657</c:v>
                </c:pt>
                <c:pt idx="1374">
                  <c:v>44658</c:v>
                </c:pt>
                <c:pt idx="1375">
                  <c:v>44659</c:v>
                </c:pt>
                <c:pt idx="1376">
                  <c:v>44662</c:v>
                </c:pt>
                <c:pt idx="1377">
                  <c:v>44663</c:v>
                </c:pt>
                <c:pt idx="1378">
                  <c:v>44664</c:v>
                </c:pt>
                <c:pt idx="1379">
                  <c:v>44665</c:v>
                </c:pt>
                <c:pt idx="1380">
                  <c:v>44666</c:v>
                </c:pt>
                <c:pt idx="1381">
                  <c:v>44669</c:v>
                </c:pt>
                <c:pt idx="1382">
                  <c:v>44670</c:v>
                </c:pt>
                <c:pt idx="1383">
                  <c:v>44671</c:v>
                </c:pt>
                <c:pt idx="1384">
                  <c:v>44672</c:v>
                </c:pt>
                <c:pt idx="1385">
                  <c:v>44673</c:v>
                </c:pt>
                <c:pt idx="1386">
                  <c:v>44676</c:v>
                </c:pt>
                <c:pt idx="1387">
                  <c:v>44677</c:v>
                </c:pt>
                <c:pt idx="1388">
                  <c:v>44678</c:v>
                </c:pt>
                <c:pt idx="1389">
                  <c:v>44679</c:v>
                </c:pt>
                <c:pt idx="1390">
                  <c:v>44680</c:v>
                </c:pt>
                <c:pt idx="1391">
                  <c:v>44683</c:v>
                </c:pt>
                <c:pt idx="1392">
                  <c:v>44684</c:v>
                </c:pt>
                <c:pt idx="1393">
                  <c:v>44685</c:v>
                </c:pt>
                <c:pt idx="1394">
                  <c:v>44686</c:v>
                </c:pt>
                <c:pt idx="1395">
                  <c:v>44687</c:v>
                </c:pt>
                <c:pt idx="1396">
                  <c:v>44690</c:v>
                </c:pt>
                <c:pt idx="1397">
                  <c:v>44691</c:v>
                </c:pt>
                <c:pt idx="1398">
                  <c:v>44692</c:v>
                </c:pt>
                <c:pt idx="1399">
                  <c:v>44693</c:v>
                </c:pt>
                <c:pt idx="1400">
                  <c:v>44694</c:v>
                </c:pt>
                <c:pt idx="1401">
                  <c:v>44697</c:v>
                </c:pt>
                <c:pt idx="1402">
                  <c:v>44698</c:v>
                </c:pt>
                <c:pt idx="1403">
                  <c:v>44699</c:v>
                </c:pt>
                <c:pt idx="1404">
                  <c:v>44700</c:v>
                </c:pt>
                <c:pt idx="1405">
                  <c:v>44701</c:v>
                </c:pt>
                <c:pt idx="1406">
                  <c:v>44704</c:v>
                </c:pt>
                <c:pt idx="1407">
                  <c:v>44705</c:v>
                </c:pt>
                <c:pt idx="1408">
                  <c:v>44706</c:v>
                </c:pt>
                <c:pt idx="1409">
                  <c:v>44707</c:v>
                </c:pt>
                <c:pt idx="1410">
                  <c:v>44708</c:v>
                </c:pt>
                <c:pt idx="1411">
                  <c:v>44711</c:v>
                </c:pt>
                <c:pt idx="1412">
                  <c:v>44712</c:v>
                </c:pt>
                <c:pt idx="1413">
                  <c:v>44713</c:v>
                </c:pt>
                <c:pt idx="1414">
                  <c:v>44714</c:v>
                </c:pt>
                <c:pt idx="1415">
                  <c:v>44715</c:v>
                </c:pt>
                <c:pt idx="1416">
                  <c:v>44718</c:v>
                </c:pt>
                <c:pt idx="1417">
                  <c:v>44719</c:v>
                </c:pt>
                <c:pt idx="1418">
                  <c:v>44720</c:v>
                </c:pt>
                <c:pt idx="1419">
                  <c:v>44721</c:v>
                </c:pt>
                <c:pt idx="1420">
                  <c:v>44722</c:v>
                </c:pt>
                <c:pt idx="1421">
                  <c:v>44725</c:v>
                </c:pt>
                <c:pt idx="1422">
                  <c:v>44726</c:v>
                </c:pt>
                <c:pt idx="1423">
                  <c:v>44727</c:v>
                </c:pt>
                <c:pt idx="1424">
                  <c:v>44728</c:v>
                </c:pt>
                <c:pt idx="1425">
                  <c:v>44729</c:v>
                </c:pt>
                <c:pt idx="1426">
                  <c:v>44732</c:v>
                </c:pt>
                <c:pt idx="1427">
                  <c:v>44733</c:v>
                </c:pt>
                <c:pt idx="1428">
                  <c:v>44734</c:v>
                </c:pt>
                <c:pt idx="1429">
                  <c:v>44735</c:v>
                </c:pt>
                <c:pt idx="1430">
                  <c:v>44736</c:v>
                </c:pt>
                <c:pt idx="1431">
                  <c:v>44739</c:v>
                </c:pt>
                <c:pt idx="1432">
                  <c:v>44740</c:v>
                </c:pt>
                <c:pt idx="1433">
                  <c:v>44741</c:v>
                </c:pt>
                <c:pt idx="1434">
                  <c:v>44742</c:v>
                </c:pt>
                <c:pt idx="1435">
                  <c:v>44743</c:v>
                </c:pt>
                <c:pt idx="1436">
                  <c:v>44746</c:v>
                </c:pt>
                <c:pt idx="1437">
                  <c:v>44747</c:v>
                </c:pt>
                <c:pt idx="1438">
                  <c:v>44748</c:v>
                </c:pt>
                <c:pt idx="1439">
                  <c:v>44749</c:v>
                </c:pt>
                <c:pt idx="1440">
                  <c:v>44750</c:v>
                </c:pt>
                <c:pt idx="1441">
                  <c:v>44753</c:v>
                </c:pt>
                <c:pt idx="1442">
                  <c:v>44754</c:v>
                </c:pt>
                <c:pt idx="1443">
                  <c:v>44755</c:v>
                </c:pt>
                <c:pt idx="1444">
                  <c:v>44756</c:v>
                </c:pt>
                <c:pt idx="1445">
                  <c:v>44757</c:v>
                </c:pt>
                <c:pt idx="1446">
                  <c:v>44760</c:v>
                </c:pt>
                <c:pt idx="1447">
                  <c:v>44761</c:v>
                </c:pt>
                <c:pt idx="1448">
                  <c:v>44762</c:v>
                </c:pt>
                <c:pt idx="1449">
                  <c:v>44763</c:v>
                </c:pt>
                <c:pt idx="1450">
                  <c:v>44764</c:v>
                </c:pt>
                <c:pt idx="1451">
                  <c:v>44767</c:v>
                </c:pt>
                <c:pt idx="1452">
                  <c:v>44768</c:v>
                </c:pt>
                <c:pt idx="1453">
                  <c:v>44769</c:v>
                </c:pt>
                <c:pt idx="1454">
                  <c:v>44770</c:v>
                </c:pt>
                <c:pt idx="1455">
                  <c:v>44771</c:v>
                </c:pt>
                <c:pt idx="1456">
                  <c:v>44774</c:v>
                </c:pt>
                <c:pt idx="1457">
                  <c:v>44775</c:v>
                </c:pt>
                <c:pt idx="1458">
                  <c:v>44776</c:v>
                </c:pt>
                <c:pt idx="1459">
                  <c:v>44777</c:v>
                </c:pt>
                <c:pt idx="1460">
                  <c:v>44778</c:v>
                </c:pt>
                <c:pt idx="1461">
                  <c:v>44781</c:v>
                </c:pt>
                <c:pt idx="1462">
                  <c:v>44782</c:v>
                </c:pt>
                <c:pt idx="1463">
                  <c:v>44783</c:v>
                </c:pt>
                <c:pt idx="1464">
                  <c:v>44784</c:v>
                </c:pt>
                <c:pt idx="1465">
                  <c:v>44785</c:v>
                </c:pt>
                <c:pt idx="1466">
                  <c:v>44788</c:v>
                </c:pt>
                <c:pt idx="1467">
                  <c:v>44789</c:v>
                </c:pt>
                <c:pt idx="1468">
                  <c:v>44790</c:v>
                </c:pt>
                <c:pt idx="1469">
                  <c:v>44791</c:v>
                </c:pt>
                <c:pt idx="1470">
                  <c:v>44792</c:v>
                </c:pt>
                <c:pt idx="1471">
                  <c:v>44795</c:v>
                </c:pt>
                <c:pt idx="1472">
                  <c:v>44796</c:v>
                </c:pt>
                <c:pt idx="1473">
                  <c:v>44797</c:v>
                </c:pt>
                <c:pt idx="1474">
                  <c:v>44798</c:v>
                </c:pt>
                <c:pt idx="1475">
                  <c:v>44799</c:v>
                </c:pt>
                <c:pt idx="1476">
                  <c:v>44802</c:v>
                </c:pt>
                <c:pt idx="1477">
                  <c:v>44803</c:v>
                </c:pt>
                <c:pt idx="1478">
                  <c:v>44804</c:v>
                </c:pt>
                <c:pt idx="1479">
                  <c:v>44805</c:v>
                </c:pt>
                <c:pt idx="1480">
                  <c:v>44806</c:v>
                </c:pt>
                <c:pt idx="1481">
                  <c:v>44809</c:v>
                </c:pt>
                <c:pt idx="1482">
                  <c:v>44810</c:v>
                </c:pt>
                <c:pt idx="1483">
                  <c:v>44811</c:v>
                </c:pt>
                <c:pt idx="1484">
                  <c:v>44812</c:v>
                </c:pt>
                <c:pt idx="1485">
                  <c:v>44813</c:v>
                </c:pt>
                <c:pt idx="1486">
                  <c:v>44816</c:v>
                </c:pt>
                <c:pt idx="1487">
                  <c:v>44817</c:v>
                </c:pt>
                <c:pt idx="1488">
                  <c:v>44818</c:v>
                </c:pt>
                <c:pt idx="1489">
                  <c:v>44819</c:v>
                </c:pt>
                <c:pt idx="1490">
                  <c:v>44820</c:v>
                </c:pt>
                <c:pt idx="1491">
                  <c:v>44823</c:v>
                </c:pt>
                <c:pt idx="1492">
                  <c:v>44824</c:v>
                </c:pt>
                <c:pt idx="1493">
                  <c:v>44825</c:v>
                </c:pt>
                <c:pt idx="1494">
                  <c:v>44826</c:v>
                </c:pt>
                <c:pt idx="1495">
                  <c:v>44827</c:v>
                </c:pt>
                <c:pt idx="1496">
                  <c:v>44830</c:v>
                </c:pt>
                <c:pt idx="1497">
                  <c:v>44831</c:v>
                </c:pt>
                <c:pt idx="1498">
                  <c:v>44832</c:v>
                </c:pt>
                <c:pt idx="1499">
                  <c:v>44833</c:v>
                </c:pt>
                <c:pt idx="1500">
                  <c:v>44834</c:v>
                </c:pt>
                <c:pt idx="1501">
                  <c:v>44837</c:v>
                </c:pt>
                <c:pt idx="1502">
                  <c:v>44838</c:v>
                </c:pt>
                <c:pt idx="1503">
                  <c:v>44839</c:v>
                </c:pt>
                <c:pt idx="1504">
                  <c:v>44840</c:v>
                </c:pt>
                <c:pt idx="1505">
                  <c:v>44841</c:v>
                </c:pt>
                <c:pt idx="1506">
                  <c:v>44844</c:v>
                </c:pt>
                <c:pt idx="1507">
                  <c:v>44845</c:v>
                </c:pt>
                <c:pt idx="1508">
                  <c:v>44846</c:v>
                </c:pt>
                <c:pt idx="1509">
                  <c:v>44847</c:v>
                </c:pt>
                <c:pt idx="1510">
                  <c:v>44848</c:v>
                </c:pt>
                <c:pt idx="1511">
                  <c:v>44851</c:v>
                </c:pt>
                <c:pt idx="1512">
                  <c:v>44852</c:v>
                </c:pt>
                <c:pt idx="1513">
                  <c:v>44853</c:v>
                </c:pt>
                <c:pt idx="1514">
                  <c:v>44854</c:v>
                </c:pt>
                <c:pt idx="1515">
                  <c:v>44855</c:v>
                </c:pt>
                <c:pt idx="1516">
                  <c:v>44858</c:v>
                </c:pt>
                <c:pt idx="1517">
                  <c:v>44859</c:v>
                </c:pt>
                <c:pt idx="1518">
                  <c:v>44860</c:v>
                </c:pt>
                <c:pt idx="1519">
                  <c:v>44861</c:v>
                </c:pt>
                <c:pt idx="1520">
                  <c:v>44862</c:v>
                </c:pt>
                <c:pt idx="1521">
                  <c:v>44865</c:v>
                </c:pt>
                <c:pt idx="1522">
                  <c:v>44866</c:v>
                </c:pt>
                <c:pt idx="1523">
                  <c:v>44867</c:v>
                </c:pt>
                <c:pt idx="1524">
                  <c:v>44868</c:v>
                </c:pt>
                <c:pt idx="1525">
                  <c:v>44869</c:v>
                </c:pt>
                <c:pt idx="1526">
                  <c:v>44872</c:v>
                </c:pt>
                <c:pt idx="1527">
                  <c:v>44873</c:v>
                </c:pt>
                <c:pt idx="1528">
                  <c:v>44874</c:v>
                </c:pt>
                <c:pt idx="1529">
                  <c:v>44875</c:v>
                </c:pt>
                <c:pt idx="1530">
                  <c:v>44876</c:v>
                </c:pt>
                <c:pt idx="1531">
                  <c:v>44879</c:v>
                </c:pt>
                <c:pt idx="1532">
                  <c:v>44880</c:v>
                </c:pt>
                <c:pt idx="1533">
                  <c:v>44881</c:v>
                </c:pt>
                <c:pt idx="1534">
                  <c:v>44882</c:v>
                </c:pt>
                <c:pt idx="1535">
                  <c:v>44883</c:v>
                </c:pt>
                <c:pt idx="1536">
                  <c:v>44886</c:v>
                </c:pt>
                <c:pt idx="1537">
                  <c:v>44887</c:v>
                </c:pt>
                <c:pt idx="1538">
                  <c:v>44888</c:v>
                </c:pt>
                <c:pt idx="1539">
                  <c:v>44889</c:v>
                </c:pt>
                <c:pt idx="1540">
                  <c:v>44890</c:v>
                </c:pt>
                <c:pt idx="1541">
                  <c:v>44893</c:v>
                </c:pt>
                <c:pt idx="1542">
                  <c:v>44894</c:v>
                </c:pt>
                <c:pt idx="1543">
                  <c:v>44895</c:v>
                </c:pt>
                <c:pt idx="1544">
                  <c:v>44896</c:v>
                </c:pt>
                <c:pt idx="1545">
                  <c:v>44897</c:v>
                </c:pt>
                <c:pt idx="1546">
                  <c:v>44900</c:v>
                </c:pt>
                <c:pt idx="1547">
                  <c:v>44901</c:v>
                </c:pt>
                <c:pt idx="1548">
                  <c:v>44902</c:v>
                </c:pt>
                <c:pt idx="1549">
                  <c:v>44903</c:v>
                </c:pt>
                <c:pt idx="1550">
                  <c:v>44904</c:v>
                </c:pt>
                <c:pt idx="1551">
                  <c:v>44907</c:v>
                </c:pt>
                <c:pt idx="1552">
                  <c:v>44908</c:v>
                </c:pt>
                <c:pt idx="1553">
                  <c:v>44909</c:v>
                </c:pt>
                <c:pt idx="1554">
                  <c:v>44910</c:v>
                </c:pt>
                <c:pt idx="1555">
                  <c:v>44911</c:v>
                </c:pt>
                <c:pt idx="1556">
                  <c:v>44914</c:v>
                </c:pt>
                <c:pt idx="1557">
                  <c:v>44915</c:v>
                </c:pt>
                <c:pt idx="1558">
                  <c:v>44916</c:v>
                </c:pt>
                <c:pt idx="1559">
                  <c:v>44917</c:v>
                </c:pt>
                <c:pt idx="1560">
                  <c:v>44918</c:v>
                </c:pt>
                <c:pt idx="1561">
                  <c:v>44921</c:v>
                </c:pt>
                <c:pt idx="1562">
                  <c:v>44922</c:v>
                </c:pt>
                <c:pt idx="1563">
                  <c:v>44923</c:v>
                </c:pt>
                <c:pt idx="1564">
                  <c:v>44924</c:v>
                </c:pt>
                <c:pt idx="1565">
                  <c:v>44925</c:v>
                </c:pt>
                <c:pt idx="1566">
                  <c:v>44928</c:v>
                </c:pt>
                <c:pt idx="1567">
                  <c:v>44929</c:v>
                </c:pt>
                <c:pt idx="1568">
                  <c:v>44930</c:v>
                </c:pt>
                <c:pt idx="1569">
                  <c:v>44931</c:v>
                </c:pt>
                <c:pt idx="1570">
                  <c:v>44932</c:v>
                </c:pt>
                <c:pt idx="1571">
                  <c:v>44935</c:v>
                </c:pt>
                <c:pt idx="1572">
                  <c:v>44936</c:v>
                </c:pt>
                <c:pt idx="1573">
                  <c:v>44937</c:v>
                </c:pt>
                <c:pt idx="1574">
                  <c:v>44938</c:v>
                </c:pt>
                <c:pt idx="1575">
                  <c:v>44939</c:v>
                </c:pt>
                <c:pt idx="1576">
                  <c:v>44942</c:v>
                </c:pt>
                <c:pt idx="1577">
                  <c:v>44943</c:v>
                </c:pt>
                <c:pt idx="1578">
                  <c:v>44944</c:v>
                </c:pt>
                <c:pt idx="1579">
                  <c:v>44945</c:v>
                </c:pt>
                <c:pt idx="1580">
                  <c:v>44946</c:v>
                </c:pt>
                <c:pt idx="1581">
                  <c:v>44949</c:v>
                </c:pt>
                <c:pt idx="1582">
                  <c:v>44950</c:v>
                </c:pt>
                <c:pt idx="1583">
                  <c:v>44951</c:v>
                </c:pt>
                <c:pt idx="1584">
                  <c:v>44952</c:v>
                </c:pt>
                <c:pt idx="1585">
                  <c:v>44953</c:v>
                </c:pt>
                <c:pt idx="1586">
                  <c:v>44956</c:v>
                </c:pt>
                <c:pt idx="1587">
                  <c:v>44957</c:v>
                </c:pt>
                <c:pt idx="1588">
                  <c:v>44958</c:v>
                </c:pt>
                <c:pt idx="1589">
                  <c:v>44959</c:v>
                </c:pt>
                <c:pt idx="1590">
                  <c:v>44960</c:v>
                </c:pt>
                <c:pt idx="1591">
                  <c:v>44963</c:v>
                </c:pt>
                <c:pt idx="1592">
                  <c:v>44964</c:v>
                </c:pt>
                <c:pt idx="1593">
                  <c:v>44965</c:v>
                </c:pt>
                <c:pt idx="1594">
                  <c:v>44966</c:v>
                </c:pt>
                <c:pt idx="1595">
                  <c:v>44967</c:v>
                </c:pt>
                <c:pt idx="1596">
                  <c:v>44970</c:v>
                </c:pt>
                <c:pt idx="1597">
                  <c:v>44971</c:v>
                </c:pt>
                <c:pt idx="1598">
                  <c:v>44972</c:v>
                </c:pt>
                <c:pt idx="1599">
                  <c:v>44973</c:v>
                </c:pt>
                <c:pt idx="1600">
                  <c:v>44974</c:v>
                </c:pt>
                <c:pt idx="1601">
                  <c:v>44977</c:v>
                </c:pt>
                <c:pt idx="1602">
                  <c:v>44978</c:v>
                </c:pt>
                <c:pt idx="1603">
                  <c:v>44979</c:v>
                </c:pt>
                <c:pt idx="1604">
                  <c:v>44980</c:v>
                </c:pt>
                <c:pt idx="1605">
                  <c:v>44981</c:v>
                </c:pt>
                <c:pt idx="1606">
                  <c:v>44984</c:v>
                </c:pt>
                <c:pt idx="1607">
                  <c:v>44985</c:v>
                </c:pt>
                <c:pt idx="1608">
                  <c:v>44986</c:v>
                </c:pt>
                <c:pt idx="1609">
                  <c:v>44987</c:v>
                </c:pt>
                <c:pt idx="1610">
                  <c:v>44988</c:v>
                </c:pt>
                <c:pt idx="1611">
                  <c:v>44991</c:v>
                </c:pt>
                <c:pt idx="1612">
                  <c:v>44992</c:v>
                </c:pt>
                <c:pt idx="1613">
                  <c:v>44993</c:v>
                </c:pt>
                <c:pt idx="1614">
                  <c:v>44994</c:v>
                </c:pt>
                <c:pt idx="1615">
                  <c:v>44995</c:v>
                </c:pt>
                <c:pt idx="1616">
                  <c:v>44998</c:v>
                </c:pt>
                <c:pt idx="1617">
                  <c:v>44999</c:v>
                </c:pt>
                <c:pt idx="1618">
                  <c:v>45000</c:v>
                </c:pt>
                <c:pt idx="1619">
                  <c:v>45001</c:v>
                </c:pt>
                <c:pt idx="1620">
                  <c:v>45002</c:v>
                </c:pt>
                <c:pt idx="1621">
                  <c:v>45005</c:v>
                </c:pt>
                <c:pt idx="1622">
                  <c:v>45006</c:v>
                </c:pt>
                <c:pt idx="1623">
                  <c:v>45007</c:v>
                </c:pt>
                <c:pt idx="1624">
                  <c:v>45008</c:v>
                </c:pt>
                <c:pt idx="1625">
                  <c:v>45009</c:v>
                </c:pt>
                <c:pt idx="1626">
                  <c:v>45012</c:v>
                </c:pt>
                <c:pt idx="1627">
                  <c:v>45013</c:v>
                </c:pt>
                <c:pt idx="1628">
                  <c:v>45014</c:v>
                </c:pt>
                <c:pt idx="1629">
                  <c:v>45015</c:v>
                </c:pt>
                <c:pt idx="1630">
                  <c:v>45016</c:v>
                </c:pt>
                <c:pt idx="1631">
                  <c:v>45019</c:v>
                </c:pt>
                <c:pt idx="1632">
                  <c:v>45020</c:v>
                </c:pt>
                <c:pt idx="1633">
                  <c:v>45021</c:v>
                </c:pt>
                <c:pt idx="1634">
                  <c:v>45022</c:v>
                </c:pt>
                <c:pt idx="1635">
                  <c:v>45023</c:v>
                </c:pt>
                <c:pt idx="1636">
                  <c:v>45026</c:v>
                </c:pt>
                <c:pt idx="1637">
                  <c:v>45027</c:v>
                </c:pt>
                <c:pt idx="1638">
                  <c:v>45028</c:v>
                </c:pt>
                <c:pt idx="1639">
                  <c:v>45029</c:v>
                </c:pt>
                <c:pt idx="1640">
                  <c:v>45030</c:v>
                </c:pt>
                <c:pt idx="1641">
                  <c:v>45033</c:v>
                </c:pt>
                <c:pt idx="1642">
                  <c:v>45034</c:v>
                </c:pt>
                <c:pt idx="1643">
                  <c:v>45035</c:v>
                </c:pt>
                <c:pt idx="1644">
                  <c:v>45036</c:v>
                </c:pt>
                <c:pt idx="1645">
                  <c:v>45037</c:v>
                </c:pt>
                <c:pt idx="1646">
                  <c:v>45040</c:v>
                </c:pt>
                <c:pt idx="1647">
                  <c:v>45041</c:v>
                </c:pt>
                <c:pt idx="1648">
                  <c:v>45042</c:v>
                </c:pt>
                <c:pt idx="1649">
                  <c:v>45043</c:v>
                </c:pt>
                <c:pt idx="1650">
                  <c:v>45044</c:v>
                </c:pt>
                <c:pt idx="1651">
                  <c:v>45047</c:v>
                </c:pt>
                <c:pt idx="1652">
                  <c:v>45048</c:v>
                </c:pt>
                <c:pt idx="1653">
                  <c:v>45049</c:v>
                </c:pt>
                <c:pt idx="1654">
                  <c:v>45050</c:v>
                </c:pt>
                <c:pt idx="1655">
                  <c:v>45051</c:v>
                </c:pt>
                <c:pt idx="1656">
                  <c:v>45054</c:v>
                </c:pt>
                <c:pt idx="1657">
                  <c:v>45055</c:v>
                </c:pt>
                <c:pt idx="1658">
                  <c:v>45056</c:v>
                </c:pt>
                <c:pt idx="1659">
                  <c:v>45057</c:v>
                </c:pt>
                <c:pt idx="1660">
                  <c:v>45058</c:v>
                </c:pt>
                <c:pt idx="1661">
                  <c:v>45061</c:v>
                </c:pt>
                <c:pt idx="1662">
                  <c:v>45062</c:v>
                </c:pt>
                <c:pt idx="1663">
                  <c:v>45063</c:v>
                </c:pt>
                <c:pt idx="1664">
                  <c:v>45064</c:v>
                </c:pt>
                <c:pt idx="1665">
                  <c:v>45065</c:v>
                </c:pt>
                <c:pt idx="1666">
                  <c:v>45068</c:v>
                </c:pt>
                <c:pt idx="1667">
                  <c:v>45069</c:v>
                </c:pt>
                <c:pt idx="1668">
                  <c:v>45070</c:v>
                </c:pt>
                <c:pt idx="1669">
                  <c:v>45071</c:v>
                </c:pt>
                <c:pt idx="1670">
                  <c:v>45072</c:v>
                </c:pt>
                <c:pt idx="1671">
                  <c:v>45075</c:v>
                </c:pt>
                <c:pt idx="1672">
                  <c:v>45076</c:v>
                </c:pt>
                <c:pt idx="1673">
                  <c:v>45077</c:v>
                </c:pt>
                <c:pt idx="1674">
                  <c:v>45078</c:v>
                </c:pt>
                <c:pt idx="1675">
                  <c:v>45079</c:v>
                </c:pt>
                <c:pt idx="1676">
                  <c:v>45082</c:v>
                </c:pt>
                <c:pt idx="1677">
                  <c:v>45083</c:v>
                </c:pt>
                <c:pt idx="1678">
                  <c:v>45084</c:v>
                </c:pt>
                <c:pt idx="1679">
                  <c:v>45085</c:v>
                </c:pt>
                <c:pt idx="1680">
                  <c:v>45086</c:v>
                </c:pt>
                <c:pt idx="1681">
                  <c:v>45089</c:v>
                </c:pt>
                <c:pt idx="1682">
                  <c:v>45090</c:v>
                </c:pt>
                <c:pt idx="1683">
                  <c:v>45091</c:v>
                </c:pt>
                <c:pt idx="1684">
                  <c:v>45092</c:v>
                </c:pt>
                <c:pt idx="1685">
                  <c:v>45093</c:v>
                </c:pt>
                <c:pt idx="1686">
                  <c:v>45096</c:v>
                </c:pt>
                <c:pt idx="1687">
                  <c:v>45097</c:v>
                </c:pt>
                <c:pt idx="1688">
                  <c:v>45098</c:v>
                </c:pt>
                <c:pt idx="1689">
                  <c:v>45099</c:v>
                </c:pt>
                <c:pt idx="1690">
                  <c:v>45100</c:v>
                </c:pt>
                <c:pt idx="1691">
                  <c:v>45103</c:v>
                </c:pt>
                <c:pt idx="1692">
                  <c:v>45104</c:v>
                </c:pt>
                <c:pt idx="1693">
                  <c:v>45105</c:v>
                </c:pt>
                <c:pt idx="1694">
                  <c:v>45106</c:v>
                </c:pt>
                <c:pt idx="1695">
                  <c:v>45107</c:v>
                </c:pt>
                <c:pt idx="1696">
                  <c:v>45110</c:v>
                </c:pt>
                <c:pt idx="1697">
                  <c:v>45111</c:v>
                </c:pt>
                <c:pt idx="1698">
                  <c:v>45112</c:v>
                </c:pt>
                <c:pt idx="1699">
                  <c:v>45113</c:v>
                </c:pt>
                <c:pt idx="1700">
                  <c:v>45114</c:v>
                </c:pt>
                <c:pt idx="1701">
                  <c:v>45117</c:v>
                </c:pt>
                <c:pt idx="1702">
                  <c:v>45118</c:v>
                </c:pt>
                <c:pt idx="1703">
                  <c:v>45119</c:v>
                </c:pt>
                <c:pt idx="1704">
                  <c:v>45120</c:v>
                </c:pt>
                <c:pt idx="1705">
                  <c:v>45121</c:v>
                </c:pt>
                <c:pt idx="1706">
                  <c:v>45124</c:v>
                </c:pt>
                <c:pt idx="1707">
                  <c:v>45125</c:v>
                </c:pt>
                <c:pt idx="1708">
                  <c:v>45126</c:v>
                </c:pt>
                <c:pt idx="1709">
                  <c:v>45127</c:v>
                </c:pt>
                <c:pt idx="1710">
                  <c:v>45128</c:v>
                </c:pt>
                <c:pt idx="1711">
                  <c:v>45131</c:v>
                </c:pt>
                <c:pt idx="1712">
                  <c:v>45132</c:v>
                </c:pt>
                <c:pt idx="1713">
                  <c:v>45133</c:v>
                </c:pt>
                <c:pt idx="1714">
                  <c:v>45134</c:v>
                </c:pt>
                <c:pt idx="1715">
                  <c:v>45135</c:v>
                </c:pt>
                <c:pt idx="1716">
                  <c:v>45138</c:v>
                </c:pt>
                <c:pt idx="1717">
                  <c:v>45139</c:v>
                </c:pt>
                <c:pt idx="1718">
                  <c:v>45140</c:v>
                </c:pt>
                <c:pt idx="1719">
                  <c:v>45141</c:v>
                </c:pt>
                <c:pt idx="1720">
                  <c:v>45142</c:v>
                </c:pt>
                <c:pt idx="1721">
                  <c:v>45145</c:v>
                </c:pt>
                <c:pt idx="1722">
                  <c:v>45146</c:v>
                </c:pt>
                <c:pt idx="1723">
                  <c:v>45147</c:v>
                </c:pt>
                <c:pt idx="1724">
                  <c:v>45148</c:v>
                </c:pt>
                <c:pt idx="1725">
                  <c:v>45149</c:v>
                </c:pt>
                <c:pt idx="1726">
                  <c:v>45152</c:v>
                </c:pt>
                <c:pt idx="1727">
                  <c:v>45153</c:v>
                </c:pt>
                <c:pt idx="1728">
                  <c:v>45154</c:v>
                </c:pt>
                <c:pt idx="1729">
                  <c:v>45155</c:v>
                </c:pt>
                <c:pt idx="1730">
                  <c:v>45156</c:v>
                </c:pt>
                <c:pt idx="1731">
                  <c:v>45159</c:v>
                </c:pt>
                <c:pt idx="1732">
                  <c:v>45160</c:v>
                </c:pt>
                <c:pt idx="1733">
                  <c:v>45161</c:v>
                </c:pt>
                <c:pt idx="1734">
                  <c:v>45162</c:v>
                </c:pt>
                <c:pt idx="1735">
                  <c:v>45163</c:v>
                </c:pt>
                <c:pt idx="1736">
                  <c:v>45166</c:v>
                </c:pt>
                <c:pt idx="1737">
                  <c:v>45167</c:v>
                </c:pt>
                <c:pt idx="1738">
                  <c:v>45168</c:v>
                </c:pt>
                <c:pt idx="1739">
                  <c:v>45169</c:v>
                </c:pt>
                <c:pt idx="1740">
                  <c:v>45170</c:v>
                </c:pt>
                <c:pt idx="1741">
                  <c:v>45173</c:v>
                </c:pt>
                <c:pt idx="1742">
                  <c:v>45174</c:v>
                </c:pt>
                <c:pt idx="1743">
                  <c:v>45175</c:v>
                </c:pt>
                <c:pt idx="1744">
                  <c:v>45176</c:v>
                </c:pt>
                <c:pt idx="1745">
                  <c:v>45177</c:v>
                </c:pt>
                <c:pt idx="1746">
                  <c:v>45180</c:v>
                </c:pt>
                <c:pt idx="1747">
                  <c:v>45181</c:v>
                </c:pt>
                <c:pt idx="1748">
                  <c:v>45182</c:v>
                </c:pt>
                <c:pt idx="1749">
                  <c:v>45183</c:v>
                </c:pt>
                <c:pt idx="1750">
                  <c:v>45184</c:v>
                </c:pt>
                <c:pt idx="1751">
                  <c:v>45187</c:v>
                </c:pt>
                <c:pt idx="1752">
                  <c:v>45188</c:v>
                </c:pt>
                <c:pt idx="1753">
                  <c:v>45189</c:v>
                </c:pt>
                <c:pt idx="1754">
                  <c:v>45190</c:v>
                </c:pt>
                <c:pt idx="1755">
                  <c:v>45191</c:v>
                </c:pt>
                <c:pt idx="1756">
                  <c:v>45194</c:v>
                </c:pt>
                <c:pt idx="1757">
                  <c:v>45195</c:v>
                </c:pt>
                <c:pt idx="1758">
                  <c:v>45196</c:v>
                </c:pt>
                <c:pt idx="1759">
                  <c:v>45197</c:v>
                </c:pt>
                <c:pt idx="1760">
                  <c:v>45198</c:v>
                </c:pt>
                <c:pt idx="1761">
                  <c:v>45201</c:v>
                </c:pt>
                <c:pt idx="1762">
                  <c:v>45202</c:v>
                </c:pt>
                <c:pt idx="1763">
                  <c:v>45203</c:v>
                </c:pt>
                <c:pt idx="1764">
                  <c:v>45204</c:v>
                </c:pt>
                <c:pt idx="1765">
                  <c:v>45205</c:v>
                </c:pt>
                <c:pt idx="1766">
                  <c:v>45208</c:v>
                </c:pt>
                <c:pt idx="1767">
                  <c:v>45209</c:v>
                </c:pt>
                <c:pt idx="1768">
                  <c:v>45210</c:v>
                </c:pt>
                <c:pt idx="1769">
                  <c:v>45211</c:v>
                </c:pt>
                <c:pt idx="1770">
                  <c:v>45212</c:v>
                </c:pt>
                <c:pt idx="1771">
                  <c:v>45215</c:v>
                </c:pt>
                <c:pt idx="1772">
                  <c:v>45216</c:v>
                </c:pt>
                <c:pt idx="1773">
                  <c:v>45217</c:v>
                </c:pt>
                <c:pt idx="1774">
                  <c:v>45218</c:v>
                </c:pt>
                <c:pt idx="1775">
                  <c:v>45219</c:v>
                </c:pt>
                <c:pt idx="1776">
                  <c:v>45222</c:v>
                </c:pt>
                <c:pt idx="1777">
                  <c:v>45223</c:v>
                </c:pt>
                <c:pt idx="1778">
                  <c:v>45224</c:v>
                </c:pt>
                <c:pt idx="1779">
                  <c:v>45225</c:v>
                </c:pt>
                <c:pt idx="1780">
                  <c:v>45226</c:v>
                </c:pt>
                <c:pt idx="1781">
                  <c:v>45229</c:v>
                </c:pt>
                <c:pt idx="1782">
                  <c:v>45230</c:v>
                </c:pt>
                <c:pt idx="1783">
                  <c:v>45231</c:v>
                </c:pt>
                <c:pt idx="1784">
                  <c:v>45232</c:v>
                </c:pt>
                <c:pt idx="1785">
                  <c:v>45233</c:v>
                </c:pt>
                <c:pt idx="1786">
                  <c:v>45236</c:v>
                </c:pt>
                <c:pt idx="1787">
                  <c:v>45237</c:v>
                </c:pt>
                <c:pt idx="1788">
                  <c:v>45238</c:v>
                </c:pt>
                <c:pt idx="1789">
                  <c:v>45239</c:v>
                </c:pt>
                <c:pt idx="1790">
                  <c:v>45240</c:v>
                </c:pt>
                <c:pt idx="1791">
                  <c:v>45243</c:v>
                </c:pt>
                <c:pt idx="1792">
                  <c:v>45244</c:v>
                </c:pt>
                <c:pt idx="1793">
                  <c:v>45245</c:v>
                </c:pt>
                <c:pt idx="1794">
                  <c:v>45246</c:v>
                </c:pt>
                <c:pt idx="1795">
                  <c:v>45247</c:v>
                </c:pt>
                <c:pt idx="1796">
                  <c:v>45250</c:v>
                </c:pt>
                <c:pt idx="1797">
                  <c:v>45251</c:v>
                </c:pt>
                <c:pt idx="1798">
                  <c:v>45252</c:v>
                </c:pt>
                <c:pt idx="1799">
                  <c:v>45253</c:v>
                </c:pt>
                <c:pt idx="1800">
                  <c:v>45254</c:v>
                </c:pt>
                <c:pt idx="1801">
                  <c:v>45257</c:v>
                </c:pt>
                <c:pt idx="1802">
                  <c:v>45258</c:v>
                </c:pt>
                <c:pt idx="1803">
                  <c:v>45259</c:v>
                </c:pt>
                <c:pt idx="1804">
                  <c:v>45260</c:v>
                </c:pt>
                <c:pt idx="1805">
                  <c:v>45261</c:v>
                </c:pt>
                <c:pt idx="1806">
                  <c:v>45264</c:v>
                </c:pt>
                <c:pt idx="1807">
                  <c:v>45265</c:v>
                </c:pt>
                <c:pt idx="1808">
                  <c:v>45266</c:v>
                </c:pt>
                <c:pt idx="1809">
                  <c:v>45267</c:v>
                </c:pt>
                <c:pt idx="1810">
                  <c:v>45268</c:v>
                </c:pt>
                <c:pt idx="1811">
                  <c:v>45271</c:v>
                </c:pt>
                <c:pt idx="1812">
                  <c:v>45272</c:v>
                </c:pt>
                <c:pt idx="1813">
                  <c:v>45273</c:v>
                </c:pt>
                <c:pt idx="1814">
                  <c:v>45274</c:v>
                </c:pt>
                <c:pt idx="1815">
                  <c:v>45275</c:v>
                </c:pt>
                <c:pt idx="1816">
                  <c:v>45278</c:v>
                </c:pt>
                <c:pt idx="1817">
                  <c:v>45279</c:v>
                </c:pt>
                <c:pt idx="1818">
                  <c:v>45280</c:v>
                </c:pt>
                <c:pt idx="1819">
                  <c:v>45281</c:v>
                </c:pt>
                <c:pt idx="1820">
                  <c:v>45282</c:v>
                </c:pt>
                <c:pt idx="1821">
                  <c:v>45285</c:v>
                </c:pt>
                <c:pt idx="1822">
                  <c:v>45286</c:v>
                </c:pt>
                <c:pt idx="1823">
                  <c:v>45287</c:v>
                </c:pt>
                <c:pt idx="1824">
                  <c:v>45288</c:v>
                </c:pt>
                <c:pt idx="1825">
                  <c:v>45289</c:v>
                </c:pt>
                <c:pt idx="1826">
                  <c:v>45292</c:v>
                </c:pt>
                <c:pt idx="1827">
                  <c:v>45293</c:v>
                </c:pt>
                <c:pt idx="1828">
                  <c:v>45294</c:v>
                </c:pt>
                <c:pt idx="1829">
                  <c:v>45295</c:v>
                </c:pt>
                <c:pt idx="1830">
                  <c:v>45296</c:v>
                </c:pt>
                <c:pt idx="1831">
                  <c:v>45299</c:v>
                </c:pt>
                <c:pt idx="1832">
                  <c:v>45300</c:v>
                </c:pt>
                <c:pt idx="1833">
                  <c:v>45301</c:v>
                </c:pt>
                <c:pt idx="1834">
                  <c:v>45302</c:v>
                </c:pt>
                <c:pt idx="1835">
                  <c:v>45303</c:v>
                </c:pt>
                <c:pt idx="1836">
                  <c:v>45306</c:v>
                </c:pt>
                <c:pt idx="1837">
                  <c:v>45307</c:v>
                </c:pt>
                <c:pt idx="1838">
                  <c:v>45308</c:v>
                </c:pt>
                <c:pt idx="1839">
                  <c:v>45309</c:v>
                </c:pt>
                <c:pt idx="1840">
                  <c:v>45310</c:v>
                </c:pt>
                <c:pt idx="1841">
                  <c:v>45313</c:v>
                </c:pt>
                <c:pt idx="1842">
                  <c:v>45314</c:v>
                </c:pt>
                <c:pt idx="1843">
                  <c:v>45315</c:v>
                </c:pt>
                <c:pt idx="1844">
                  <c:v>45316</c:v>
                </c:pt>
                <c:pt idx="1845">
                  <c:v>45317</c:v>
                </c:pt>
                <c:pt idx="1846">
                  <c:v>45320</c:v>
                </c:pt>
                <c:pt idx="1847">
                  <c:v>45321</c:v>
                </c:pt>
                <c:pt idx="1848">
                  <c:v>45322</c:v>
                </c:pt>
                <c:pt idx="1849">
                  <c:v>45323</c:v>
                </c:pt>
                <c:pt idx="1850">
                  <c:v>45324</c:v>
                </c:pt>
                <c:pt idx="1851">
                  <c:v>45327</c:v>
                </c:pt>
                <c:pt idx="1852">
                  <c:v>45328</c:v>
                </c:pt>
                <c:pt idx="1853">
                  <c:v>45329</c:v>
                </c:pt>
                <c:pt idx="1854">
                  <c:v>45330</c:v>
                </c:pt>
                <c:pt idx="1855">
                  <c:v>45331</c:v>
                </c:pt>
                <c:pt idx="1856">
                  <c:v>45334</c:v>
                </c:pt>
                <c:pt idx="1857">
                  <c:v>45335</c:v>
                </c:pt>
                <c:pt idx="1858">
                  <c:v>45336</c:v>
                </c:pt>
                <c:pt idx="1859">
                  <c:v>45337</c:v>
                </c:pt>
                <c:pt idx="1860">
                  <c:v>45338</c:v>
                </c:pt>
                <c:pt idx="1861">
                  <c:v>45341</c:v>
                </c:pt>
                <c:pt idx="1862">
                  <c:v>45342</c:v>
                </c:pt>
                <c:pt idx="1863">
                  <c:v>45343</c:v>
                </c:pt>
                <c:pt idx="1864">
                  <c:v>45344</c:v>
                </c:pt>
                <c:pt idx="1865">
                  <c:v>45345</c:v>
                </c:pt>
                <c:pt idx="1866">
                  <c:v>45348</c:v>
                </c:pt>
                <c:pt idx="1867">
                  <c:v>45349</c:v>
                </c:pt>
                <c:pt idx="1868">
                  <c:v>45350</c:v>
                </c:pt>
                <c:pt idx="1869">
                  <c:v>45351</c:v>
                </c:pt>
                <c:pt idx="1870">
                  <c:v>45352</c:v>
                </c:pt>
                <c:pt idx="1871">
                  <c:v>45355</c:v>
                </c:pt>
                <c:pt idx="1872">
                  <c:v>45356</c:v>
                </c:pt>
                <c:pt idx="1873">
                  <c:v>45357</c:v>
                </c:pt>
                <c:pt idx="1874">
                  <c:v>45358</c:v>
                </c:pt>
                <c:pt idx="1875">
                  <c:v>45359</c:v>
                </c:pt>
                <c:pt idx="1876">
                  <c:v>45362</c:v>
                </c:pt>
                <c:pt idx="1877">
                  <c:v>45363</c:v>
                </c:pt>
                <c:pt idx="1878">
                  <c:v>45364</c:v>
                </c:pt>
                <c:pt idx="1879">
                  <c:v>45365</c:v>
                </c:pt>
                <c:pt idx="1880">
                  <c:v>45366</c:v>
                </c:pt>
                <c:pt idx="1881">
                  <c:v>45369</c:v>
                </c:pt>
                <c:pt idx="1882">
                  <c:v>45370</c:v>
                </c:pt>
                <c:pt idx="1883">
                  <c:v>45371</c:v>
                </c:pt>
                <c:pt idx="1884">
                  <c:v>45372</c:v>
                </c:pt>
                <c:pt idx="1885">
                  <c:v>45373</c:v>
                </c:pt>
                <c:pt idx="1886">
                  <c:v>45376</c:v>
                </c:pt>
                <c:pt idx="1887">
                  <c:v>45377</c:v>
                </c:pt>
                <c:pt idx="1888">
                  <c:v>45378</c:v>
                </c:pt>
                <c:pt idx="1889">
                  <c:v>45379</c:v>
                </c:pt>
                <c:pt idx="1890">
                  <c:v>45380</c:v>
                </c:pt>
                <c:pt idx="1891">
                  <c:v>45383</c:v>
                </c:pt>
                <c:pt idx="1892">
                  <c:v>45384</c:v>
                </c:pt>
                <c:pt idx="1893">
                  <c:v>45385</c:v>
                </c:pt>
                <c:pt idx="1894">
                  <c:v>45386</c:v>
                </c:pt>
                <c:pt idx="1895">
                  <c:v>45387</c:v>
                </c:pt>
                <c:pt idx="1896">
                  <c:v>45390</c:v>
                </c:pt>
                <c:pt idx="1897">
                  <c:v>45391</c:v>
                </c:pt>
                <c:pt idx="1898">
                  <c:v>45392</c:v>
                </c:pt>
                <c:pt idx="1899">
                  <c:v>45393</c:v>
                </c:pt>
                <c:pt idx="1900">
                  <c:v>45394</c:v>
                </c:pt>
                <c:pt idx="1901">
                  <c:v>45397</c:v>
                </c:pt>
                <c:pt idx="1902">
                  <c:v>45398</c:v>
                </c:pt>
                <c:pt idx="1903">
                  <c:v>45399</c:v>
                </c:pt>
                <c:pt idx="1904">
                  <c:v>45400</c:v>
                </c:pt>
                <c:pt idx="1905">
                  <c:v>45401</c:v>
                </c:pt>
                <c:pt idx="1906">
                  <c:v>45404</c:v>
                </c:pt>
                <c:pt idx="1907">
                  <c:v>45405</c:v>
                </c:pt>
                <c:pt idx="1908">
                  <c:v>45406</c:v>
                </c:pt>
                <c:pt idx="1909">
                  <c:v>45407</c:v>
                </c:pt>
                <c:pt idx="1910">
                  <c:v>45408</c:v>
                </c:pt>
                <c:pt idx="1911">
                  <c:v>45411</c:v>
                </c:pt>
                <c:pt idx="1912">
                  <c:v>45412</c:v>
                </c:pt>
                <c:pt idx="1913">
                  <c:v>45413</c:v>
                </c:pt>
                <c:pt idx="1914">
                  <c:v>45414</c:v>
                </c:pt>
                <c:pt idx="1915">
                  <c:v>45415</c:v>
                </c:pt>
                <c:pt idx="1916">
                  <c:v>45418</c:v>
                </c:pt>
                <c:pt idx="1917">
                  <c:v>45419</c:v>
                </c:pt>
                <c:pt idx="1918">
                  <c:v>45420</c:v>
                </c:pt>
                <c:pt idx="1919">
                  <c:v>45421</c:v>
                </c:pt>
                <c:pt idx="1920">
                  <c:v>45422</c:v>
                </c:pt>
                <c:pt idx="1921">
                  <c:v>45425</c:v>
                </c:pt>
                <c:pt idx="1922">
                  <c:v>45426</c:v>
                </c:pt>
                <c:pt idx="1923">
                  <c:v>45427</c:v>
                </c:pt>
                <c:pt idx="1924">
                  <c:v>45428</c:v>
                </c:pt>
                <c:pt idx="1925">
                  <c:v>45429</c:v>
                </c:pt>
                <c:pt idx="1926">
                  <c:v>45432</c:v>
                </c:pt>
                <c:pt idx="1927">
                  <c:v>45433</c:v>
                </c:pt>
                <c:pt idx="1928">
                  <c:v>45434</c:v>
                </c:pt>
                <c:pt idx="1929">
                  <c:v>45435</c:v>
                </c:pt>
                <c:pt idx="1930">
                  <c:v>45436</c:v>
                </c:pt>
                <c:pt idx="1931">
                  <c:v>45439</c:v>
                </c:pt>
                <c:pt idx="1932">
                  <c:v>45440</c:v>
                </c:pt>
                <c:pt idx="1933">
                  <c:v>45441</c:v>
                </c:pt>
                <c:pt idx="1934">
                  <c:v>45442</c:v>
                </c:pt>
                <c:pt idx="1935">
                  <c:v>45443</c:v>
                </c:pt>
                <c:pt idx="1936">
                  <c:v>45446</c:v>
                </c:pt>
                <c:pt idx="1937">
                  <c:v>45447</c:v>
                </c:pt>
                <c:pt idx="1938">
                  <c:v>45448</c:v>
                </c:pt>
                <c:pt idx="1939">
                  <c:v>45449</c:v>
                </c:pt>
                <c:pt idx="1940">
                  <c:v>45450</c:v>
                </c:pt>
                <c:pt idx="1941">
                  <c:v>45453</c:v>
                </c:pt>
                <c:pt idx="1942">
                  <c:v>45454</c:v>
                </c:pt>
                <c:pt idx="1943">
                  <c:v>45455</c:v>
                </c:pt>
                <c:pt idx="1944">
                  <c:v>45456</c:v>
                </c:pt>
                <c:pt idx="1945">
                  <c:v>45457</c:v>
                </c:pt>
                <c:pt idx="1946">
                  <c:v>45460</c:v>
                </c:pt>
                <c:pt idx="1947">
                  <c:v>45461</c:v>
                </c:pt>
                <c:pt idx="1948">
                  <c:v>45462</c:v>
                </c:pt>
                <c:pt idx="1949">
                  <c:v>45463</c:v>
                </c:pt>
                <c:pt idx="1950">
                  <c:v>45464</c:v>
                </c:pt>
                <c:pt idx="1951">
                  <c:v>45467</c:v>
                </c:pt>
                <c:pt idx="1952">
                  <c:v>45468</c:v>
                </c:pt>
                <c:pt idx="1953">
                  <c:v>45469</c:v>
                </c:pt>
                <c:pt idx="1954">
                  <c:v>45470</c:v>
                </c:pt>
                <c:pt idx="1955">
                  <c:v>45471</c:v>
                </c:pt>
              </c:numCache>
            </c:numRef>
          </c:cat>
          <c:val>
            <c:numRef>
              <c:f>Gráfico!$D$8:$D$2598</c:f>
              <c:numCache>
                <c:formatCode>0.00</c:formatCode>
                <c:ptCount val="2591"/>
                <c:pt idx="0">
                  <c:v>0</c:v>
                </c:pt>
                <c:pt idx="1">
                  <c:v>100</c:v>
                </c:pt>
                <c:pt idx="2">
                  <c:v>103.73397328</c:v>
                </c:pt>
                <c:pt idx="3">
                  <c:v>103.35805867000001</c:v>
                </c:pt>
                <c:pt idx="4">
                  <c:v>104.16526817</c:v>
                </c:pt>
                <c:pt idx="5">
                  <c:v>103.48560112</c:v>
                </c:pt>
                <c:pt idx="6">
                  <c:v>103.54433778000001</c:v>
                </c:pt>
                <c:pt idx="7">
                  <c:v>104.26763776999999</c:v>
                </c:pt>
                <c:pt idx="8">
                  <c:v>104.7962677</c:v>
                </c:pt>
                <c:pt idx="9">
                  <c:v>107.32530039</c:v>
                </c:pt>
                <c:pt idx="10">
                  <c:v>106.81848694</c:v>
                </c:pt>
                <c:pt idx="11">
                  <c:v>107.12056118</c:v>
                </c:pt>
                <c:pt idx="12">
                  <c:v>107.99825468</c:v>
                </c:pt>
                <c:pt idx="13">
                  <c:v>107.65422568</c:v>
                </c:pt>
                <c:pt idx="14">
                  <c:v>107.32026582</c:v>
                </c:pt>
                <c:pt idx="15">
                  <c:v>108.27851244999999</c:v>
                </c:pt>
                <c:pt idx="16">
                  <c:v>110.33765187</c:v>
                </c:pt>
                <c:pt idx="17">
                  <c:v>110.49204537</c:v>
                </c:pt>
                <c:pt idx="19">
                  <c:v>111.07941196</c:v>
                </c:pt>
                <c:pt idx="20">
                  <c:v>110.81593608999999</c:v>
                </c:pt>
                <c:pt idx="21">
                  <c:v>107.9093106</c:v>
                </c:pt>
                <c:pt idx="22">
                  <c:v>108.52856279</c:v>
                </c:pt>
                <c:pt idx="23">
                  <c:v>108.80714236999999</c:v>
                </c:pt>
                <c:pt idx="24">
                  <c:v>108.37416929</c:v>
                </c:pt>
                <c:pt idx="25">
                  <c:v>109.00349063</c:v>
                </c:pt>
                <c:pt idx="26">
                  <c:v>107.39074981</c:v>
                </c:pt>
                <c:pt idx="27">
                  <c:v>107.736457</c:v>
                </c:pt>
                <c:pt idx="28">
                  <c:v>108.80546418</c:v>
                </c:pt>
                <c:pt idx="29">
                  <c:v>109.02195072000001</c:v>
                </c:pt>
                <c:pt idx="30">
                  <c:v>110.9686514</c:v>
                </c:pt>
                <c:pt idx="31">
                  <c:v>112.38336577</c:v>
                </c:pt>
                <c:pt idx="32">
                  <c:v>111.95542725999999</c:v>
                </c:pt>
                <c:pt idx="33">
                  <c:v>114.07498154</c:v>
                </c:pt>
                <c:pt idx="34">
                  <c:v>113.80479291</c:v>
                </c:pt>
                <c:pt idx="35">
                  <c:v>113.69403235</c:v>
                </c:pt>
                <c:pt idx="36">
                  <c:v>115.0097335</c:v>
                </c:pt>
                <c:pt idx="37">
                  <c:v>115.88239242</c:v>
                </c:pt>
                <c:pt idx="38">
                  <c:v>115.10539034</c:v>
                </c:pt>
                <c:pt idx="39">
                  <c:v>113.21239174999999</c:v>
                </c:pt>
                <c:pt idx="40">
                  <c:v>111.87151775</c:v>
                </c:pt>
                <c:pt idx="43">
                  <c:v>112.41860776999999</c:v>
                </c:pt>
                <c:pt idx="44">
                  <c:v>110.51554004</c:v>
                </c:pt>
                <c:pt idx="45">
                  <c:v>112.07793515</c:v>
                </c:pt>
                <c:pt idx="46">
                  <c:v>111.33281868</c:v>
                </c:pt>
                <c:pt idx="47">
                  <c:v>110.32758273</c:v>
                </c:pt>
                <c:pt idx="48">
                  <c:v>108.60911591999999</c:v>
                </c:pt>
                <c:pt idx="49">
                  <c:v>108.38591662</c:v>
                </c:pt>
                <c:pt idx="50">
                  <c:v>108.53695374</c:v>
                </c:pt>
                <c:pt idx="51">
                  <c:v>109.97851916</c:v>
                </c:pt>
                <c:pt idx="52">
                  <c:v>108.57723031</c:v>
                </c:pt>
                <c:pt idx="53">
                  <c:v>111.15325233</c:v>
                </c:pt>
                <c:pt idx="54">
                  <c:v>110.39471034</c:v>
                </c:pt>
                <c:pt idx="55">
                  <c:v>107.75491709000001</c:v>
                </c:pt>
                <c:pt idx="56">
                  <c:v>108.88769550000001</c:v>
                </c:pt>
                <c:pt idx="57">
                  <c:v>105.69242129</c:v>
                </c:pt>
                <c:pt idx="58">
                  <c:v>106.60032221</c:v>
                </c:pt>
                <c:pt idx="59">
                  <c:v>106.61542592000001</c:v>
                </c:pt>
                <c:pt idx="60">
                  <c:v>107.15748137</c:v>
                </c:pt>
                <c:pt idx="61">
                  <c:v>107.92105793</c:v>
                </c:pt>
                <c:pt idx="62">
                  <c:v>108.47821709</c:v>
                </c:pt>
                <c:pt idx="63">
                  <c:v>109.96845002000001</c:v>
                </c:pt>
                <c:pt idx="64">
                  <c:v>109.52708599</c:v>
                </c:pt>
                <c:pt idx="65">
                  <c:v>109.05551453</c:v>
                </c:pt>
                <c:pt idx="66">
                  <c:v>109.43646371</c:v>
                </c:pt>
                <c:pt idx="67">
                  <c:v>110.37121568000001</c:v>
                </c:pt>
                <c:pt idx="68">
                  <c:v>108.70309458</c:v>
                </c:pt>
                <c:pt idx="69">
                  <c:v>107.77673357</c:v>
                </c:pt>
                <c:pt idx="70">
                  <c:v>108.39934214</c:v>
                </c:pt>
                <c:pt idx="71">
                  <c:v>108.49332080000001</c:v>
                </c:pt>
                <c:pt idx="72">
                  <c:v>108.00664562999999</c:v>
                </c:pt>
                <c:pt idx="73">
                  <c:v>107.2212526</c:v>
                </c:pt>
                <c:pt idx="74">
                  <c:v>105.43397999</c:v>
                </c:pt>
                <c:pt idx="76">
                  <c:v>107.96469087</c:v>
                </c:pt>
                <c:pt idx="77">
                  <c:v>107.66932939</c:v>
                </c:pt>
                <c:pt idx="78">
                  <c:v>106.40733032999999</c:v>
                </c:pt>
                <c:pt idx="79">
                  <c:v>107.00140967999999</c:v>
                </c:pt>
                <c:pt idx="81">
                  <c:v>108.05699134</c:v>
                </c:pt>
                <c:pt idx="82">
                  <c:v>109.33073773</c:v>
                </c:pt>
                <c:pt idx="83">
                  <c:v>108.84909713</c:v>
                </c:pt>
                <c:pt idx="84">
                  <c:v>108.53863192999999</c:v>
                </c:pt>
                <c:pt idx="85">
                  <c:v>109.75867624</c:v>
                </c:pt>
                <c:pt idx="87">
                  <c:v>111.97053097</c:v>
                </c:pt>
                <c:pt idx="88">
                  <c:v>110.9166275</c:v>
                </c:pt>
                <c:pt idx="89">
                  <c:v>108.85077532</c:v>
                </c:pt>
                <c:pt idx="90">
                  <c:v>110.27220244999999</c:v>
                </c:pt>
                <c:pt idx="91">
                  <c:v>109.96509364000001</c:v>
                </c:pt>
                <c:pt idx="92">
                  <c:v>111.22541450999999</c:v>
                </c:pt>
                <c:pt idx="93">
                  <c:v>113.02443445</c:v>
                </c:pt>
                <c:pt idx="94">
                  <c:v>113.33993421</c:v>
                </c:pt>
                <c:pt idx="95">
                  <c:v>114.48781633</c:v>
                </c:pt>
                <c:pt idx="96">
                  <c:v>114.91239847</c:v>
                </c:pt>
                <c:pt idx="97">
                  <c:v>115.26481842</c:v>
                </c:pt>
                <c:pt idx="98">
                  <c:v>113.34496878</c:v>
                </c:pt>
                <c:pt idx="99">
                  <c:v>103.37148419</c:v>
                </c:pt>
                <c:pt idx="100">
                  <c:v>105.12015842</c:v>
                </c:pt>
                <c:pt idx="101">
                  <c:v>103.49902665</c:v>
                </c:pt>
                <c:pt idx="102">
                  <c:v>105.15875679</c:v>
                </c:pt>
                <c:pt idx="103">
                  <c:v>106.15727998</c:v>
                </c:pt>
                <c:pt idx="104">
                  <c:v>106.10525609</c:v>
                </c:pt>
                <c:pt idx="105">
                  <c:v>107.54682149999999</c:v>
                </c:pt>
                <c:pt idx="106">
                  <c:v>107.00140967999999</c:v>
                </c:pt>
                <c:pt idx="107">
                  <c:v>107.3404041</c:v>
                </c:pt>
                <c:pt idx="108">
                  <c:v>105.24098811</c:v>
                </c:pt>
                <c:pt idx="109">
                  <c:v>104.53111364</c:v>
                </c:pt>
                <c:pt idx="110">
                  <c:v>104.90367188</c:v>
                </c:pt>
                <c:pt idx="111">
                  <c:v>104.80298046</c:v>
                </c:pt>
                <c:pt idx="112">
                  <c:v>105.64878834</c:v>
                </c:pt>
                <c:pt idx="113">
                  <c:v>106.01127743000001</c:v>
                </c:pt>
                <c:pt idx="114">
                  <c:v>105.31482848</c:v>
                </c:pt>
                <c:pt idx="115">
                  <c:v>104.4002148</c:v>
                </c:pt>
                <c:pt idx="116">
                  <c:v>103.54433778000001</c:v>
                </c:pt>
                <c:pt idx="117">
                  <c:v>103.75914613</c:v>
                </c:pt>
                <c:pt idx="118">
                  <c:v>103.91689601</c:v>
                </c:pt>
                <c:pt idx="120">
                  <c:v>103.42015170000001</c:v>
                </c:pt>
                <c:pt idx="121">
                  <c:v>104.07128951999999</c:v>
                </c:pt>
                <c:pt idx="122">
                  <c:v>101.9769081</c:v>
                </c:pt>
                <c:pt idx="123">
                  <c:v>101.96851715</c:v>
                </c:pt>
                <c:pt idx="124">
                  <c:v>102.82607236</c:v>
                </c:pt>
                <c:pt idx="125">
                  <c:v>102.51560716</c:v>
                </c:pt>
                <c:pt idx="126">
                  <c:v>104.36329462</c:v>
                </c:pt>
                <c:pt idx="127">
                  <c:v>103.50238303</c:v>
                </c:pt>
                <c:pt idx="128">
                  <c:v>104.07632409</c:v>
                </c:pt>
                <c:pt idx="129">
                  <c:v>104.44720413</c:v>
                </c:pt>
                <c:pt idx="130">
                  <c:v>105.55648788000001</c:v>
                </c:pt>
                <c:pt idx="131">
                  <c:v>106.19420017</c:v>
                </c:pt>
                <c:pt idx="132">
                  <c:v>106.11364704</c:v>
                </c:pt>
                <c:pt idx="133">
                  <c:v>105.98442639</c:v>
                </c:pt>
                <c:pt idx="134">
                  <c:v>104.83654427</c:v>
                </c:pt>
                <c:pt idx="135">
                  <c:v>104.58817211</c:v>
                </c:pt>
                <c:pt idx="136">
                  <c:v>105.76793985</c:v>
                </c:pt>
                <c:pt idx="137">
                  <c:v>107.12223937</c:v>
                </c:pt>
                <c:pt idx="138">
                  <c:v>108.80546418</c:v>
                </c:pt>
                <c:pt idx="139">
                  <c:v>109.38108344</c:v>
                </c:pt>
                <c:pt idx="140">
                  <c:v>109.81405651999999</c:v>
                </c:pt>
                <c:pt idx="141">
                  <c:v>109.43814190000001</c:v>
                </c:pt>
                <c:pt idx="142">
                  <c:v>109.64791568</c:v>
                </c:pt>
                <c:pt idx="143">
                  <c:v>109.38276163</c:v>
                </c:pt>
                <c:pt idx="144">
                  <c:v>108.97831778</c:v>
                </c:pt>
                <c:pt idx="145">
                  <c:v>108.55205746</c:v>
                </c:pt>
                <c:pt idx="146">
                  <c:v>109.24850641</c:v>
                </c:pt>
                <c:pt idx="147">
                  <c:v>110.20171846</c:v>
                </c:pt>
                <c:pt idx="148">
                  <c:v>109.09914747000001</c:v>
                </c:pt>
                <c:pt idx="149">
                  <c:v>109.54722427</c:v>
                </c:pt>
                <c:pt idx="150">
                  <c:v>109.91642612</c:v>
                </c:pt>
                <c:pt idx="151">
                  <c:v>110.62630059</c:v>
                </c:pt>
                <c:pt idx="152">
                  <c:v>111.62650198</c:v>
                </c:pt>
                <c:pt idx="153">
                  <c:v>112.66530173</c:v>
                </c:pt>
                <c:pt idx="154">
                  <c:v>112.06450963</c:v>
                </c:pt>
                <c:pt idx="155">
                  <c:v>112.26589246</c:v>
                </c:pt>
                <c:pt idx="156">
                  <c:v>114.01456669</c:v>
                </c:pt>
                <c:pt idx="157">
                  <c:v>113.94576089</c:v>
                </c:pt>
                <c:pt idx="158">
                  <c:v>113.56481170000001</c:v>
                </c:pt>
                <c:pt idx="159">
                  <c:v>112.42532052999999</c:v>
                </c:pt>
                <c:pt idx="160">
                  <c:v>113.03953816000001</c:v>
                </c:pt>
                <c:pt idx="161">
                  <c:v>114.59354232</c:v>
                </c:pt>
                <c:pt idx="162">
                  <c:v>114.71269383000001</c:v>
                </c:pt>
                <c:pt idx="163">
                  <c:v>115.11378129000001</c:v>
                </c:pt>
                <c:pt idx="164">
                  <c:v>114.07665973</c:v>
                </c:pt>
                <c:pt idx="165">
                  <c:v>115.31516412000001</c:v>
                </c:pt>
                <c:pt idx="166">
                  <c:v>115.18090890000001</c:v>
                </c:pt>
                <c:pt idx="167">
                  <c:v>117.49177686</c:v>
                </c:pt>
                <c:pt idx="168">
                  <c:v>118.27381352</c:v>
                </c:pt>
                <c:pt idx="169">
                  <c:v>119.37302812</c:v>
                </c:pt>
                <c:pt idx="170">
                  <c:v>119.2740149</c:v>
                </c:pt>
                <c:pt idx="171">
                  <c:v>119.17835805</c:v>
                </c:pt>
                <c:pt idx="172">
                  <c:v>119.70505806</c:v>
                </c:pt>
                <c:pt idx="173">
                  <c:v>118.96062965</c:v>
                </c:pt>
                <c:pt idx="174">
                  <c:v>118.87468953</c:v>
                </c:pt>
                <c:pt idx="175">
                  <c:v>120.7006612</c:v>
                </c:pt>
                <c:pt idx="176">
                  <c:v>121.04589850000001</c:v>
                </c:pt>
                <c:pt idx="177">
                  <c:v>121.08290259</c:v>
                </c:pt>
                <c:pt idx="178">
                  <c:v>123.19998993</c:v>
                </c:pt>
                <c:pt idx="180">
                  <c:v>122.64021279000001</c:v>
                </c:pt>
                <c:pt idx="181">
                  <c:v>124.72178962</c:v>
                </c:pt>
                <c:pt idx="182">
                  <c:v>125.08986708</c:v>
                </c:pt>
                <c:pt idx="183">
                  <c:v>125.50777002</c:v>
                </c:pt>
                <c:pt idx="184">
                  <c:v>125.2881117</c:v>
                </c:pt>
                <c:pt idx="185">
                  <c:v>127.13385245000001</c:v>
                </c:pt>
                <c:pt idx="186">
                  <c:v>127.52636436</c:v>
                </c:pt>
                <c:pt idx="187">
                  <c:v>127.49912734</c:v>
                </c:pt>
                <c:pt idx="188">
                  <c:v>127.54942269999999</c:v>
                </c:pt>
                <c:pt idx="189">
                  <c:v>126.87846546</c:v>
                </c:pt>
                <c:pt idx="190">
                  <c:v>126.51834261</c:v>
                </c:pt>
                <c:pt idx="191">
                  <c:v>124.93030475</c:v>
                </c:pt>
                <c:pt idx="192">
                  <c:v>124.72095052</c:v>
                </c:pt>
                <c:pt idx="193">
                  <c:v>123.84491844</c:v>
                </c:pt>
                <c:pt idx="194">
                  <c:v>123.4598409</c:v>
                </c:pt>
                <c:pt idx="195">
                  <c:v>124.67864335</c:v>
                </c:pt>
                <c:pt idx="196">
                  <c:v>124.78994092000001</c:v>
                </c:pt>
                <c:pt idx="197">
                  <c:v>128.82276633000001</c:v>
                </c:pt>
                <c:pt idx="198">
                  <c:v>128.53500704999999</c:v>
                </c:pt>
                <c:pt idx="199">
                  <c:v>128.57879102999999</c:v>
                </c:pt>
                <c:pt idx="200">
                  <c:v>127.63428878000001</c:v>
                </c:pt>
                <c:pt idx="201">
                  <c:v>127.08399342</c:v>
                </c:pt>
                <c:pt idx="202">
                  <c:v>129.04814727999999</c:v>
                </c:pt>
                <c:pt idx="203">
                  <c:v>128.64972813</c:v>
                </c:pt>
                <c:pt idx="205">
                  <c:v>129.20351413</c:v>
                </c:pt>
                <c:pt idx="206">
                  <c:v>129.03913539999999</c:v>
                </c:pt>
                <c:pt idx="207">
                  <c:v>127.88019399</c:v>
                </c:pt>
                <c:pt idx="208">
                  <c:v>128.53441968000001</c:v>
                </c:pt>
                <c:pt idx="209">
                  <c:v>128.01765456000001</c:v>
                </c:pt>
                <c:pt idx="210">
                  <c:v>128.19780828</c:v>
                </c:pt>
                <c:pt idx="211">
                  <c:v>126.55757869999999</c:v>
                </c:pt>
                <c:pt idx="212">
                  <c:v>128.13014365000001</c:v>
                </c:pt>
                <c:pt idx="213">
                  <c:v>128.66874203</c:v>
                </c:pt>
                <c:pt idx="214">
                  <c:v>127.36851378999999</c:v>
                </c:pt>
                <c:pt idx="215">
                  <c:v>127.50169497</c:v>
                </c:pt>
                <c:pt idx="216">
                  <c:v>125.52918372000001</c:v>
                </c:pt>
                <c:pt idx="217">
                  <c:v>124.70378264</c:v>
                </c:pt>
                <c:pt idx="218">
                  <c:v>123.89027992</c:v>
                </c:pt>
                <c:pt idx="220">
                  <c:v>124.04415318</c:v>
                </c:pt>
                <c:pt idx="221">
                  <c:v>124.70764247</c:v>
                </c:pt>
                <c:pt idx="222">
                  <c:v>121.52594482000001</c:v>
                </c:pt>
                <c:pt idx="223">
                  <c:v>124.79547895</c:v>
                </c:pt>
                <c:pt idx="224">
                  <c:v>122.39157212000001</c:v>
                </c:pt>
                <c:pt idx="225">
                  <c:v>121.10767267999999</c:v>
                </c:pt>
                <c:pt idx="226">
                  <c:v>121.62712291</c:v>
                </c:pt>
                <c:pt idx="227">
                  <c:v>118.86049204</c:v>
                </c:pt>
                <c:pt idx="229">
                  <c:v>121.68857823</c:v>
                </c:pt>
                <c:pt idx="230">
                  <c:v>123.24172652</c:v>
                </c:pt>
                <c:pt idx="232">
                  <c:v>125.18394643000001</c:v>
                </c:pt>
                <c:pt idx="233">
                  <c:v>125.05670603999999</c:v>
                </c:pt>
                <c:pt idx="234">
                  <c:v>125.00265154</c:v>
                </c:pt>
                <c:pt idx="235">
                  <c:v>124.45017453</c:v>
                </c:pt>
                <c:pt idx="236">
                  <c:v>124.2849567</c:v>
                </c:pt>
                <c:pt idx="237">
                  <c:v>124.42055447</c:v>
                </c:pt>
                <c:pt idx="238">
                  <c:v>122.0051856</c:v>
                </c:pt>
                <c:pt idx="239">
                  <c:v>120.78101295</c:v>
                </c:pt>
                <c:pt idx="240">
                  <c:v>121.27349466</c:v>
                </c:pt>
                <c:pt idx="241">
                  <c:v>122.65920989999999</c:v>
                </c:pt>
                <c:pt idx="242">
                  <c:v>121.74627441</c:v>
                </c:pt>
                <c:pt idx="243">
                  <c:v>122.95822984</c:v>
                </c:pt>
                <c:pt idx="244">
                  <c:v>121.64774786</c:v>
                </c:pt>
                <c:pt idx="245">
                  <c:v>122.057864</c:v>
                </c:pt>
                <c:pt idx="246">
                  <c:v>122.17231657000001</c:v>
                </c:pt>
                <c:pt idx="247">
                  <c:v>123.8731456</c:v>
                </c:pt>
                <c:pt idx="248">
                  <c:v>122.36411692999999</c:v>
                </c:pt>
                <c:pt idx="249">
                  <c:v>121.54952339</c:v>
                </c:pt>
                <c:pt idx="250">
                  <c:v>121.84953346</c:v>
                </c:pt>
                <c:pt idx="251">
                  <c:v>122.70163454999999</c:v>
                </c:pt>
                <c:pt idx="252">
                  <c:v>121.97148754</c:v>
                </c:pt>
                <c:pt idx="253">
                  <c:v>123.12383364999999</c:v>
                </c:pt>
                <c:pt idx="254">
                  <c:v>126.08818889</c:v>
                </c:pt>
                <c:pt idx="255">
                  <c:v>126.17730079</c:v>
                </c:pt>
                <c:pt idx="257">
                  <c:v>127.05197355</c:v>
                </c:pt>
                <c:pt idx="258">
                  <c:v>127.66419413</c:v>
                </c:pt>
                <c:pt idx="259">
                  <c:v>128.21722493999999</c:v>
                </c:pt>
                <c:pt idx="262">
                  <c:v>130.71598308</c:v>
                </c:pt>
                <c:pt idx="263">
                  <c:v>130.89071625</c:v>
                </c:pt>
                <c:pt idx="264">
                  <c:v>131.98533262000001</c:v>
                </c:pt>
                <c:pt idx="265">
                  <c:v>132.69696919</c:v>
                </c:pt>
                <c:pt idx="266">
                  <c:v>133.21229106999999</c:v>
                </c:pt>
                <c:pt idx="267">
                  <c:v>132.34802309</c:v>
                </c:pt>
                <c:pt idx="268">
                  <c:v>131.23543330999999</c:v>
                </c:pt>
                <c:pt idx="269">
                  <c:v>133.19030677000001</c:v>
                </c:pt>
                <c:pt idx="270">
                  <c:v>133.16291871000001</c:v>
                </c:pt>
                <c:pt idx="271">
                  <c:v>133.83964892</c:v>
                </c:pt>
                <c:pt idx="272">
                  <c:v>133.97288044999999</c:v>
                </c:pt>
                <c:pt idx="273">
                  <c:v>136.25085587999999</c:v>
                </c:pt>
                <c:pt idx="274">
                  <c:v>135.87072900999999</c:v>
                </c:pt>
                <c:pt idx="275">
                  <c:v>136.30177216999999</c:v>
                </c:pt>
                <c:pt idx="276">
                  <c:v>137.06689266000001</c:v>
                </c:pt>
                <c:pt idx="277">
                  <c:v>135.39361951999999</c:v>
                </c:pt>
                <c:pt idx="278">
                  <c:v>140.43095925</c:v>
                </c:pt>
                <c:pt idx="280">
                  <c:v>143.53702088</c:v>
                </c:pt>
                <c:pt idx="281">
                  <c:v>142.13937369999999</c:v>
                </c:pt>
                <c:pt idx="282">
                  <c:v>141.77763978999999</c:v>
                </c:pt>
                <c:pt idx="283">
                  <c:v>142.49966436</c:v>
                </c:pt>
                <c:pt idx="284">
                  <c:v>143.4772773</c:v>
                </c:pt>
                <c:pt idx="285">
                  <c:v>141.03735651</c:v>
                </c:pt>
                <c:pt idx="286">
                  <c:v>137.37848224000001</c:v>
                </c:pt>
                <c:pt idx="287">
                  <c:v>140.79015909</c:v>
                </c:pt>
                <c:pt idx="288">
                  <c:v>138.89831845</c:v>
                </c:pt>
                <c:pt idx="289">
                  <c:v>136.82709606</c:v>
                </c:pt>
                <c:pt idx="290">
                  <c:v>135.76340873999999</c:v>
                </c:pt>
                <c:pt idx="293">
                  <c:v>140.20077868000001</c:v>
                </c:pt>
                <c:pt idx="294">
                  <c:v>141.45561187000001</c:v>
                </c:pt>
                <c:pt idx="295">
                  <c:v>141.84832517000001</c:v>
                </c:pt>
                <c:pt idx="296">
                  <c:v>142.29829831999999</c:v>
                </c:pt>
                <c:pt idx="297">
                  <c:v>143.99536818999999</c:v>
                </c:pt>
                <c:pt idx="298">
                  <c:v>144.41132443000001</c:v>
                </c:pt>
                <c:pt idx="299">
                  <c:v>145.4763543</c:v>
                </c:pt>
                <c:pt idx="300">
                  <c:v>146.49466336</c:v>
                </c:pt>
                <c:pt idx="301">
                  <c:v>147.09780493</c:v>
                </c:pt>
                <c:pt idx="302">
                  <c:v>145.89420688999999</c:v>
                </c:pt>
                <c:pt idx="303">
                  <c:v>143.23957844</c:v>
                </c:pt>
                <c:pt idx="304">
                  <c:v>143.28017385999999</c:v>
                </c:pt>
                <c:pt idx="305">
                  <c:v>143.92384372999999</c:v>
                </c:pt>
                <c:pt idx="306">
                  <c:v>144.36267369000001</c:v>
                </c:pt>
                <c:pt idx="307">
                  <c:v>143.74206215999999</c:v>
                </c:pt>
                <c:pt idx="308">
                  <c:v>143.45765926000001</c:v>
                </c:pt>
                <c:pt idx="309">
                  <c:v>142.62034302000001</c:v>
                </c:pt>
                <c:pt idx="310">
                  <c:v>144.94765724999999</c:v>
                </c:pt>
                <c:pt idx="311">
                  <c:v>145.83545344999999</c:v>
                </c:pt>
                <c:pt idx="312">
                  <c:v>144.96853393000001</c:v>
                </c:pt>
                <c:pt idx="313">
                  <c:v>144.40988118000001</c:v>
                </c:pt>
                <c:pt idx="314">
                  <c:v>142.52567630999999</c:v>
                </c:pt>
                <c:pt idx="315">
                  <c:v>142.455679</c:v>
                </c:pt>
                <c:pt idx="316">
                  <c:v>140.82207826999999</c:v>
                </c:pt>
                <c:pt idx="317">
                  <c:v>141.24286769</c:v>
                </c:pt>
                <c:pt idx="318">
                  <c:v>142.60688393999999</c:v>
                </c:pt>
                <c:pt idx="319">
                  <c:v>142.25662885</c:v>
                </c:pt>
                <c:pt idx="320">
                  <c:v>141.60097671</c:v>
                </c:pt>
                <c:pt idx="321">
                  <c:v>142.79361616</c:v>
                </c:pt>
                <c:pt idx="322">
                  <c:v>140.64586829999999</c:v>
                </c:pt>
                <c:pt idx="323">
                  <c:v>140.75676311000001</c:v>
                </c:pt>
                <c:pt idx="324">
                  <c:v>143.25964959000001</c:v>
                </c:pt>
                <c:pt idx="326">
                  <c:v>142.08639323</c:v>
                </c:pt>
                <c:pt idx="327">
                  <c:v>142.01426462000001</c:v>
                </c:pt>
                <c:pt idx="328">
                  <c:v>141.57160837999999</c:v>
                </c:pt>
                <c:pt idx="329">
                  <c:v>142.99801973999999</c:v>
                </c:pt>
                <c:pt idx="330">
                  <c:v>142.34480096999999</c:v>
                </c:pt>
                <c:pt idx="331">
                  <c:v>139.80538028000001</c:v>
                </c:pt>
                <c:pt idx="332">
                  <c:v>141.8244613</c:v>
                </c:pt>
                <c:pt idx="333">
                  <c:v>143.05831710999999</c:v>
                </c:pt>
                <c:pt idx="334">
                  <c:v>143.39049808999999</c:v>
                </c:pt>
                <c:pt idx="335">
                  <c:v>141.52918373</c:v>
                </c:pt>
                <c:pt idx="336">
                  <c:v>139.0574948</c:v>
                </c:pt>
                <c:pt idx="337">
                  <c:v>141.11252266</c:v>
                </c:pt>
                <c:pt idx="338">
                  <c:v>143.94921796</c:v>
                </c:pt>
                <c:pt idx="339">
                  <c:v>144.02943546</c:v>
                </c:pt>
                <c:pt idx="340">
                  <c:v>143.56932603999999</c:v>
                </c:pt>
                <c:pt idx="341">
                  <c:v>143.65727999000001</c:v>
                </c:pt>
                <c:pt idx="342">
                  <c:v>143.43337585</c:v>
                </c:pt>
                <c:pt idx="343">
                  <c:v>142.72066523000001</c:v>
                </c:pt>
                <c:pt idx="344">
                  <c:v>144.96744311</c:v>
                </c:pt>
                <c:pt idx="345">
                  <c:v>145.07058468</c:v>
                </c:pt>
                <c:pt idx="346">
                  <c:v>144.51819158000001</c:v>
                </c:pt>
                <c:pt idx="348">
                  <c:v>141.88610123000001</c:v>
                </c:pt>
                <c:pt idx="349">
                  <c:v>139.77334363</c:v>
                </c:pt>
                <c:pt idx="350">
                  <c:v>139.48786668</c:v>
                </c:pt>
                <c:pt idx="351">
                  <c:v>138.8105491</c:v>
                </c:pt>
                <c:pt idx="352">
                  <c:v>139.21603343000001</c:v>
                </c:pt>
                <c:pt idx="353">
                  <c:v>141.41352286</c:v>
                </c:pt>
                <c:pt idx="354">
                  <c:v>144.09142779999999</c:v>
                </c:pt>
                <c:pt idx="355">
                  <c:v>143.01577499000001</c:v>
                </c:pt>
                <c:pt idx="356">
                  <c:v>143.03581258</c:v>
                </c:pt>
                <c:pt idx="357">
                  <c:v>142.86503994</c:v>
                </c:pt>
                <c:pt idx="358">
                  <c:v>145.22549842000001</c:v>
                </c:pt>
                <c:pt idx="359">
                  <c:v>140.33354030999999</c:v>
                </c:pt>
                <c:pt idx="360">
                  <c:v>139.42720011</c:v>
                </c:pt>
                <c:pt idx="361">
                  <c:v>137.30167148000001</c:v>
                </c:pt>
                <c:pt idx="362">
                  <c:v>138.85158086000001</c:v>
                </c:pt>
                <c:pt idx="363">
                  <c:v>135.71069678000001</c:v>
                </c:pt>
                <c:pt idx="364">
                  <c:v>134.46047862</c:v>
                </c:pt>
                <c:pt idx="365">
                  <c:v>132.40528294000001</c:v>
                </c:pt>
                <c:pt idx="366">
                  <c:v>126.46143518</c:v>
                </c:pt>
                <c:pt idx="367">
                  <c:v>127.66323756</c:v>
                </c:pt>
                <c:pt idx="368">
                  <c:v>128.80715916</c:v>
                </c:pt>
                <c:pt idx="370">
                  <c:v>129.62299456</c:v>
                </c:pt>
                <c:pt idx="371">
                  <c:v>131.89914077</c:v>
                </c:pt>
                <c:pt idx="372">
                  <c:v>128.61938645000001</c:v>
                </c:pt>
                <c:pt idx="373">
                  <c:v>127.73917566999999</c:v>
                </c:pt>
                <c:pt idx="374">
                  <c:v>123.93679935</c:v>
                </c:pt>
                <c:pt idx="375">
                  <c:v>122.41066993</c:v>
                </c:pt>
                <c:pt idx="376">
                  <c:v>121.34619386</c:v>
                </c:pt>
                <c:pt idx="377">
                  <c:v>122.09527086</c:v>
                </c:pt>
                <c:pt idx="378">
                  <c:v>121.03467141</c:v>
                </c:pt>
                <c:pt idx="379">
                  <c:v>119.85834396</c:v>
                </c:pt>
                <c:pt idx="380">
                  <c:v>118.74493185999999</c:v>
                </c:pt>
                <c:pt idx="381">
                  <c:v>117.16241525</c:v>
                </c:pt>
                <c:pt idx="382">
                  <c:v>119.81328455000001</c:v>
                </c:pt>
                <c:pt idx="383">
                  <c:v>121.03680271</c:v>
                </c:pt>
                <c:pt idx="384">
                  <c:v>117.59901322</c:v>
                </c:pt>
                <c:pt idx="385">
                  <c:v>118.54844935</c:v>
                </c:pt>
                <c:pt idx="386">
                  <c:v>119.07258172</c:v>
                </c:pt>
                <c:pt idx="387">
                  <c:v>119.83048599999999</c:v>
                </c:pt>
                <c:pt idx="388">
                  <c:v>118.49535141</c:v>
                </c:pt>
                <c:pt idx="389">
                  <c:v>120.43789017</c:v>
                </c:pt>
                <c:pt idx="390">
                  <c:v>122.10935087</c:v>
                </c:pt>
                <c:pt idx="391">
                  <c:v>122.23894072</c:v>
                </c:pt>
                <c:pt idx="392">
                  <c:v>123.6285158</c:v>
                </c:pt>
                <c:pt idx="393">
                  <c:v>125.43317446</c:v>
                </c:pt>
                <c:pt idx="394">
                  <c:v>125.11421762000001</c:v>
                </c:pt>
                <c:pt idx="395">
                  <c:v>125.88170436999999</c:v>
                </c:pt>
                <c:pt idx="397">
                  <c:v>125.63331543</c:v>
                </c:pt>
                <c:pt idx="398">
                  <c:v>124.85492044999999</c:v>
                </c:pt>
                <c:pt idx="399">
                  <c:v>127.3011848</c:v>
                </c:pt>
                <c:pt idx="400">
                  <c:v>128.53990736</c:v>
                </c:pt>
                <c:pt idx="401">
                  <c:v>128.63762838</c:v>
                </c:pt>
                <c:pt idx="402">
                  <c:v>131.11750688000001</c:v>
                </c:pt>
                <c:pt idx="403">
                  <c:v>129.82922736</c:v>
                </c:pt>
                <c:pt idx="404">
                  <c:v>130.03765859000001</c:v>
                </c:pt>
                <c:pt idx="405">
                  <c:v>131.85757199</c:v>
                </c:pt>
                <c:pt idx="406">
                  <c:v>130.89232731000001</c:v>
                </c:pt>
                <c:pt idx="407">
                  <c:v>132.83713164</c:v>
                </c:pt>
                <c:pt idx="408">
                  <c:v>134.62114854999999</c:v>
                </c:pt>
                <c:pt idx="409">
                  <c:v>133.25726656000001</c:v>
                </c:pt>
                <c:pt idx="410">
                  <c:v>134.03052628</c:v>
                </c:pt>
                <c:pt idx="411">
                  <c:v>134.7177284</c:v>
                </c:pt>
                <c:pt idx="412">
                  <c:v>132.94696919</c:v>
                </c:pt>
                <c:pt idx="413">
                  <c:v>133.08325502</c:v>
                </c:pt>
                <c:pt idx="414">
                  <c:v>133.64551588</c:v>
                </c:pt>
                <c:pt idx="415">
                  <c:v>136.66338859999999</c:v>
                </c:pt>
                <c:pt idx="416">
                  <c:v>136.01859435</c:v>
                </c:pt>
                <c:pt idx="417">
                  <c:v>134.83676244</c:v>
                </c:pt>
                <c:pt idx="418">
                  <c:v>132.83161039000001</c:v>
                </c:pt>
                <c:pt idx="419">
                  <c:v>132.18767201</c:v>
                </c:pt>
                <c:pt idx="420">
                  <c:v>128.40565214</c:v>
                </c:pt>
                <c:pt idx="421">
                  <c:v>130.05380278000001</c:v>
                </c:pt>
                <c:pt idx="422">
                  <c:v>131.9093106</c:v>
                </c:pt>
                <c:pt idx="423">
                  <c:v>129.35070820000001</c:v>
                </c:pt>
                <c:pt idx="424">
                  <c:v>128.91642612999999</c:v>
                </c:pt>
                <c:pt idx="425">
                  <c:v>127.59030341</c:v>
                </c:pt>
                <c:pt idx="426">
                  <c:v>128.09272000999999</c:v>
                </c:pt>
                <c:pt idx="427">
                  <c:v>126.16701349</c:v>
                </c:pt>
                <c:pt idx="428">
                  <c:v>129.05670605</c:v>
                </c:pt>
                <c:pt idx="429">
                  <c:v>126.9278546</c:v>
                </c:pt>
                <c:pt idx="430">
                  <c:v>127.98254682</c:v>
                </c:pt>
                <c:pt idx="431">
                  <c:v>130.78084514</c:v>
                </c:pt>
                <c:pt idx="432">
                  <c:v>130.01473451000001</c:v>
                </c:pt>
                <c:pt idx="433">
                  <c:v>131.55138618999999</c:v>
                </c:pt>
                <c:pt idx="434">
                  <c:v>128.22061489000001</c:v>
                </c:pt>
                <c:pt idx="435">
                  <c:v>128.67948244999999</c:v>
                </c:pt>
                <c:pt idx="436">
                  <c:v>127.8659126</c:v>
                </c:pt>
                <c:pt idx="437">
                  <c:v>125.38061354</c:v>
                </c:pt>
                <c:pt idx="438">
                  <c:v>126.01911457999999</c:v>
                </c:pt>
                <c:pt idx="439">
                  <c:v>128.24061892</c:v>
                </c:pt>
                <c:pt idx="441">
                  <c:v>128.27475330999999</c:v>
                </c:pt>
                <c:pt idx="442">
                  <c:v>125.2878264</c:v>
                </c:pt>
                <c:pt idx="443">
                  <c:v>126.07372289</c:v>
                </c:pt>
                <c:pt idx="444">
                  <c:v>125.3384574</c:v>
                </c:pt>
                <c:pt idx="445">
                  <c:v>126.5843794</c:v>
                </c:pt>
                <c:pt idx="446">
                  <c:v>128.86631537</c:v>
                </c:pt>
                <c:pt idx="447">
                  <c:v>131.42574008</c:v>
                </c:pt>
                <c:pt idx="448">
                  <c:v>131.18188226000001</c:v>
                </c:pt>
                <c:pt idx="449">
                  <c:v>131.09354232000001</c:v>
                </c:pt>
                <c:pt idx="450">
                  <c:v>133.32263207</c:v>
                </c:pt>
                <c:pt idx="451">
                  <c:v>130.87230650000001</c:v>
                </c:pt>
                <c:pt idx="452">
                  <c:v>131.95635027</c:v>
                </c:pt>
                <c:pt idx="453">
                  <c:v>132</c:v>
                </c:pt>
                <c:pt idx="454">
                  <c:v>134.25537021</c:v>
                </c:pt>
                <c:pt idx="455">
                  <c:v>133.15169162000001</c:v>
                </c:pt>
                <c:pt idx="456">
                  <c:v>131.94545882</c:v>
                </c:pt>
                <c:pt idx="457">
                  <c:v>136.96093173</c:v>
                </c:pt>
                <c:pt idx="458">
                  <c:v>139.74860709999999</c:v>
                </c:pt>
                <c:pt idx="459">
                  <c:v>139.21059609</c:v>
                </c:pt>
                <c:pt idx="460">
                  <c:v>138.15117137999999</c:v>
                </c:pt>
                <c:pt idx="461">
                  <c:v>144.46519433</c:v>
                </c:pt>
                <c:pt idx="462">
                  <c:v>144.47128617000001</c:v>
                </c:pt>
                <c:pt idx="463">
                  <c:v>140.42948244999999</c:v>
                </c:pt>
                <c:pt idx="464">
                  <c:v>139.15734712</c:v>
                </c:pt>
                <c:pt idx="466">
                  <c:v>139.89355239</c:v>
                </c:pt>
                <c:pt idx="467">
                  <c:v>143.85038933999999</c:v>
                </c:pt>
                <c:pt idx="468">
                  <c:v>143.92824059</c:v>
                </c:pt>
                <c:pt idx="469">
                  <c:v>140.71141840999999</c:v>
                </c:pt>
                <c:pt idx="470">
                  <c:v>141.33676244</c:v>
                </c:pt>
                <c:pt idx="471">
                  <c:v>143.64754649</c:v>
                </c:pt>
                <c:pt idx="472">
                  <c:v>143.14969457000001</c:v>
                </c:pt>
                <c:pt idx="473">
                  <c:v>139.39645565999999</c:v>
                </c:pt>
                <c:pt idx="474">
                  <c:v>141.10812580000001</c:v>
                </c:pt>
                <c:pt idx="475">
                  <c:v>143.85426595999999</c:v>
                </c:pt>
                <c:pt idx="476">
                  <c:v>140.62682083999999</c:v>
                </c:pt>
                <c:pt idx="477">
                  <c:v>145.81075049</c:v>
                </c:pt>
                <c:pt idx="478">
                  <c:v>146.71334833</c:v>
                </c:pt>
                <c:pt idx="479">
                  <c:v>148.38398670999999</c:v>
                </c:pt>
                <c:pt idx="481">
                  <c:v>150.36275760000001</c:v>
                </c:pt>
                <c:pt idx="482">
                  <c:v>148.80331609999999</c:v>
                </c:pt>
                <c:pt idx="483">
                  <c:v>147.20136604999999</c:v>
                </c:pt>
                <c:pt idx="484">
                  <c:v>143.68688327000001</c:v>
                </c:pt>
                <c:pt idx="485">
                  <c:v>143.72225951999999</c:v>
                </c:pt>
                <c:pt idx="486">
                  <c:v>143.52671678999999</c:v>
                </c:pt>
                <c:pt idx="487">
                  <c:v>142.50203060999999</c:v>
                </c:pt>
                <c:pt idx="488">
                  <c:v>144.27915016</c:v>
                </c:pt>
                <c:pt idx="490">
                  <c:v>148.54546217000001</c:v>
                </c:pt>
                <c:pt idx="491">
                  <c:v>147.51433173999999</c:v>
                </c:pt>
                <c:pt idx="493">
                  <c:v>146.45364839000001</c:v>
                </c:pt>
                <c:pt idx="494">
                  <c:v>146.803786</c:v>
                </c:pt>
                <c:pt idx="495">
                  <c:v>144.71073035000001</c:v>
                </c:pt>
                <c:pt idx="496">
                  <c:v>143.56331811999999</c:v>
                </c:pt>
                <c:pt idx="497">
                  <c:v>147.49812043</c:v>
                </c:pt>
                <c:pt idx="498">
                  <c:v>149.77987178999999</c:v>
                </c:pt>
                <c:pt idx="499">
                  <c:v>150.54972477999999</c:v>
                </c:pt>
                <c:pt idx="500">
                  <c:v>150.20478954999999</c:v>
                </c:pt>
                <c:pt idx="501">
                  <c:v>150.73519836</c:v>
                </c:pt>
                <c:pt idx="502">
                  <c:v>148.72868697999999</c:v>
                </c:pt>
                <c:pt idx="503">
                  <c:v>149.42572329999999</c:v>
                </c:pt>
                <c:pt idx="504">
                  <c:v>149.10131233999999</c:v>
                </c:pt>
                <c:pt idx="505">
                  <c:v>147.87386721999999</c:v>
                </c:pt>
                <c:pt idx="506">
                  <c:v>144.18122776000001</c:v>
                </c:pt>
                <c:pt idx="507">
                  <c:v>145.02849567000001</c:v>
                </c:pt>
                <c:pt idx="508">
                  <c:v>145.96472444</c:v>
                </c:pt>
                <c:pt idx="509">
                  <c:v>147.40818621</c:v>
                </c:pt>
                <c:pt idx="510">
                  <c:v>146.75691413999999</c:v>
                </c:pt>
                <c:pt idx="511">
                  <c:v>144.99509968000001</c:v>
                </c:pt>
                <c:pt idx="512">
                  <c:v>145.34889575</c:v>
                </c:pt>
                <c:pt idx="513">
                  <c:v>143.77648184</c:v>
                </c:pt>
                <c:pt idx="514">
                  <c:v>143.098107</c:v>
                </c:pt>
                <c:pt idx="515">
                  <c:v>143.81613748000001</c:v>
                </c:pt>
                <c:pt idx="518">
                  <c:v>142.87458884</c:v>
                </c:pt>
                <c:pt idx="519">
                  <c:v>143.4184903</c:v>
                </c:pt>
                <c:pt idx="520">
                  <c:v>147.49155870000001</c:v>
                </c:pt>
                <c:pt idx="523">
                  <c:v>152.73598711</c:v>
                </c:pt>
                <c:pt idx="524">
                  <c:v>153.66224743000001</c:v>
                </c:pt>
                <c:pt idx="525">
                  <c:v>154.12633416</c:v>
                </c:pt>
                <c:pt idx="526">
                  <c:v>153.88845069000001</c:v>
                </c:pt>
                <c:pt idx="527">
                  <c:v>154.44696919</c:v>
                </c:pt>
                <c:pt idx="528">
                  <c:v>157.10050681000001</c:v>
                </c:pt>
                <c:pt idx="529">
                  <c:v>157.42421293000001</c:v>
                </c:pt>
                <c:pt idx="530">
                  <c:v>157.1764617</c:v>
                </c:pt>
                <c:pt idx="531">
                  <c:v>158.54556285999999</c:v>
                </c:pt>
                <c:pt idx="532">
                  <c:v>157.84339129</c:v>
                </c:pt>
                <c:pt idx="533">
                  <c:v>158.40954554999999</c:v>
                </c:pt>
                <c:pt idx="534">
                  <c:v>160.01726858000001</c:v>
                </c:pt>
                <c:pt idx="535">
                  <c:v>161.26862790999999</c:v>
                </c:pt>
                <c:pt idx="536">
                  <c:v>161.12267571000001</c:v>
                </c:pt>
                <c:pt idx="537">
                  <c:v>159.60156406999999</c:v>
                </c:pt>
                <c:pt idx="538">
                  <c:v>162.04341478000001</c:v>
                </c:pt>
                <c:pt idx="539">
                  <c:v>163.92092367999999</c:v>
                </c:pt>
                <c:pt idx="541">
                  <c:v>160.17298785</c:v>
                </c:pt>
                <c:pt idx="542">
                  <c:v>160.50099012999999</c:v>
                </c:pt>
                <c:pt idx="543">
                  <c:v>162.77809289999999</c:v>
                </c:pt>
                <c:pt idx="544">
                  <c:v>163.44524064999999</c:v>
                </c:pt>
                <c:pt idx="545">
                  <c:v>164.22984493999999</c:v>
                </c:pt>
                <c:pt idx="546">
                  <c:v>165.45049338999999</c:v>
                </c:pt>
                <c:pt idx="547">
                  <c:v>164.98491307</c:v>
                </c:pt>
                <c:pt idx="548">
                  <c:v>158.81648989999999</c:v>
                </c:pt>
                <c:pt idx="549">
                  <c:v>158.43055648999999</c:v>
                </c:pt>
                <c:pt idx="550">
                  <c:v>160.00387662</c:v>
                </c:pt>
                <c:pt idx="551">
                  <c:v>158.44284084</c:v>
                </c:pt>
                <c:pt idx="552">
                  <c:v>161.38887023999999</c:v>
                </c:pt>
                <c:pt idx="553">
                  <c:v>160.84179700999999</c:v>
                </c:pt>
                <c:pt idx="554">
                  <c:v>164.48798416</c:v>
                </c:pt>
                <c:pt idx="555">
                  <c:v>163.66703027</c:v>
                </c:pt>
                <c:pt idx="556">
                  <c:v>161.96195542999999</c:v>
                </c:pt>
                <c:pt idx="557">
                  <c:v>163.89064912000001</c:v>
                </c:pt>
                <c:pt idx="558">
                  <c:v>162.02057461000001</c:v>
                </c:pt>
                <c:pt idx="559">
                  <c:v>162.67080619999999</c:v>
                </c:pt>
                <c:pt idx="560">
                  <c:v>164.27065852000001</c:v>
                </c:pt>
                <c:pt idx="561">
                  <c:v>163.18705108</c:v>
                </c:pt>
                <c:pt idx="562">
                  <c:v>163.79556285999999</c:v>
                </c:pt>
                <c:pt idx="563">
                  <c:v>163.30019467</c:v>
                </c:pt>
                <c:pt idx="564">
                  <c:v>160.40872322999999</c:v>
                </c:pt>
                <c:pt idx="565">
                  <c:v>158.76310667000001</c:v>
                </c:pt>
                <c:pt idx="568">
                  <c:v>158.11384842999999</c:v>
                </c:pt>
                <c:pt idx="569">
                  <c:v>158.32076928000001</c:v>
                </c:pt>
                <c:pt idx="570">
                  <c:v>160.04037726000001</c:v>
                </c:pt>
                <c:pt idx="571">
                  <c:v>164.50731690999999</c:v>
                </c:pt>
                <c:pt idx="572">
                  <c:v>164.17406188999999</c:v>
                </c:pt>
                <c:pt idx="573">
                  <c:v>165.97954286000001</c:v>
                </c:pt>
                <c:pt idx="574">
                  <c:v>165.47739478</c:v>
                </c:pt>
                <c:pt idx="575">
                  <c:v>166.37030945999999</c:v>
                </c:pt>
                <c:pt idx="576">
                  <c:v>167.80883735</c:v>
                </c:pt>
                <c:pt idx="577">
                  <c:v>167.1282473</c:v>
                </c:pt>
                <c:pt idx="578">
                  <c:v>164.53208699999999</c:v>
                </c:pt>
                <c:pt idx="579">
                  <c:v>162.32979795</c:v>
                </c:pt>
                <c:pt idx="580">
                  <c:v>157.30543062000001</c:v>
                </c:pt>
                <c:pt idx="581">
                  <c:v>157.18267101000001</c:v>
                </c:pt>
                <c:pt idx="582">
                  <c:v>159.94297510000001</c:v>
                </c:pt>
                <c:pt idx="583">
                  <c:v>154.23140565</c:v>
                </c:pt>
                <c:pt idx="584">
                  <c:v>158.40259784</c:v>
                </c:pt>
                <c:pt idx="585">
                  <c:v>160.12378330999999</c:v>
                </c:pt>
                <c:pt idx="586">
                  <c:v>161.19765724999999</c:v>
                </c:pt>
                <c:pt idx="587">
                  <c:v>160.07712961999999</c:v>
                </c:pt>
                <c:pt idx="588">
                  <c:v>158.57467947000001</c:v>
                </c:pt>
                <c:pt idx="589">
                  <c:v>161.63165402000001</c:v>
                </c:pt>
                <c:pt idx="590">
                  <c:v>162.96598308</c:v>
                </c:pt>
                <c:pt idx="591">
                  <c:v>163.40419212</c:v>
                </c:pt>
                <c:pt idx="592">
                  <c:v>161.59594214000001</c:v>
                </c:pt>
                <c:pt idx="593">
                  <c:v>161.02814325</c:v>
                </c:pt>
                <c:pt idx="594">
                  <c:v>159.01641269999999</c:v>
                </c:pt>
                <c:pt idx="595">
                  <c:v>155.86191851000001</c:v>
                </c:pt>
                <c:pt idx="596">
                  <c:v>156.21093173</c:v>
                </c:pt>
                <c:pt idx="597">
                  <c:v>158.30924012</c:v>
                </c:pt>
                <c:pt idx="598">
                  <c:v>156.54955695999999</c:v>
                </c:pt>
                <c:pt idx="599">
                  <c:v>158.72031281</c:v>
                </c:pt>
                <c:pt idx="601">
                  <c:v>158.73675908000001</c:v>
                </c:pt>
                <c:pt idx="602">
                  <c:v>160.97744512</c:v>
                </c:pt>
                <c:pt idx="603">
                  <c:v>159.50431295000001</c:v>
                </c:pt>
                <c:pt idx="604">
                  <c:v>162.03267435999999</c:v>
                </c:pt>
                <c:pt idx="605">
                  <c:v>161.50238303</c:v>
                </c:pt>
                <c:pt idx="606">
                  <c:v>161.42134322000001</c:v>
                </c:pt>
                <c:pt idx="607">
                  <c:v>161.69921796</c:v>
                </c:pt>
                <c:pt idx="609">
                  <c:v>160.31351950000001</c:v>
                </c:pt>
                <c:pt idx="610">
                  <c:v>161.11950393000001</c:v>
                </c:pt>
                <c:pt idx="611">
                  <c:v>159.44260589000001</c:v>
                </c:pt>
                <c:pt idx="612">
                  <c:v>158.40224542000001</c:v>
                </c:pt>
                <c:pt idx="613">
                  <c:v>160.42929785000001</c:v>
                </c:pt>
                <c:pt idx="614">
                  <c:v>159.10560851</c:v>
                </c:pt>
                <c:pt idx="615">
                  <c:v>158.18211719999999</c:v>
                </c:pt>
                <c:pt idx="616">
                  <c:v>153.93458414</c:v>
                </c:pt>
                <c:pt idx="617">
                  <c:v>154.54863395000001</c:v>
                </c:pt>
                <c:pt idx="618">
                  <c:v>153.76156273000001</c:v>
                </c:pt>
                <c:pt idx="619">
                  <c:v>151.07818688</c:v>
                </c:pt>
                <c:pt idx="620">
                  <c:v>151.02492113</c:v>
                </c:pt>
                <c:pt idx="621">
                  <c:v>154.30319863</c:v>
                </c:pt>
                <c:pt idx="622">
                  <c:v>158.56318386000001</c:v>
                </c:pt>
                <c:pt idx="623">
                  <c:v>158.35513861999999</c:v>
                </c:pt>
                <c:pt idx="624">
                  <c:v>157.59889575</c:v>
                </c:pt>
                <c:pt idx="625">
                  <c:v>157.12526012000001</c:v>
                </c:pt>
                <c:pt idx="626">
                  <c:v>159.20025844</c:v>
                </c:pt>
                <c:pt idx="627">
                  <c:v>161.765389</c:v>
                </c:pt>
                <c:pt idx="628">
                  <c:v>162.05704169000001</c:v>
                </c:pt>
                <c:pt idx="629">
                  <c:v>163.55199033</c:v>
                </c:pt>
                <c:pt idx="630">
                  <c:v>162.83533596999999</c:v>
                </c:pt>
                <c:pt idx="631">
                  <c:v>162.81882257999999</c:v>
                </c:pt>
                <c:pt idx="632">
                  <c:v>163.42263543000001</c:v>
                </c:pt>
                <c:pt idx="633">
                  <c:v>161.10416527000001</c:v>
                </c:pt>
                <c:pt idx="634">
                  <c:v>163.12823051999999</c:v>
                </c:pt>
                <c:pt idx="635">
                  <c:v>164.16268375999999</c:v>
                </c:pt>
                <c:pt idx="636">
                  <c:v>163.56764784999999</c:v>
                </c:pt>
                <c:pt idx="637">
                  <c:v>166.07370612</c:v>
                </c:pt>
                <c:pt idx="638">
                  <c:v>165.00114117000001</c:v>
                </c:pt>
                <c:pt idx="639">
                  <c:v>165.76105927</c:v>
                </c:pt>
                <c:pt idx="640">
                  <c:v>164.52987178999999</c:v>
                </c:pt>
                <c:pt idx="641">
                  <c:v>163.83038531</c:v>
                </c:pt>
                <c:pt idx="642">
                  <c:v>166.81947708000001</c:v>
                </c:pt>
                <c:pt idx="643">
                  <c:v>168.32820366999999</c:v>
                </c:pt>
                <c:pt idx="645">
                  <c:v>171.19661676999999</c:v>
                </c:pt>
                <c:pt idx="646">
                  <c:v>171.28000603999999</c:v>
                </c:pt>
                <c:pt idx="647">
                  <c:v>167.97501174999999</c:v>
                </c:pt>
                <c:pt idx="648">
                  <c:v>168.97467610999999</c:v>
                </c:pt>
                <c:pt idx="649">
                  <c:v>169.03398335</c:v>
                </c:pt>
                <c:pt idx="650">
                  <c:v>169.44216956</c:v>
                </c:pt>
                <c:pt idx="651">
                  <c:v>170.06726186</c:v>
                </c:pt>
                <c:pt idx="652">
                  <c:v>168.83461435000001</c:v>
                </c:pt>
                <c:pt idx="653">
                  <c:v>171.24775123000001</c:v>
                </c:pt>
                <c:pt idx="654">
                  <c:v>173.92120897000001</c:v>
                </c:pt>
                <c:pt idx="655">
                  <c:v>174.68193260000001</c:v>
                </c:pt>
                <c:pt idx="656">
                  <c:v>175.42159495000001</c:v>
                </c:pt>
                <c:pt idx="658">
                  <c:v>177.58115728000001</c:v>
                </c:pt>
                <c:pt idx="659">
                  <c:v>176.45572934</c:v>
                </c:pt>
                <c:pt idx="660">
                  <c:v>174.37401826000001</c:v>
                </c:pt>
                <c:pt idx="661">
                  <c:v>174.20066120999999</c:v>
                </c:pt>
                <c:pt idx="662">
                  <c:v>174.15488017999999</c:v>
                </c:pt>
                <c:pt idx="663">
                  <c:v>174.28933678000001</c:v>
                </c:pt>
                <c:pt idx="664">
                  <c:v>175.73435927</c:v>
                </c:pt>
                <c:pt idx="665">
                  <c:v>173.61201919999999</c:v>
                </c:pt>
                <c:pt idx="666">
                  <c:v>174.44696919</c:v>
                </c:pt>
                <c:pt idx="667">
                  <c:v>174.03551050999999</c:v>
                </c:pt>
                <c:pt idx="668">
                  <c:v>174.73239577999999</c:v>
                </c:pt>
                <c:pt idx="669">
                  <c:v>172.27391420999999</c:v>
                </c:pt>
                <c:pt idx="670">
                  <c:v>172.54972477999999</c:v>
                </c:pt>
                <c:pt idx="671">
                  <c:v>173.66353964000001</c:v>
                </c:pt>
                <c:pt idx="672">
                  <c:v>172.74075317</c:v>
                </c:pt>
                <c:pt idx="673">
                  <c:v>170.86012284</c:v>
                </c:pt>
                <c:pt idx="674">
                  <c:v>171.38675572</c:v>
                </c:pt>
                <c:pt idx="675">
                  <c:v>172.30596764000001</c:v>
                </c:pt>
                <c:pt idx="676">
                  <c:v>167.98306706</c:v>
                </c:pt>
                <c:pt idx="677">
                  <c:v>171.45010740000001</c:v>
                </c:pt>
                <c:pt idx="678">
                  <c:v>172.48837014</c:v>
                </c:pt>
                <c:pt idx="679">
                  <c:v>174.72516278000001</c:v>
                </c:pt>
                <c:pt idx="680">
                  <c:v>174.52534066999999</c:v>
                </c:pt>
                <c:pt idx="681">
                  <c:v>171.03312747999999</c:v>
                </c:pt>
                <c:pt idx="682">
                  <c:v>173.35616231</c:v>
                </c:pt>
                <c:pt idx="683">
                  <c:v>168.25201383000001</c:v>
                </c:pt>
                <c:pt idx="684">
                  <c:v>166.23633953000001</c:v>
                </c:pt>
                <c:pt idx="685">
                  <c:v>167.49308586000001</c:v>
                </c:pt>
                <c:pt idx="686">
                  <c:v>166.92735114000001</c:v>
                </c:pt>
                <c:pt idx="687">
                  <c:v>166.51381151000001</c:v>
                </c:pt>
                <c:pt idx="688">
                  <c:v>169.83604080999999</c:v>
                </c:pt>
                <c:pt idx="689">
                  <c:v>167.83795395000001</c:v>
                </c:pt>
                <c:pt idx="690">
                  <c:v>163.90462844999999</c:v>
                </c:pt>
                <c:pt idx="691">
                  <c:v>161.82721352999999</c:v>
                </c:pt>
                <c:pt idx="692">
                  <c:v>163.24795261</c:v>
                </c:pt>
                <c:pt idx="693">
                  <c:v>164.78742363999999</c:v>
                </c:pt>
                <c:pt idx="694">
                  <c:v>168.69911726999999</c:v>
                </c:pt>
                <c:pt idx="695">
                  <c:v>169.72311539</c:v>
                </c:pt>
                <c:pt idx="696">
                  <c:v>168.86913473000001</c:v>
                </c:pt>
                <c:pt idx="697">
                  <c:v>167.28339599</c:v>
                </c:pt>
                <c:pt idx="698">
                  <c:v>169.83434584</c:v>
                </c:pt>
                <c:pt idx="699">
                  <c:v>171.58320466999999</c:v>
                </c:pt>
                <c:pt idx="700">
                  <c:v>172.74523393999999</c:v>
                </c:pt>
                <c:pt idx="701">
                  <c:v>173.15665906000001</c:v>
                </c:pt>
                <c:pt idx="702">
                  <c:v>172.90645767999999</c:v>
                </c:pt>
                <c:pt idx="703">
                  <c:v>173.60139624999999</c:v>
                </c:pt>
                <c:pt idx="704">
                  <c:v>175.15424247000001</c:v>
                </c:pt>
                <c:pt idx="705">
                  <c:v>173.69467007</c:v>
                </c:pt>
                <c:pt idx="706">
                  <c:v>173.99545209999999</c:v>
                </c:pt>
                <c:pt idx="707">
                  <c:v>175.56699334999999</c:v>
                </c:pt>
                <c:pt idx="708">
                  <c:v>175.42446466000001</c:v>
                </c:pt>
                <c:pt idx="709">
                  <c:v>175.10095992000001</c:v>
                </c:pt>
                <c:pt idx="710">
                  <c:v>175.90353762000001</c:v>
                </c:pt>
                <c:pt idx="711">
                  <c:v>175.60216822000001</c:v>
                </c:pt>
                <c:pt idx="712">
                  <c:v>174.32311874999999</c:v>
                </c:pt>
                <c:pt idx="713">
                  <c:v>175.33896085999999</c:v>
                </c:pt>
                <c:pt idx="714">
                  <c:v>176.74598913</c:v>
                </c:pt>
                <c:pt idx="715">
                  <c:v>176.34025306999999</c:v>
                </c:pt>
                <c:pt idx="716">
                  <c:v>175.78257367</c:v>
                </c:pt>
                <c:pt idx="717">
                  <c:v>174.62140027999999</c:v>
                </c:pt>
                <c:pt idx="718">
                  <c:v>169.54997650999999</c:v>
                </c:pt>
                <c:pt idx="719">
                  <c:v>170.36322749999999</c:v>
                </c:pt>
                <c:pt idx="720">
                  <c:v>172.10062429000001</c:v>
                </c:pt>
                <c:pt idx="721">
                  <c:v>168.78024099000001</c:v>
                </c:pt>
                <c:pt idx="722">
                  <c:v>167.78780963</c:v>
                </c:pt>
                <c:pt idx="723">
                  <c:v>169.91471437000001</c:v>
                </c:pt>
                <c:pt idx="724">
                  <c:v>170.86851379000001</c:v>
                </c:pt>
                <c:pt idx="725">
                  <c:v>174.24971471000001</c:v>
                </c:pt>
                <c:pt idx="726">
                  <c:v>175.03789354</c:v>
                </c:pt>
                <c:pt idx="727">
                  <c:v>175.35335974</c:v>
                </c:pt>
                <c:pt idx="728">
                  <c:v>176.91951399999999</c:v>
                </c:pt>
                <c:pt idx="729">
                  <c:v>176.23644021999999</c:v>
                </c:pt>
                <c:pt idx="730">
                  <c:v>175.75500101</c:v>
                </c:pt>
                <c:pt idx="731">
                  <c:v>177.92555548000001</c:v>
                </c:pt>
                <c:pt idx="732">
                  <c:v>180.20593072</c:v>
                </c:pt>
                <c:pt idx="733">
                  <c:v>180.47860306999999</c:v>
                </c:pt>
                <c:pt idx="734">
                  <c:v>179.54311271</c:v>
                </c:pt>
                <c:pt idx="735">
                  <c:v>180.17683091000001</c:v>
                </c:pt>
                <c:pt idx="736">
                  <c:v>181.55846815000001</c:v>
                </c:pt>
                <c:pt idx="737">
                  <c:v>180.49986573999999</c:v>
                </c:pt>
                <c:pt idx="738">
                  <c:v>181.92847552999999</c:v>
                </c:pt>
                <c:pt idx="739">
                  <c:v>179.93527220000001</c:v>
                </c:pt>
                <c:pt idx="740">
                  <c:v>181.57285024000001</c:v>
                </c:pt>
                <c:pt idx="741">
                  <c:v>182.55240988</c:v>
                </c:pt>
                <c:pt idx="742">
                  <c:v>182.45119822999999</c:v>
                </c:pt>
                <c:pt idx="743">
                  <c:v>181.84906357</c:v>
                </c:pt>
                <c:pt idx="744">
                  <c:v>183.89704302999999</c:v>
                </c:pt>
                <c:pt idx="745">
                  <c:v>180.62190373999999</c:v>
                </c:pt>
                <c:pt idx="746">
                  <c:v>181.86118010000001</c:v>
                </c:pt>
                <c:pt idx="747">
                  <c:v>179.14867086999999</c:v>
                </c:pt>
                <c:pt idx="748">
                  <c:v>177.98877290999999</c:v>
                </c:pt>
                <c:pt idx="749">
                  <c:v>178.82271598</c:v>
                </c:pt>
                <c:pt idx="751">
                  <c:v>178.34001812</c:v>
                </c:pt>
                <c:pt idx="752">
                  <c:v>177.6602336</c:v>
                </c:pt>
                <c:pt idx="754">
                  <c:v>180.39996307999999</c:v>
                </c:pt>
                <c:pt idx="755">
                  <c:v>182.40632342000001</c:v>
                </c:pt>
                <c:pt idx="756">
                  <c:v>181.95598107000001</c:v>
                </c:pt>
                <c:pt idx="757">
                  <c:v>179.66604014000001</c:v>
                </c:pt>
                <c:pt idx="758">
                  <c:v>180.75409478</c:v>
                </c:pt>
                <c:pt idx="759">
                  <c:v>181.73137209000001</c:v>
                </c:pt>
                <c:pt idx="760">
                  <c:v>181.63603409999999</c:v>
                </c:pt>
                <c:pt idx="761">
                  <c:v>182.80162113</c:v>
                </c:pt>
                <c:pt idx="762">
                  <c:v>182.84892930999999</c:v>
                </c:pt>
                <c:pt idx="763">
                  <c:v>185.10594415</c:v>
                </c:pt>
                <c:pt idx="764">
                  <c:v>185.64521379999999</c:v>
                </c:pt>
                <c:pt idx="765">
                  <c:v>186.49014901999999</c:v>
                </c:pt>
                <c:pt idx="766">
                  <c:v>186.24090421</c:v>
                </c:pt>
                <c:pt idx="767">
                  <c:v>185.72868697999999</c:v>
                </c:pt>
                <c:pt idx="768">
                  <c:v>186.21848359000001</c:v>
                </c:pt>
                <c:pt idx="769">
                  <c:v>188.29250855999999</c:v>
                </c:pt>
                <c:pt idx="770">
                  <c:v>188.90524937999999</c:v>
                </c:pt>
                <c:pt idx="771">
                  <c:v>187.78284217999999</c:v>
                </c:pt>
                <c:pt idx="772">
                  <c:v>188.99050144</c:v>
                </c:pt>
                <c:pt idx="773">
                  <c:v>191.84172988</c:v>
                </c:pt>
                <c:pt idx="774">
                  <c:v>193.21214003</c:v>
                </c:pt>
                <c:pt idx="775">
                  <c:v>193.19507282999999</c:v>
                </c:pt>
                <c:pt idx="776">
                  <c:v>194.44064241000001</c:v>
                </c:pt>
                <c:pt idx="779">
                  <c:v>196.68926630000001</c:v>
                </c:pt>
                <c:pt idx="780">
                  <c:v>195.56618782000001</c:v>
                </c:pt>
                <c:pt idx="781">
                  <c:v>194.07488085</c:v>
                </c:pt>
                <c:pt idx="784">
                  <c:v>198.98821910000001</c:v>
                </c:pt>
                <c:pt idx="785">
                  <c:v>197.53416795000001</c:v>
                </c:pt>
                <c:pt idx="786">
                  <c:v>196.14338456999999</c:v>
                </c:pt>
                <c:pt idx="787">
                  <c:v>195.78092905</c:v>
                </c:pt>
                <c:pt idx="788">
                  <c:v>195.08463112999999</c:v>
                </c:pt>
                <c:pt idx="789">
                  <c:v>194.58130832000001</c:v>
                </c:pt>
                <c:pt idx="790">
                  <c:v>193.83671208999999</c:v>
                </c:pt>
                <c:pt idx="791">
                  <c:v>196.89413976</c:v>
                </c:pt>
                <c:pt idx="792">
                  <c:v>197.40954554999999</c:v>
                </c:pt>
                <c:pt idx="793">
                  <c:v>195.36542592000001</c:v>
                </c:pt>
                <c:pt idx="794">
                  <c:v>195.85186615000001</c:v>
                </c:pt>
                <c:pt idx="795">
                  <c:v>198.82912666999999</c:v>
                </c:pt>
                <c:pt idx="796">
                  <c:v>199.47242732999999</c:v>
                </c:pt>
                <c:pt idx="797">
                  <c:v>196.39195810999999</c:v>
                </c:pt>
                <c:pt idx="798">
                  <c:v>198.68322481000001</c:v>
                </c:pt>
                <c:pt idx="799">
                  <c:v>200.59010203</c:v>
                </c:pt>
                <c:pt idx="800">
                  <c:v>198.65805195999999</c:v>
                </c:pt>
                <c:pt idx="801">
                  <c:v>192.12230650000001</c:v>
                </c:pt>
                <c:pt idx="802">
                  <c:v>195.47388735999999</c:v>
                </c:pt>
                <c:pt idx="803">
                  <c:v>193.63771229</c:v>
                </c:pt>
                <c:pt idx="804">
                  <c:v>193.87802912999999</c:v>
                </c:pt>
                <c:pt idx="805">
                  <c:v>190.91187823000001</c:v>
                </c:pt>
                <c:pt idx="806">
                  <c:v>192.3696214</c:v>
                </c:pt>
                <c:pt idx="807">
                  <c:v>193.92614284999999</c:v>
                </c:pt>
                <c:pt idx="808">
                  <c:v>194.71751024</c:v>
                </c:pt>
                <c:pt idx="809">
                  <c:v>193.31068336000001</c:v>
                </c:pt>
                <c:pt idx="810">
                  <c:v>190.92819023999999</c:v>
                </c:pt>
                <c:pt idx="811">
                  <c:v>188.91437873000001</c:v>
                </c:pt>
                <c:pt idx="812">
                  <c:v>193.61383164</c:v>
                </c:pt>
                <c:pt idx="813">
                  <c:v>195.80138618999999</c:v>
                </c:pt>
                <c:pt idx="814">
                  <c:v>194.10351077000001</c:v>
                </c:pt>
                <c:pt idx="815">
                  <c:v>191.95259113</c:v>
                </c:pt>
                <c:pt idx="816">
                  <c:v>193.51057259999999</c:v>
                </c:pt>
                <c:pt idx="817">
                  <c:v>192.95376586</c:v>
                </c:pt>
                <c:pt idx="818">
                  <c:v>195.53868229</c:v>
                </c:pt>
                <c:pt idx="819">
                  <c:v>192.29750956999999</c:v>
                </c:pt>
                <c:pt idx="820">
                  <c:v>190.77904946999999</c:v>
                </c:pt>
                <c:pt idx="823">
                  <c:v>177.41540243</c:v>
                </c:pt>
                <c:pt idx="824">
                  <c:v>172.82597167</c:v>
                </c:pt>
                <c:pt idx="825">
                  <c:v>174.81971202</c:v>
                </c:pt>
                <c:pt idx="826">
                  <c:v>178.93772236000001</c:v>
                </c:pt>
                <c:pt idx="827">
                  <c:v>177.11139827</c:v>
                </c:pt>
                <c:pt idx="828">
                  <c:v>179.94263946000001</c:v>
                </c:pt>
                <c:pt idx="829">
                  <c:v>171.56682554</c:v>
                </c:pt>
                <c:pt idx="830">
                  <c:v>164.45722293</c:v>
                </c:pt>
                <c:pt idx="831">
                  <c:v>144.43713499</c:v>
                </c:pt>
                <c:pt idx="832">
                  <c:v>154.75342351</c:v>
                </c:pt>
                <c:pt idx="833">
                  <c:v>142.93335906999999</c:v>
                </c:pt>
                <c:pt idx="834">
                  <c:v>121.80729341</c:v>
                </c:pt>
                <c:pt idx="835">
                  <c:v>138.74926160000001</c:v>
                </c:pt>
                <c:pt idx="836">
                  <c:v>119.43352688</c:v>
                </c:pt>
                <c:pt idx="837">
                  <c:v>125.22192387</c:v>
                </c:pt>
                <c:pt idx="838">
                  <c:v>112.26245217</c:v>
                </c:pt>
                <c:pt idx="839">
                  <c:v>114.67375981000001</c:v>
                </c:pt>
                <c:pt idx="840">
                  <c:v>112.55514533</c:v>
                </c:pt>
                <c:pt idx="841">
                  <c:v>106.68191582</c:v>
                </c:pt>
                <c:pt idx="842">
                  <c:v>117.01903067000001</c:v>
                </c:pt>
                <c:pt idx="843">
                  <c:v>125.78970597999999</c:v>
                </c:pt>
                <c:pt idx="844">
                  <c:v>130.41159293999999</c:v>
                </c:pt>
                <c:pt idx="845">
                  <c:v>123.22746189999999</c:v>
                </c:pt>
                <c:pt idx="846">
                  <c:v>125.25924682</c:v>
                </c:pt>
                <c:pt idx="847">
                  <c:v>122.54104853</c:v>
                </c:pt>
                <c:pt idx="848">
                  <c:v>119.09562328</c:v>
                </c:pt>
                <c:pt idx="849">
                  <c:v>121.25505135</c:v>
                </c:pt>
                <c:pt idx="850">
                  <c:v>116.69725448</c:v>
                </c:pt>
                <c:pt idx="851">
                  <c:v>124.30855205</c:v>
                </c:pt>
                <c:pt idx="852">
                  <c:v>128.14340136000001</c:v>
                </c:pt>
                <c:pt idx="853">
                  <c:v>131.94706987999999</c:v>
                </c:pt>
                <c:pt idx="854">
                  <c:v>130.36507349999999</c:v>
                </c:pt>
                <c:pt idx="856">
                  <c:v>132.30150366000001</c:v>
                </c:pt>
                <c:pt idx="857">
                  <c:v>134.11821172000001</c:v>
                </c:pt>
                <c:pt idx="858">
                  <c:v>132.29418674999999</c:v>
                </c:pt>
                <c:pt idx="859">
                  <c:v>130.58308719999999</c:v>
                </c:pt>
                <c:pt idx="860">
                  <c:v>132.56073369999999</c:v>
                </c:pt>
                <c:pt idx="861">
                  <c:v>132.53131503</c:v>
                </c:pt>
                <c:pt idx="863">
                  <c:v>135.40838758999999</c:v>
                </c:pt>
                <c:pt idx="864">
                  <c:v>133.70695441999999</c:v>
                </c:pt>
                <c:pt idx="865">
                  <c:v>126.41909443999999</c:v>
                </c:pt>
                <c:pt idx="866">
                  <c:v>131.29925488000001</c:v>
                </c:pt>
                <c:pt idx="867">
                  <c:v>136.45739075</c:v>
                </c:pt>
                <c:pt idx="868">
                  <c:v>139.57642478</c:v>
                </c:pt>
                <c:pt idx="869">
                  <c:v>135.10419883</c:v>
                </c:pt>
                <c:pt idx="871">
                  <c:v>132.36930254000001</c:v>
                </c:pt>
                <c:pt idx="872">
                  <c:v>133.36708733</c:v>
                </c:pt>
                <c:pt idx="873">
                  <c:v>132.68389608999999</c:v>
                </c:pt>
                <c:pt idx="874">
                  <c:v>131.09782171000001</c:v>
                </c:pt>
                <c:pt idx="875">
                  <c:v>134.69717057</c:v>
                </c:pt>
                <c:pt idx="876">
                  <c:v>132.68544001999999</c:v>
                </c:pt>
                <c:pt idx="877">
                  <c:v>130.68394642999999</c:v>
                </c:pt>
                <c:pt idx="878">
                  <c:v>130.51654696</c:v>
                </c:pt>
                <c:pt idx="879">
                  <c:v>132.59517016999999</c:v>
                </c:pt>
                <c:pt idx="880">
                  <c:v>130.15476269999999</c:v>
                </c:pt>
                <c:pt idx="881">
                  <c:v>136.25946499</c:v>
                </c:pt>
                <c:pt idx="882">
                  <c:v>135.50102369999999</c:v>
                </c:pt>
                <c:pt idx="883">
                  <c:v>136.46950727999999</c:v>
                </c:pt>
                <c:pt idx="884">
                  <c:v>139.33525205999999</c:v>
                </c:pt>
                <c:pt idx="885">
                  <c:v>137.90227898000001</c:v>
                </c:pt>
                <c:pt idx="886">
                  <c:v>143.75961602999999</c:v>
                </c:pt>
                <c:pt idx="887">
                  <c:v>143.43309056000001</c:v>
                </c:pt>
                <c:pt idx="888">
                  <c:v>147.59053836000001</c:v>
                </c:pt>
                <c:pt idx="889">
                  <c:v>145.91711418</c:v>
                </c:pt>
                <c:pt idx="890">
                  <c:v>146.67817346000001</c:v>
                </c:pt>
                <c:pt idx="891">
                  <c:v>148.72138686</c:v>
                </c:pt>
                <c:pt idx="892">
                  <c:v>152.79314626999999</c:v>
                </c:pt>
                <c:pt idx="893">
                  <c:v>156.07528361000001</c:v>
                </c:pt>
                <c:pt idx="894">
                  <c:v>157.46225749999999</c:v>
                </c:pt>
                <c:pt idx="895">
                  <c:v>158.81899039999999</c:v>
                </c:pt>
                <c:pt idx="896">
                  <c:v>163.86633215000001</c:v>
                </c:pt>
                <c:pt idx="897">
                  <c:v>162.35911593</c:v>
                </c:pt>
                <c:pt idx="898">
                  <c:v>158.90108746999999</c:v>
                </c:pt>
                <c:pt idx="900">
                  <c:v>155.7281164</c:v>
                </c:pt>
                <c:pt idx="901">
                  <c:v>155.02369605000001</c:v>
                </c:pt>
                <c:pt idx="902">
                  <c:v>156.9630966</c:v>
                </c:pt>
                <c:pt idx="903">
                  <c:v>160.3465295</c:v>
                </c:pt>
                <c:pt idx="904">
                  <c:v>161.31643955000001</c:v>
                </c:pt>
                <c:pt idx="905">
                  <c:v>162.06635564000001</c:v>
                </c:pt>
                <c:pt idx="906">
                  <c:v>159.99187756000001</c:v>
                </c:pt>
                <c:pt idx="907">
                  <c:v>161.06457675999999</c:v>
                </c:pt>
                <c:pt idx="908">
                  <c:v>158.3831644</c:v>
                </c:pt>
                <c:pt idx="909">
                  <c:v>161.07788481</c:v>
                </c:pt>
                <c:pt idx="910">
                  <c:v>157.47212526000001</c:v>
                </c:pt>
                <c:pt idx="911">
                  <c:v>160.66212995999999</c:v>
                </c:pt>
                <c:pt idx="912">
                  <c:v>159.52174934999999</c:v>
                </c:pt>
                <c:pt idx="913">
                  <c:v>161.44727126000001</c:v>
                </c:pt>
                <c:pt idx="914">
                  <c:v>161.50057057999999</c:v>
                </c:pt>
                <c:pt idx="915">
                  <c:v>162.38982680999999</c:v>
                </c:pt>
                <c:pt idx="916">
                  <c:v>166.03537625000001</c:v>
                </c:pt>
                <c:pt idx="917">
                  <c:v>164.06162315</c:v>
                </c:pt>
                <c:pt idx="918">
                  <c:v>167.43283883000001</c:v>
                </c:pt>
                <c:pt idx="919">
                  <c:v>166.40989797</c:v>
                </c:pt>
                <c:pt idx="920">
                  <c:v>167.87244075999999</c:v>
                </c:pt>
                <c:pt idx="921">
                  <c:v>165.63244277000001</c:v>
                </c:pt>
                <c:pt idx="922">
                  <c:v>168.55781365000001</c:v>
                </c:pt>
                <c:pt idx="923">
                  <c:v>170.82389072000001</c:v>
                </c:pt>
                <c:pt idx="924">
                  <c:v>168.74751628000001</c:v>
                </c:pt>
                <c:pt idx="925">
                  <c:v>172.66605691999999</c:v>
                </c:pt>
                <c:pt idx="926">
                  <c:v>175.24731489999999</c:v>
                </c:pt>
                <c:pt idx="927">
                  <c:v>175.05158757000001</c:v>
                </c:pt>
                <c:pt idx="928">
                  <c:v>175.01773847000001</c:v>
                </c:pt>
                <c:pt idx="929">
                  <c:v>171.66763442000001</c:v>
                </c:pt>
                <c:pt idx="930">
                  <c:v>171.81576827999999</c:v>
                </c:pt>
                <c:pt idx="931">
                  <c:v>175.33241591999999</c:v>
                </c:pt>
                <c:pt idx="932">
                  <c:v>174.71482513000001</c:v>
                </c:pt>
                <c:pt idx="933">
                  <c:v>177.22556555</c:v>
                </c:pt>
                <c:pt idx="934">
                  <c:v>176.22457542000001</c:v>
                </c:pt>
                <c:pt idx="935">
                  <c:v>172.70631671000001</c:v>
                </c:pt>
                <c:pt idx="936">
                  <c:v>172.56823521999999</c:v>
                </c:pt>
                <c:pt idx="937">
                  <c:v>169.85948513</c:v>
                </c:pt>
                <c:pt idx="938">
                  <c:v>172.52091024999999</c:v>
                </c:pt>
                <c:pt idx="939">
                  <c:v>174.74263274</c:v>
                </c:pt>
                <c:pt idx="940">
                  <c:v>172.47692488000001</c:v>
                </c:pt>
                <c:pt idx="941">
                  <c:v>173.59951667999999</c:v>
                </c:pt>
                <c:pt idx="942">
                  <c:v>171.46808082000001</c:v>
                </c:pt>
                <c:pt idx="943">
                  <c:v>171.37307847</c:v>
                </c:pt>
                <c:pt idx="944">
                  <c:v>168.59199838999999</c:v>
                </c:pt>
                <c:pt idx="945">
                  <c:v>170.09037054000001</c:v>
                </c:pt>
                <c:pt idx="946">
                  <c:v>167.14004498</c:v>
                </c:pt>
                <c:pt idx="947">
                  <c:v>171.28507418000001</c:v>
                </c:pt>
                <c:pt idx="948">
                  <c:v>169.25172853999999</c:v>
                </c:pt>
                <c:pt idx="949">
                  <c:v>170.28238906999999</c:v>
                </c:pt>
                <c:pt idx="950">
                  <c:v>170.37203799</c:v>
                </c:pt>
                <c:pt idx="951">
                  <c:v>171.67542123000001</c:v>
                </c:pt>
                <c:pt idx="952">
                  <c:v>171.37282673999999</c:v>
                </c:pt>
                <c:pt idx="953">
                  <c:v>168.87180305000001</c:v>
                </c:pt>
                <c:pt idx="954">
                  <c:v>168.86561053</c:v>
                </c:pt>
                <c:pt idx="955">
                  <c:v>171.41526816999999</c:v>
                </c:pt>
                <c:pt idx="956">
                  <c:v>166.76033765</c:v>
                </c:pt>
                <c:pt idx="957">
                  <c:v>171.45675304</c:v>
                </c:pt>
                <c:pt idx="958">
                  <c:v>171.02626368</c:v>
                </c:pt>
                <c:pt idx="959">
                  <c:v>169.02960328</c:v>
                </c:pt>
                <c:pt idx="960">
                  <c:v>169.90288312999999</c:v>
                </c:pt>
                <c:pt idx="962">
                  <c:v>167.90365510000001</c:v>
                </c:pt>
                <c:pt idx="963">
                  <c:v>169.98732966</c:v>
                </c:pt>
                <c:pt idx="964">
                  <c:v>165.86324428</c:v>
                </c:pt>
                <c:pt idx="965">
                  <c:v>165.07219574000001</c:v>
                </c:pt>
                <c:pt idx="966">
                  <c:v>168.27972075</c:v>
                </c:pt>
                <c:pt idx="967">
                  <c:v>168.31897362000001</c:v>
                </c:pt>
                <c:pt idx="968">
                  <c:v>167.27475330999999</c:v>
                </c:pt>
                <c:pt idx="969">
                  <c:v>167.98320132000001</c:v>
                </c:pt>
                <c:pt idx="970">
                  <c:v>164.94883197999999</c:v>
                </c:pt>
                <c:pt idx="971">
                  <c:v>162.76887963999999</c:v>
                </c:pt>
                <c:pt idx="972">
                  <c:v>163.27706921000001</c:v>
                </c:pt>
                <c:pt idx="973">
                  <c:v>160.66124052000001</c:v>
                </c:pt>
                <c:pt idx="974">
                  <c:v>162.804709</c:v>
                </c:pt>
                <c:pt idx="975">
                  <c:v>162.78341277000001</c:v>
                </c:pt>
                <c:pt idx="976">
                  <c:v>158.86817816000001</c:v>
                </c:pt>
                <c:pt idx="977">
                  <c:v>157.04562999000001</c:v>
                </c:pt>
                <c:pt idx="978">
                  <c:v>158.76246895</c:v>
                </c:pt>
                <c:pt idx="979">
                  <c:v>160.23112036000001</c:v>
                </c:pt>
                <c:pt idx="980">
                  <c:v>157.77619655000001</c:v>
                </c:pt>
                <c:pt idx="981">
                  <c:v>161.25594079000001</c:v>
                </c:pt>
                <c:pt idx="982">
                  <c:v>160.46021010999999</c:v>
                </c:pt>
                <c:pt idx="983">
                  <c:v>160.31123715999999</c:v>
                </c:pt>
                <c:pt idx="984">
                  <c:v>164.32793515</c:v>
                </c:pt>
                <c:pt idx="985">
                  <c:v>163.59553937000001</c:v>
                </c:pt>
                <c:pt idx="987">
                  <c:v>165.30647110000001</c:v>
                </c:pt>
                <c:pt idx="988">
                  <c:v>166.70207088999999</c:v>
                </c:pt>
                <c:pt idx="989">
                  <c:v>166.23155668999999</c:v>
                </c:pt>
                <c:pt idx="990">
                  <c:v>164.98140565</c:v>
                </c:pt>
                <c:pt idx="991">
                  <c:v>165.56630530000001</c:v>
                </c:pt>
                <c:pt idx="992">
                  <c:v>168.72496140000001</c:v>
                </c:pt>
                <c:pt idx="993">
                  <c:v>168.74612338</c:v>
                </c:pt>
                <c:pt idx="994">
                  <c:v>171.03733973000001</c:v>
                </c:pt>
                <c:pt idx="995">
                  <c:v>169.93312412</c:v>
                </c:pt>
                <c:pt idx="996">
                  <c:v>169.52567630999999</c:v>
                </c:pt>
                <c:pt idx="997">
                  <c:v>167.15704504000001</c:v>
                </c:pt>
                <c:pt idx="998">
                  <c:v>160.04692220000001</c:v>
                </c:pt>
                <c:pt idx="999">
                  <c:v>162.08323824000001</c:v>
                </c:pt>
                <c:pt idx="1000">
                  <c:v>157.67000067000001</c:v>
                </c:pt>
                <c:pt idx="1002">
                  <c:v>161.07221253</c:v>
                </c:pt>
                <c:pt idx="1003">
                  <c:v>164.23912533000001</c:v>
                </c:pt>
                <c:pt idx="1004">
                  <c:v>169.08001611</c:v>
                </c:pt>
                <c:pt idx="1005">
                  <c:v>169.37153454</c:v>
                </c:pt>
                <c:pt idx="1006">
                  <c:v>173.71813116999999</c:v>
                </c:pt>
                <c:pt idx="1007">
                  <c:v>176.32234678</c:v>
                </c:pt>
                <c:pt idx="1008">
                  <c:v>175.88915553000001</c:v>
                </c:pt>
                <c:pt idx="1009">
                  <c:v>172.02626368</c:v>
                </c:pt>
                <c:pt idx="1010">
                  <c:v>175.74511647</c:v>
                </c:pt>
                <c:pt idx="1011">
                  <c:v>178.60965295</c:v>
                </c:pt>
                <c:pt idx="1012">
                  <c:v>179.98360407999999</c:v>
                </c:pt>
                <c:pt idx="1013">
                  <c:v>178.08802108</c:v>
                </c:pt>
                <c:pt idx="1014">
                  <c:v>179.01238504</c:v>
                </c:pt>
                <c:pt idx="1015">
                  <c:v>177.95945492000001</c:v>
                </c:pt>
                <c:pt idx="1016">
                  <c:v>180.20225549</c:v>
                </c:pt>
                <c:pt idx="1017">
                  <c:v>184.24229711000001</c:v>
                </c:pt>
                <c:pt idx="1018">
                  <c:v>184.82333690999999</c:v>
                </c:pt>
                <c:pt idx="1019">
                  <c:v>184.98202658</c:v>
                </c:pt>
                <c:pt idx="1020">
                  <c:v>185.5666745</c:v>
                </c:pt>
                <c:pt idx="1021">
                  <c:v>182.74370679</c:v>
                </c:pt>
                <c:pt idx="1022">
                  <c:v>186.95024165999999</c:v>
                </c:pt>
                <c:pt idx="1023">
                  <c:v>187.75345707</c:v>
                </c:pt>
                <c:pt idx="1024">
                  <c:v>188.44665033000001</c:v>
                </c:pt>
                <c:pt idx="1025">
                  <c:v>190.89450896</c:v>
                </c:pt>
                <c:pt idx="1026">
                  <c:v>190.62524334</c:v>
                </c:pt>
                <c:pt idx="1027">
                  <c:v>190.96640263</c:v>
                </c:pt>
                <c:pt idx="1028">
                  <c:v>189.63744378000001</c:v>
                </c:pt>
                <c:pt idx="1029">
                  <c:v>193.20774316999999</c:v>
                </c:pt>
                <c:pt idx="1030">
                  <c:v>193.20668591</c:v>
                </c:pt>
                <c:pt idx="1031">
                  <c:v>192.33926294</c:v>
                </c:pt>
                <c:pt idx="1032">
                  <c:v>194.91949721</c:v>
                </c:pt>
                <c:pt idx="1033">
                  <c:v>197.78705443999999</c:v>
                </c:pt>
                <c:pt idx="1034">
                  <c:v>198.69868094</c:v>
                </c:pt>
                <c:pt idx="1035">
                  <c:v>198.06617104</c:v>
                </c:pt>
                <c:pt idx="1036">
                  <c:v>194.37230650000001</c:v>
                </c:pt>
                <c:pt idx="1037">
                  <c:v>195.73769887</c:v>
                </c:pt>
                <c:pt idx="1038">
                  <c:v>197.70230583</c:v>
                </c:pt>
                <c:pt idx="1041">
                  <c:v>199.91223065</c:v>
                </c:pt>
                <c:pt idx="1042">
                  <c:v>200.39127005</c:v>
                </c:pt>
                <c:pt idx="1043">
                  <c:v>199.73357052</c:v>
                </c:pt>
                <c:pt idx="1046">
                  <c:v>199.46081426000001</c:v>
                </c:pt>
                <c:pt idx="1047">
                  <c:v>200.33599047000001</c:v>
                </c:pt>
                <c:pt idx="1048">
                  <c:v>199.87259180000001</c:v>
                </c:pt>
                <c:pt idx="1049">
                  <c:v>205.38685641000001</c:v>
                </c:pt>
                <c:pt idx="1050">
                  <c:v>209.90237966999999</c:v>
                </c:pt>
                <c:pt idx="1051">
                  <c:v>206.84555614999999</c:v>
                </c:pt>
                <c:pt idx="1052">
                  <c:v>208.09223334000001</c:v>
                </c:pt>
                <c:pt idx="1053">
                  <c:v>204.62690474999999</c:v>
                </c:pt>
                <c:pt idx="1054">
                  <c:v>207.22380344999999</c:v>
                </c:pt>
                <c:pt idx="1055">
                  <c:v>201.96818150999999</c:v>
                </c:pt>
                <c:pt idx="1056">
                  <c:v>203.4665201</c:v>
                </c:pt>
                <c:pt idx="1057">
                  <c:v>202.45081224</c:v>
                </c:pt>
                <c:pt idx="1058">
                  <c:v>200.78942068999999</c:v>
                </c:pt>
                <c:pt idx="1059">
                  <c:v>198.57855609000001</c:v>
                </c:pt>
                <c:pt idx="1060">
                  <c:v>196.98679264</c:v>
                </c:pt>
                <c:pt idx="1062">
                  <c:v>195.44884876</c:v>
                </c:pt>
                <c:pt idx="1063">
                  <c:v>194.47254480999999</c:v>
                </c:pt>
                <c:pt idx="1064">
                  <c:v>199.50870981</c:v>
                </c:pt>
                <c:pt idx="1065">
                  <c:v>193.10523931</c:v>
                </c:pt>
                <c:pt idx="1066">
                  <c:v>197.21683895999999</c:v>
                </c:pt>
                <c:pt idx="1067">
                  <c:v>198.41882594</c:v>
                </c:pt>
                <c:pt idx="1068">
                  <c:v>200.92085655</c:v>
                </c:pt>
                <c:pt idx="1069">
                  <c:v>200.1423441</c:v>
                </c:pt>
                <c:pt idx="1070">
                  <c:v>201.78603074</c:v>
                </c:pt>
                <c:pt idx="1071">
                  <c:v>200.87326307000001</c:v>
                </c:pt>
                <c:pt idx="1072">
                  <c:v>200.49610659999999</c:v>
                </c:pt>
                <c:pt idx="1073">
                  <c:v>198.75701484000001</c:v>
                </c:pt>
                <c:pt idx="1074">
                  <c:v>200.20781030000001</c:v>
                </c:pt>
                <c:pt idx="1075">
                  <c:v>200.42411224</c:v>
                </c:pt>
                <c:pt idx="1078">
                  <c:v>201.97991206</c:v>
                </c:pt>
                <c:pt idx="1079">
                  <c:v>200.03854802999999</c:v>
                </c:pt>
                <c:pt idx="1080">
                  <c:v>198.74895952</c:v>
                </c:pt>
                <c:pt idx="1081">
                  <c:v>189.07783445999999</c:v>
                </c:pt>
                <c:pt idx="1082">
                  <c:v>193.37359871000001</c:v>
                </c:pt>
                <c:pt idx="1083">
                  <c:v>194.11253944000001</c:v>
                </c:pt>
                <c:pt idx="1084">
                  <c:v>188.38752769000001</c:v>
                </c:pt>
                <c:pt idx="1085">
                  <c:v>184.65994831</c:v>
                </c:pt>
                <c:pt idx="1086">
                  <c:v>185.16283480000001</c:v>
                </c:pt>
                <c:pt idx="1087">
                  <c:v>187.18500369</c:v>
                </c:pt>
                <c:pt idx="1088">
                  <c:v>186.58781970000001</c:v>
                </c:pt>
                <c:pt idx="1089">
                  <c:v>189.11554340000001</c:v>
                </c:pt>
                <c:pt idx="1090">
                  <c:v>193.33125797</c:v>
                </c:pt>
                <c:pt idx="1091">
                  <c:v>185.62727394999999</c:v>
                </c:pt>
                <c:pt idx="1092">
                  <c:v>186.83395985999999</c:v>
                </c:pt>
                <c:pt idx="1093">
                  <c:v>189.26040477999999</c:v>
                </c:pt>
                <c:pt idx="1094">
                  <c:v>192.96462374999999</c:v>
                </c:pt>
                <c:pt idx="1095">
                  <c:v>191.58286903000001</c:v>
                </c:pt>
                <c:pt idx="1096">
                  <c:v>192.74139088000001</c:v>
                </c:pt>
                <c:pt idx="1097">
                  <c:v>191.34520373000001</c:v>
                </c:pt>
                <c:pt idx="1098">
                  <c:v>195.59213263999999</c:v>
                </c:pt>
                <c:pt idx="1099">
                  <c:v>192.71569779000001</c:v>
                </c:pt>
                <c:pt idx="1100">
                  <c:v>195.04192119000001</c:v>
                </c:pt>
                <c:pt idx="1101">
                  <c:v>192.95640062000001</c:v>
                </c:pt>
                <c:pt idx="1102">
                  <c:v>190.07484728</c:v>
                </c:pt>
                <c:pt idx="1103">
                  <c:v>188.06502986999999</c:v>
                </c:pt>
                <c:pt idx="1104">
                  <c:v>190.89397194</c:v>
                </c:pt>
                <c:pt idx="1105">
                  <c:v>192.62371618</c:v>
                </c:pt>
                <c:pt idx="1106">
                  <c:v>193.69456937999999</c:v>
                </c:pt>
                <c:pt idx="1107">
                  <c:v>196.0959757</c:v>
                </c:pt>
                <c:pt idx="1108">
                  <c:v>195.73357052</c:v>
                </c:pt>
                <c:pt idx="1109">
                  <c:v>193.41697993</c:v>
                </c:pt>
                <c:pt idx="1111">
                  <c:v>197.21829898999999</c:v>
                </c:pt>
                <c:pt idx="1112">
                  <c:v>197.1854568</c:v>
                </c:pt>
                <c:pt idx="1113">
                  <c:v>197.39474390999999</c:v>
                </c:pt>
                <c:pt idx="1114">
                  <c:v>198.55210781</c:v>
                </c:pt>
                <c:pt idx="1115">
                  <c:v>197.47247768</c:v>
                </c:pt>
                <c:pt idx="1116">
                  <c:v>199.38870241999999</c:v>
                </c:pt>
                <c:pt idx="1117">
                  <c:v>200.20327918000001</c:v>
                </c:pt>
                <c:pt idx="1118">
                  <c:v>201.87735785999999</c:v>
                </c:pt>
                <c:pt idx="1119">
                  <c:v>202.55868631000001</c:v>
                </c:pt>
                <c:pt idx="1120">
                  <c:v>203.25221521</c:v>
                </c:pt>
                <c:pt idx="1121">
                  <c:v>202.94988924</c:v>
                </c:pt>
                <c:pt idx="1122">
                  <c:v>201.48685977</c:v>
                </c:pt>
                <c:pt idx="1124">
                  <c:v>200.32805263</c:v>
                </c:pt>
                <c:pt idx="1125">
                  <c:v>202.27237027999999</c:v>
                </c:pt>
                <c:pt idx="1126">
                  <c:v>202.38069745999999</c:v>
                </c:pt>
                <c:pt idx="1127">
                  <c:v>200.35639725999999</c:v>
                </c:pt>
                <c:pt idx="1128">
                  <c:v>203.14915755000001</c:v>
                </c:pt>
                <c:pt idx="1129">
                  <c:v>201.49316977000001</c:v>
                </c:pt>
                <c:pt idx="1130">
                  <c:v>199.52648184</c:v>
                </c:pt>
                <c:pt idx="1131">
                  <c:v>200.05618580999999</c:v>
                </c:pt>
                <c:pt idx="1132">
                  <c:v>197.54312949000001</c:v>
                </c:pt>
                <c:pt idx="1133">
                  <c:v>200.65187621999999</c:v>
                </c:pt>
                <c:pt idx="1134">
                  <c:v>201.24959723000001</c:v>
                </c:pt>
                <c:pt idx="1135">
                  <c:v>204.80316507000001</c:v>
                </c:pt>
                <c:pt idx="1136">
                  <c:v>204.58654426999999</c:v>
                </c:pt>
                <c:pt idx="1137">
                  <c:v>206.35700141000001</c:v>
                </c:pt>
                <c:pt idx="1138">
                  <c:v>200.89620393000001</c:v>
                </c:pt>
                <c:pt idx="1139">
                  <c:v>202.56748003000001</c:v>
                </c:pt>
                <c:pt idx="1140">
                  <c:v>204.53920252</c:v>
                </c:pt>
                <c:pt idx="1141">
                  <c:v>206.31313352000001</c:v>
                </c:pt>
                <c:pt idx="1142">
                  <c:v>206.38376854000001</c:v>
                </c:pt>
                <c:pt idx="1143">
                  <c:v>205.80704169000001</c:v>
                </c:pt>
                <c:pt idx="1144">
                  <c:v>205.91526816999999</c:v>
                </c:pt>
                <c:pt idx="1145">
                  <c:v>205.73348661</c:v>
                </c:pt>
                <c:pt idx="1146">
                  <c:v>208.14865409000001</c:v>
                </c:pt>
                <c:pt idx="1147">
                  <c:v>206.39677452000001</c:v>
                </c:pt>
                <c:pt idx="1148">
                  <c:v>208.07741492</c:v>
                </c:pt>
                <c:pt idx="1149">
                  <c:v>208.71076391</c:v>
                </c:pt>
                <c:pt idx="1150">
                  <c:v>210.71586561000001</c:v>
                </c:pt>
                <c:pt idx="1151">
                  <c:v>211.81400618000001</c:v>
                </c:pt>
                <c:pt idx="1152">
                  <c:v>215.25651138000001</c:v>
                </c:pt>
                <c:pt idx="1153">
                  <c:v>217.49587165</c:v>
                </c:pt>
                <c:pt idx="1155">
                  <c:v>218.37581392000001</c:v>
                </c:pt>
                <c:pt idx="1156">
                  <c:v>219.46745988999999</c:v>
                </c:pt>
                <c:pt idx="1157">
                  <c:v>217.80746123</c:v>
                </c:pt>
                <c:pt idx="1158">
                  <c:v>218.00832381999999</c:v>
                </c:pt>
                <c:pt idx="1159">
                  <c:v>218.29255889999999</c:v>
                </c:pt>
                <c:pt idx="1160">
                  <c:v>217.22667315999999</c:v>
                </c:pt>
                <c:pt idx="1161">
                  <c:v>218.51372760000001</c:v>
                </c:pt>
                <c:pt idx="1162">
                  <c:v>218.31758072</c:v>
                </c:pt>
                <c:pt idx="1163">
                  <c:v>216.92201449999999</c:v>
                </c:pt>
                <c:pt idx="1164">
                  <c:v>214.90437671999999</c:v>
                </c:pt>
                <c:pt idx="1165">
                  <c:v>215.48860508999999</c:v>
                </c:pt>
                <c:pt idx="1166">
                  <c:v>216.93119419999999</c:v>
                </c:pt>
                <c:pt idx="1167">
                  <c:v>216.09627777</c:v>
                </c:pt>
                <c:pt idx="1168">
                  <c:v>215.52658253000001</c:v>
                </c:pt>
                <c:pt idx="1169">
                  <c:v>217.34849299000001</c:v>
                </c:pt>
                <c:pt idx="1170">
                  <c:v>213.55912264</c:v>
                </c:pt>
                <c:pt idx="1171">
                  <c:v>213.85038933999999</c:v>
                </c:pt>
                <c:pt idx="1172">
                  <c:v>213.67966705000001</c:v>
                </c:pt>
                <c:pt idx="1173">
                  <c:v>212.79730817999999</c:v>
                </c:pt>
                <c:pt idx="1174">
                  <c:v>210.89177351000001</c:v>
                </c:pt>
                <c:pt idx="1175">
                  <c:v>214.1734074</c:v>
                </c:pt>
                <c:pt idx="1176">
                  <c:v>212.99598913</c:v>
                </c:pt>
                <c:pt idx="1177">
                  <c:v>209.93300665000001</c:v>
                </c:pt>
                <c:pt idx="1178">
                  <c:v>213.16155936999999</c:v>
                </c:pt>
                <c:pt idx="1179">
                  <c:v>210.49165939</c:v>
                </c:pt>
                <c:pt idx="1181">
                  <c:v>214.12672015000001</c:v>
                </c:pt>
                <c:pt idx="1182">
                  <c:v>215.08985031</c:v>
                </c:pt>
                <c:pt idx="1183">
                  <c:v>215.49055179000001</c:v>
                </c:pt>
                <c:pt idx="1184">
                  <c:v>213.91535207999999</c:v>
                </c:pt>
                <c:pt idx="1185">
                  <c:v>211.38527891999999</c:v>
                </c:pt>
                <c:pt idx="1186">
                  <c:v>208.75775324</c:v>
                </c:pt>
                <c:pt idx="1187">
                  <c:v>210.44733839</c:v>
                </c:pt>
                <c:pt idx="1188">
                  <c:v>211.33323824000001</c:v>
                </c:pt>
                <c:pt idx="1189">
                  <c:v>211.69809358000001</c:v>
                </c:pt>
                <c:pt idx="1190">
                  <c:v>209.86235483999999</c:v>
                </c:pt>
                <c:pt idx="1191">
                  <c:v>211.45844801000001</c:v>
                </c:pt>
                <c:pt idx="1192">
                  <c:v>209.12269248999999</c:v>
                </c:pt>
                <c:pt idx="1193">
                  <c:v>211.93124455</c:v>
                </c:pt>
                <c:pt idx="1194">
                  <c:v>210.90711217</c:v>
                </c:pt>
                <c:pt idx="1195">
                  <c:v>204.40489696</c:v>
                </c:pt>
                <c:pt idx="1196">
                  <c:v>205.60471906999999</c:v>
                </c:pt>
                <c:pt idx="1197">
                  <c:v>207.38497684000001</c:v>
                </c:pt>
                <c:pt idx="1198">
                  <c:v>204.4056018</c:v>
                </c:pt>
                <c:pt idx="1199">
                  <c:v>204.12317916000001</c:v>
                </c:pt>
                <c:pt idx="1200">
                  <c:v>206.09914748</c:v>
                </c:pt>
                <c:pt idx="1201">
                  <c:v>206.4499228</c:v>
                </c:pt>
                <c:pt idx="1202">
                  <c:v>205.07899241000001</c:v>
                </c:pt>
                <c:pt idx="1203">
                  <c:v>204.83375848</c:v>
                </c:pt>
                <c:pt idx="1204">
                  <c:v>202.55920655</c:v>
                </c:pt>
                <c:pt idx="1205">
                  <c:v>203.38616836</c:v>
                </c:pt>
                <c:pt idx="1206">
                  <c:v>200.00676311000001</c:v>
                </c:pt>
                <c:pt idx="1207">
                  <c:v>197.86502315999999</c:v>
                </c:pt>
                <c:pt idx="1208">
                  <c:v>195.74850641</c:v>
                </c:pt>
                <c:pt idx="1209">
                  <c:v>196.62463919000001</c:v>
                </c:pt>
                <c:pt idx="1210">
                  <c:v>198.11500638000001</c:v>
                </c:pt>
                <c:pt idx="1211">
                  <c:v>197.13981003000001</c:v>
                </c:pt>
                <c:pt idx="1212">
                  <c:v>201.73650735000001</c:v>
                </c:pt>
                <c:pt idx="1213">
                  <c:v>202.75510170000001</c:v>
                </c:pt>
                <c:pt idx="1214">
                  <c:v>199.24140767</c:v>
                </c:pt>
                <c:pt idx="1215">
                  <c:v>202.51997046</c:v>
                </c:pt>
                <c:pt idx="1216">
                  <c:v>200.94643217000001</c:v>
                </c:pt>
                <c:pt idx="1217">
                  <c:v>199.33716519999999</c:v>
                </c:pt>
                <c:pt idx="1218">
                  <c:v>200.36853058</c:v>
                </c:pt>
                <c:pt idx="1219">
                  <c:v>195.80633685000001</c:v>
                </c:pt>
                <c:pt idx="1220">
                  <c:v>196.23622205999999</c:v>
                </c:pt>
                <c:pt idx="1221">
                  <c:v>197.80598443</c:v>
                </c:pt>
                <c:pt idx="1223">
                  <c:v>190.32832114000001</c:v>
                </c:pt>
                <c:pt idx="1224">
                  <c:v>193.59746928999999</c:v>
                </c:pt>
                <c:pt idx="1225">
                  <c:v>191.79353225</c:v>
                </c:pt>
                <c:pt idx="1226">
                  <c:v>195.34758676000001</c:v>
                </c:pt>
                <c:pt idx="1227">
                  <c:v>194.97306505</c:v>
                </c:pt>
                <c:pt idx="1228">
                  <c:v>193.09683158000001</c:v>
                </c:pt>
                <c:pt idx="1229">
                  <c:v>190.96845002000001</c:v>
                </c:pt>
                <c:pt idx="1230">
                  <c:v>187.01646305</c:v>
                </c:pt>
                <c:pt idx="1231">
                  <c:v>182.66050211000001</c:v>
                </c:pt>
                <c:pt idx="1232">
                  <c:v>185.02002081000001</c:v>
                </c:pt>
                <c:pt idx="1233">
                  <c:v>188.43102637999999</c:v>
                </c:pt>
                <c:pt idx="1234">
                  <c:v>191.42169564</c:v>
                </c:pt>
                <c:pt idx="1235">
                  <c:v>190.10987112000001</c:v>
                </c:pt>
                <c:pt idx="1236">
                  <c:v>190.61389876999999</c:v>
                </c:pt>
                <c:pt idx="1237">
                  <c:v>184.80877022000001</c:v>
                </c:pt>
                <c:pt idx="1238">
                  <c:v>186.45839766</c:v>
                </c:pt>
                <c:pt idx="1239">
                  <c:v>186.24404242</c:v>
                </c:pt>
                <c:pt idx="1240">
                  <c:v>189.46707391000001</c:v>
                </c:pt>
                <c:pt idx="1241">
                  <c:v>185.26060616000001</c:v>
                </c:pt>
                <c:pt idx="1242">
                  <c:v>185.36893334000001</c:v>
                </c:pt>
                <c:pt idx="1243">
                  <c:v>185.53999127</c:v>
                </c:pt>
                <c:pt idx="1244">
                  <c:v>185.58338927</c:v>
                </c:pt>
                <c:pt idx="1245">
                  <c:v>189.35557495</c:v>
                </c:pt>
                <c:pt idx="1246">
                  <c:v>188.26018661000001</c:v>
                </c:pt>
                <c:pt idx="1248">
                  <c:v>190.40061757000001</c:v>
                </c:pt>
                <c:pt idx="1249">
                  <c:v>189.94676781000001</c:v>
                </c:pt>
                <c:pt idx="1250">
                  <c:v>192.40113780999999</c:v>
                </c:pt>
                <c:pt idx="1251">
                  <c:v>192.03225481999999</c:v>
                </c:pt>
                <c:pt idx="1252">
                  <c:v>185.72994563</c:v>
                </c:pt>
                <c:pt idx="1253">
                  <c:v>185.92070551</c:v>
                </c:pt>
                <c:pt idx="1254">
                  <c:v>180.79984225000001</c:v>
                </c:pt>
                <c:pt idx="1255">
                  <c:v>178.38521179</c:v>
                </c:pt>
                <c:pt idx="1256">
                  <c:v>182.44369671999999</c:v>
                </c:pt>
                <c:pt idx="1257">
                  <c:v>178.59221654999999</c:v>
                </c:pt>
                <c:pt idx="1258">
                  <c:v>178.49751628000001</c:v>
                </c:pt>
                <c:pt idx="1259">
                  <c:v>177.39303215000001</c:v>
                </c:pt>
                <c:pt idx="1260">
                  <c:v>173.69388132</c:v>
                </c:pt>
                <c:pt idx="1261">
                  <c:v>177.13442304</c:v>
                </c:pt>
                <c:pt idx="1263">
                  <c:v>177.24521716000001</c:v>
                </c:pt>
                <c:pt idx="1264">
                  <c:v>173.5451601</c:v>
                </c:pt>
                <c:pt idx="1265">
                  <c:v>175.91499966000001</c:v>
                </c:pt>
                <c:pt idx="1266">
                  <c:v>175.84266966999999</c:v>
                </c:pt>
                <c:pt idx="1267">
                  <c:v>177.1079412</c:v>
                </c:pt>
                <c:pt idx="1268">
                  <c:v>177.833641</c:v>
                </c:pt>
                <c:pt idx="1269">
                  <c:v>180.56432502999999</c:v>
                </c:pt>
                <c:pt idx="1270">
                  <c:v>178.44958717</c:v>
                </c:pt>
                <c:pt idx="1272">
                  <c:v>175.20920319999999</c:v>
                </c:pt>
                <c:pt idx="1273">
                  <c:v>172.76708398</c:v>
                </c:pt>
                <c:pt idx="1274">
                  <c:v>171.89031349000001</c:v>
                </c:pt>
                <c:pt idx="1275">
                  <c:v>172.91236491000001</c:v>
                </c:pt>
                <c:pt idx="1276">
                  <c:v>171.38076458</c:v>
                </c:pt>
                <c:pt idx="1277">
                  <c:v>173.95082902999999</c:v>
                </c:pt>
                <c:pt idx="1278">
                  <c:v>175.39469356000001</c:v>
                </c:pt>
                <c:pt idx="1279">
                  <c:v>177.57140699000001</c:v>
                </c:pt>
                <c:pt idx="1280">
                  <c:v>171.55175539000001</c:v>
                </c:pt>
                <c:pt idx="1281">
                  <c:v>172.54150164000001</c:v>
                </c:pt>
                <c:pt idx="1282">
                  <c:v>171.03351345999999</c:v>
                </c:pt>
                <c:pt idx="1283">
                  <c:v>169.11889977999999</c:v>
                </c:pt>
                <c:pt idx="1284">
                  <c:v>175.31422434000001</c:v>
                </c:pt>
                <c:pt idx="1285">
                  <c:v>176.32692824</c:v>
                </c:pt>
                <c:pt idx="1286">
                  <c:v>179.32951265</c:v>
                </c:pt>
                <c:pt idx="1287">
                  <c:v>180.50223199000001</c:v>
                </c:pt>
                <c:pt idx="1288">
                  <c:v>181.40486340000001</c:v>
                </c:pt>
                <c:pt idx="1289">
                  <c:v>178.37692153</c:v>
                </c:pt>
                <c:pt idx="1290">
                  <c:v>180.83899443000001</c:v>
                </c:pt>
                <c:pt idx="1291">
                  <c:v>180.20963952</c:v>
                </c:pt>
                <c:pt idx="1292">
                  <c:v>179.16345573000001</c:v>
                </c:pt>
                <c:pt idx="1293">
                  <c:v>180.28995771000001</c:v>
                </c:pt>
                <c:pt idx="1294">
                  <c:v>181.79218969999999</c:v>
                </c:pt>
                <c:pt idx="1295">
                  <c:v>179.90293348</c:v>
                </c:pt>
                <c:pt idx="1296">
                  <c:v>176.24316977000001</c:v>
                </c:pt>
                <c:pt idx="1297">
                  <c:v>177.0488689</c:v>
                </c:pt>
                <c:pt idx="1298">
                  <c:v>176.61898368999999</c:v>
                </c:pt>
                <c:pt idx="1299">
                  <c:v>176.02758944999999</c:v>
                </c:pt>
                <c:pt idx="1301">
                  <c:v>177.14036383000001</c:v>
                </c:pt>
                <c:pt idx="1302">
                  <c:v>175.98202658</c:v>
                </c:pt>
                <c:pt idx="1303">
                  <c:v>174.71175403999999</c:v>
                </c:pt>
                <c:pt idx="1304">
                  <c:v>175.91199570000001</c:v>
                </c:pt>
                <c:pt idx="1306">
                  <c:v>174.40019803000001</c:v>
                </c:pt>
                <c:pt idx="1307">
                  <c:v>173.71558031999999</c:v>
                </c:pt>
                <c:pt idx="1308">
                  <c:v>169.50667920000001</c:v>
                </c:pt>
                <c:pt idx="1309">
                  <c:v>170.43876284000001</c:v>
                </c:pt>
                <c:pt idx="1310">
                  <c:v>172.38281198000001</c:v>
                </c:pt>
                <c:pt idx="1311">
                  <c:v>171.08343962000001</c:v>
                </c:pt>
                <c:pt idx="1312">
                  <c:v>174.16087132000001</c:v>
                </c:pt>
                <c:pt idx="1313">
                  <c:v>177.36064307999999</c:v>
                </c:pt>
                <c:pt idx="1314">
                  <c:v>177.09857689</c:v>
                </c:pt>
                <c:pt idx="1315">
                  <c:v>179.44517352</c:v>
                </c:pt>
                <c:pt idx="1316">
                  <c:v>178.51559039</c:v>
                </c:pt>
                <c:pt idx="1317">
                  <c:v>179.0086259</c:v>
                </c:pt>
                <c:pt idx="1318">
                  <c:v>181.26715110000001</c:v>
                </c:pt>
                <c:pt idx="1319">
                  <c:v>183.09389474</c:v>
                </c:pt>
                <c:pt idx="1320">
                  <c:v>182.82486406999999</c:v>
                </c:pt>
                <c:pt idx="1321">
                  <c:v>181.1390045</c:v>
                </c:pt>
                <c:pt idx="1322">
                  <c:v>184.94289119000001</c:v>
                </c:pt>
                <c:pt idx="1323">
                  <c:v>186.76441564999999</c:v>
                </c:pt>
                <c:pt idx="1324">
                  <c:v>188.98377189999999</c:v>
                </c:pt>
                <c:pt idx="1325">
                  <c:v>187.80643753999999</c:v>
                </c:pt>
                <c:pt idx="1326">
                  <c:v>188.19814392000001</c:v>
                </c:pt>
                <c:pt idx="1327">
                  <c:v>190.01864469</c:v>
                </c:pt>
                <c:pt idx="1328">
                  <c:v>187.78002282</c:v>
                </c:pt>
                <c:pt idx="1329">
                  <c:v>187.44703632</c:v>
                </c:pt>
                <c:pt idx="1330">
                  <c:v>188.36836276</c:v>
                </c:pt>
                <c:pt idx="1331">
                  <c:v>187.95126536000001</c:v>
                </c:pt>
                <c:pt idx="1332">
                  <c:v>188.35077532</c:v>
                </c:pt>
                <c:pt idx="1333">
                  <c:v>188.73160704</c:v>
                </c:pt>
                <c:pt idx="1334">
                  <c:v>190.25268510000001</c:v>
                </c:pt>
                <c:pt idx="1335">
                  <c:v>190.59600925999999</c:v>
                </c:pt>
                <c:pt idx="1336">
                  <c:v>191.14450896</c:v>
                </c:pt>
                <c:pt idx="1337">
                  <c:v>192.70353091000001</c:v>
                </c:pt>
                <c:pt idx="1338">
                  <c:v>193.29554608000001</c:v>
                </c:pt>
                <c:pt idx="1339">
                  <c:v>190.52238706</c:v>
                </c:pt>
                <c:pt idx="1340">
                  <c:v>189.43386251999999</c:v>
                </c:pt>
                <c:pt idx="1341">
                  <c:v>187.49630798000001</c:v>
                </c:pt>
                <c:pt idx="1342">
                  <c:v>189.4539169</c:v>
                </c:pt>
                <c:pt idx="1343">
                  <c:v>187.97007787000001</c:v>
                </c:pt>
                <c:pt idx="1344">
                  <c:v>187.27238706</c:v>
                </c:pt>
                <c:pt idx="1345">
                  <c:v>189.87369939999999</c:v>
                </c:pt>
                <c:pt idx="1348">
                  <c:v>193.28322817</c:v>
                </c:pt>
                <c:pt idx="1349">
                  <c:v>193.26970195000001</c:v>
                </c:pt>
                <c:pt idx="1350">
                  <c:v>192.10878029</c:v>
                </c:pt>
                <c:pt idx="1351">
                  <c:v>187.27505538</c:v>
                </c:pt>
                <c:pt idx="1352">
                  <c:v>186.62054441000001</c:v>
                </c:pt>
                <c:pt idx="1353">
                  <c:v>191.14643888000001</c:v>
                </c:pt>
                <c:pt idx="1354">
                  <c:v>190.74835537000001</c:v>
                </c:pt>
                <c:pt idx="1355">
                  <c:v>187.47578372000001</c:v>
                </c:pt>
                <c:pt idx="1356">
                  <c:v>184.47945895000001</c:v>
                </c:pt>
                <c:pt idx="1357">
                  <c:v>182.85443377999999</c:v>
                </c:pt>
                <c:pt idx="1358">
                  <c:v>186.46779552999999</c:v>
                </c:pt>
                <c:pt idx="1359">
                  <c:v>189.76359334</c:v>
                </c:pt>
                <c:pt idx="1360">
                  <c:v>193.51364369000001</c:v>
                </c:pt>
                <c:pt idx="1361">
                  <c:v>194.92939853999999</c:v>
                </c:pt>
                <c:pt idx="1362">
                  <c:v>196.80546419000001</c:v>
                </c:pt>
                <c:pt idx="1363">
                  <c:v>197.11576156000001</c:v>
                </c:pt>
                <c:pt idx="1364">
                  <c:v>199.79343155999999</c:v>
                </c:pt>
                <c:pt idx="1365">
                  <c:v>199.84079009000001</c:v>
                </c:pt>
                <c:pt idx="1366">
                  <c:v>199.26458346999999</c:v>
                </c:pt>
                <c:pt idx="1367">
                  <c:v>201.40660871</c:v>
                </c:pt>
                <c:pt idx="1368">
                  <c:v>201.81875545</c:v>
                </c:pt>
                <c:pt idx="1369">
                  <c:v>201.38153654999999</c:v>
                </c:pt>
                <c:pt idx="1370">
                  <c:v>204.01783915999999</c:v>
                </c:pt>
                <c:pt idx="1371">
                  <c:v>203.53008994999999</c:v>
                </c:pt>
                <c:pt idx="1372">
                  <c:v>199.51189837000001</c:v>
                </c:pt>
                <c:pt idx="1373">
                  <c:v>198.40865611000001</c:v>
                </c:pt>
                <c:pt idx="1374">
                  <c:v>199.47324965000001</c:v>
                </c:pt>
                <c:pt idx="1375">
                  <c:v>198.56726186</c:v>
                </c:pt>
                <c:pt idx="1376">
                  <c:v>196.26913137</c:v>
                </c:pt>
                <c:pt idx="1377">
                  <c:v>194.91652682</c:v>
                </c:pt>
                <c:pt idx="1378">
                  <c:v>195.98234543999999</c:v>
                </c:pt>
                <c:pt idx="1379">
                  <c:v>194.97484392999999</c:v>
                </c:pt>
                <c:pt idx="1381">
                  <c:v>194.14521379999999</c:v>
                </c:pt>
                <c:pt idx="1382">
                  <c:v>193.08696381999999</c:v>
                </c:pt>
                <c:pt idx="1383">
                  <c:v>191.89061555999999</c:v>
                </c:pt>
                <c:pt idx="1385">
                  <c:v>186.40919313000001</c:v>
                </c:pt>
                <c:pt idx="1386">
                  <c:v>185.75040276999999</c:v>
                </c:pt>
                <c:pt idx="1387">
                  <c:v>181.60176546</c:v>
                </c:pt>
                <c:pt idx="1388">
                  <c:v>183.50904545</c:v>
                </c:pt>
                <c:pt idx="1389">
                  <c:v>184.46494261000001</c:v>
                </c:pt>
                <c:pt idx="1390">
                  <c:v>181.03671879999999</c:v>
                </c:pt>
                <c:pt idx="1391">
                  <c:v>178.95992482</c:v>
                </c:pt>
                <c:pt idx="1392">
                  <c:v>178.77440089000001</c:v>
                </c:pt>
                <c:pt idx="1393">
                  <c:v>181.82140699000001</c:v>
                </c:pt>
                <c:pt idx="1394">
                  <c:v>176.72046384999999</c:v>
                </c:pt>
                <c:pt idx="1395">
                  <c:v>176.43607772999999</c:v>
                </c:pt>
                <c:pt idx="1396">
                  <c:v>173.27317581</c:v>
                </c:pt>
                <c:pt idx="1397">
                  <c:v>173.03809491999999</c:v>
                </c:pt>
                <c:pt idx="1398">
                  <c:v>175.19785863000001</c:v>
                </c:pt>
                <c:pt idx="1399">
                  <c:v>177.36396590000001</c:v>
                </c:pt>
                <c:pt idx="1400">
                  <c:v>179.43911525999999</c:v>
                </c:pt>
                <c:pt idx="1401">
                  <c:v>181.63512788</c:v>
                </c:pt>
                <c:pt idx="1402">
                  <c:v>182.56919178000001</c:v>
                </c:pt>
                <c:pt idx="1403">
                  <c:v>178.30293012000001</c:v>
                </c:pt>
                <c:pt idx="1404">
                  <c:v>179.57511579999999</c:v>
                </c:pt>
                <c:pt idx="1405">
                  <c:v>182.06330134000001</c:v>
                </c:pt>
                <c:pt idx="1406">
                  <c:v>185.18127810999999</c:v>
                </c:pt>
                <c:pt idx="1407">
                  <c:v>185.57560247000001</c:v>
                </c:pt>
                <c:pt idx="1408">
                  <c:v>185.57395783999999</c:v>
                </c:pt>
                <c:pt idx="1409">
                  <c:v>187.77250452999999</c:v>
                </c:pt>
                <c:pt idx="1410">
                  <c:v>187.85943478999999</c:v>
                </c:pt>
                <c:pt idx="1411">
                  <c:v>186.33300328999999</c:v>
                </c:pt>
                <c:pt idx="1412">
                  <c:v>186.86733906000001</c:v>
                </c:pt>
                <c:pt idx="1413">
                  <c:v>186.8831644</c:v>
                </c:pt>
                <c:pt idx="1414">
                  <c:v>188.61668456999999</c:v>
                </c:pt>
                <c:pt idx="1415">
                  <c:v>186.45082902999999</c:v>
                </c:pt>
                <c:pt idx="1416">
                  <c:v>184.91291871000001</c:v>
                </c:pt>
                <c:pt idx="1417">
                  <c:v>184.71799691000001</c:v>
                </c:pt>
                <c:pt idx="1418">
                  <c:v>181.86156609</c:v>
                </c:pt>
                <c:pt idx="1419">
                  <c:v>179.72361885000001</c:v>
                </c:pt>
                <c:pt idx="1420">
                  <c:v>177.01757065000001</c:v>
                </c:pt>
                <c:pt idx="1421">
                  <c:v>172.17926428000001</c:v>
                </c:pt>
                <c:pt idx="1422">
                  <c:v>171.28154997999999</c:v>
                </c:pt>
                <c:pt idx="1423">
                  <c:v>172.52940189</c:v>
                </c:pt>
                <c:pt idx="1425">
                  <c:v>167.52523998000001</c:v>
                </c:pt>
                <c:pt idx="1426">
                  <c:v>167.57177619999999</c:v>
                </c:pt>
                <c:pt idx="1427">
                  <c:v>167.28955493999999</c:v>
                </c:pt>
                <c:pt idx="1428">
                  <c:v>167.01738605</c:v>
                </c:pt>
                <c:pt idx="1429">
                  <c:v>164.59746928999999</c:v>
                </c:pt>
                <c:pt idx="1430">
                  <c:v>165.59082366000001</c:v>
                </c:pt>
                <c:pt idx="1431">
                  <c:v>169.10049003</c:v>
                </c:pt>
                <c:pt idx="1432">
                  <c:v>168.81152245000001</c:v>
                </c:pt>
                <c:pt idx="1433">
                  <c:v>167.18396321</c:v>
                </c:pt>
                <c:pt idx="1434">
                  <c:v>165.37213869000001</c:v>
                </c:pt>
                <c:pt idx="1435">
                  <c:v>166.06346915</c:v>
                </c:pt>
                <c:pt idx="1436">
                  <c:v>165.48425857999999</c:v>
                </c:pt>
                <c:pt idx="1437">
                  <c:v>164.95710546000001</c:v>
                </c:pt>
                <c:pt idx="1438">
                  <c:v>165.66922869999999</c:v>
                </c:pt>
                <c:pt idx="1439">
                  <c:v>169.04363294999999</c:v>
                </c:pt>
                <c:pt idx="1440">
                  <c:v>168.30392025</c:v>
                </c:pt>
                <c:pt idx="1441">
                  <c:v>164.81919178000001</c:v>
                </c:pt>
                <c:pt idx="1442">
                  <c:v>164.91778546</c:v>
                </c:pt>
                <c:pt idx="1443">
                  <c:v>164.26320736</c:v>
                </c:pt>
                <c:pt idx="1444">
                  <c:v>161.3090723</c:v>
                </c:pt>
                <c:pt idx="1445">
                  <c:v>162.03094583000001</c:v>
                </c:pt>
                <c:pt idx="1446">
                  <c:v>162.64370342999999</c:v>
                </c:pt>
                <c:pt idx="1447">
                  <c:v>164.87346446000001</c:v>
                </c:pt>
                <c:pt idx="1448">
                  <c:v>164.94399878999999</c:v>
                </c:pt>
                <c:pt idx="1449">
                  <c:v>166.1964993</c:v>
                </c:pt>
                <c:pt idx="1450">
                  <c:v>166.01466737999999</c:v>
                </c:pt>
                <c:pt idx="1451">
                  <c:v>168.2718836</c:v>
                </c:pt>
                <c:pt idx="1452">
                  <c:v>167.43587635</c:v>
                </c:pt>
                <c:pt idx="1453">
                  <c:v>170.2321944</c:v>
                </c:pt>
                <c:pt idx="1454">
                  <c:v>172.17671343000001</c:v>
                </c:pt>
                <c:pt idx="1455">
                  <c:v>173.12997583000001</c:v>
                </c:pt>
                <c:pt idx="1456">
                  <c:v>171.55313150000001</c:v>
                </c:pt>
                <c:pt idx="1457">
                  <c:v>173.46059609</c:v>
                </c:pt>
                <c:pt idx="1458">
                  <c:v>174.15365510000001</c:v>
                </c:pt>
                <c:pt idx="1459">
                  <c:v>177.70729005999999</c:v>
                </c:pt>
                <c:pt idx="1460">
                  <c:v>178.68013694000001</c:v>
                </c:pt>
                <c:pt idx="1461">
                  <c:v>181.91963147000001</c:v>
                </c:pt>
                <c:pt idx="1462">
                  <c:v>182.33713164</c:v>
                </c:pt>
                <c:pt idx="1463">
                  <c:v>184.99657649</c:v>
                </c:pt>
                <c:pt idx="1464">
                  <c:v>184.12757601999999</c:v>
                </c:pt>
                <c:pt idx="1465">
                  <c:v>189.23988051000001</c:v>
                </c:pt>
                <c:pt idx="1466">
                  <c:v>189.6891656</c:v>
                </c:pt>
                <c:pt idx="1467">
                  <c:v>190.49536818999999</c:v>
                </c:pt>
                <c:pt idx="1468">
                  <c:v>190.82325299999999</c:v>
                </c:pt>
                <c:pt idx="1469">
                  <c:v>190.99964757999999</c:v>
                </c:pt>
                <c:pt idx="1470">
                  <c:v>187.11185137999999</c:v>
                </c:pt>
                <c:pt idx="1471">
                  <c:v>185.44091091999999</c:v>
                </c:pt>
                <c:pt idx="1472">
                  <c:v>189.39568369</c:v>
                </c:pt>
                <c:pt idx="1473">
                  <c:v>189.46405317</c:v>
                </c:pt>
                <c:pt idx="1474">
                  <c:v>190.52782439000001</c:v>
                </c:pt>
                <c:pt idx="1475">
                  <c:v>188.45885078000001</c:v>
                </c:pt>
                <c:pt idx="1476">
                  <c:v>188.49956366999999</c:v>
                </c:pt>
                <c:pt idx="1477">
                  <c:v>185.32362221</c:v>
                </c:pt>
                <c:pt idx="1478">
                  <c:v>183.80022822999999</c:v>
                </c:pt>
                <c:pt idx="1479">
                  <c:v>185.28109687</c:v>
                </c:pt>
                <c:pt idx="1480">
                  <c:v>186.05128549</c:v>
                </c:pt>
                <c:pt idx="1481">
                  <c:v>188.29856683</c:v>
                </c:pt>
                <c:pt idx="1482">
                  <c:v>184.20448748000001</c:v>
                </c:pt>
                <c:pt idx="1484">
                  <c:v>184.45935423</c:v>
                </c:pt>
                <c:pt idx="1485">
                  <c:v>188.46145197000001</c:v>
                </c:pt>
                <c:pt idx="1486">
                  <c:v>190.31776532000001</c:v>
                </c:pt>
                <c:pt idx="1487">
                  <c:v>185.93334228000001</c:v>
                </c:pt>
                <c:pt idx="1488">
                  <c:v>185.51834262</c:v>
                </c:pt>
                <c:pt idx="1489">
                  <c:v>184.52314224</c:v>
                </c:pt>
                <c:pt idx="1490">
                  <c:v>183.39325031999999</c:v>
                </c:pt>
                <c:pt idx="1491">
                  <c:v>187.66176075999999</c:v>
                </c:pt>
                <c:pt idx="1492">
                  <c:v>188.82478015999999</c:v>
                </c:pt>
                <c:pt idx="1493">
                  <c:v>187.84966772000001</c:v>
                </c:pt>
                <c:pt idx="1494">
                  <c:v>191.43196617000001</c:v>
                </c:pt>
                <c:pt idx="1495">
                  <c:v>187.48070081</c:v>
                </c:pt>
                <c:pt idx="1496">
                  <c:v>183.11431832</c:v>
                </c:pt>
                <c:pt idx="1497">
                  <c:v>181.87613278000001</c:v>
                </c:pt>
                <c:pt idx="1498">
                  <c:v>182.00174532</c:v>
                </c:pt>
                <c:pt idx="1499">
                  <c:v>180.68126133000001</c:v>
                </c:pt>
                <c:pt idx="1500">
                  <c:v>184.66266698000001</c:v>
                </c:pt>
                <c:pt idx="1501">
                  <c:v>194.89571726</c:v>
                </c:pt>
                <c:pt idx="1502">
                  <c:v>195.05625294000001</c:v>
                </c:pt>
                <c:pt idx="1503">
                  <c:v>196.68023762999999</c:v>
                </c:pt>
                <c:pt idx="1504">
                  <c:v>197.28943747</c:v>
                </c:pt>
                <c:pt idx="1505">
                  <c:v>195.29980868999999</c:v>
                </c:pt>
                <c:pt idx="1506">
                  <c:v>194.57045042999999</c:v>
                </c:pt>
                <c:pt idx="1507">
                  <c:v>192.70175202999999</c:v>
                </c:pt>
                <c:pt idx="1509">
                  <c:v>191.81729543</c:v>
                </c:pt>
                <c:pt idx="1510">
                  <c:v>188.07870711999999</c:v>
                </c:pt>
                <c:pt idx="1511">
                  <c:v>190.68265423</c:v>
                </c:pt>
                <c:pt idx="1512">
                  <c:v>194.23889037999999</c:v>
                </c:pt>
                <c:pt idx="1513">
                  <c:v>195.13029469</c:v>
                </c:pt>
                <c:pt idx="1514">
                  <c:v>196.63541316999999</c:v>
                </c:pt>
                <c:pt idx="1515">
                  <c:v>201.26332482999999</c:v>
                </c:pt>
                <c:pt idx="1516">
                  <c:v>194.69138082000001</c:v>
                </c:pt>
                <c:pt idx="1517">
                  <c:v>192.36354635000001</c:v>
                </c:pt>
                <c:pt idx="1518">
                  <c:v>189.23909176000001</c:v>
                </c:pt>
                <c:pt idx="1519">
                  <c:v>192.3890045</c:v>
                </c:pt>
                <c:pt idx="1520">
                  <c:v>192.21831577</c:v>
                </c:pt>
                <c:pt idx="1521">
                  <c:v>194.73229509000001</c:v>
                </c:pt>
                <c:pt idx="1522">
                  <c:v>196.22853595000001</c:v>
                </c:pt>
                <c:pt idx="1524">
                  <c:v>196.1743304</c:v>
                </c:pt>
                <c:pt idx="1525">
                  <c:v>198.28733973000001</c:v>
                </c:pt>
                <c:pt idx="1526">
                  <c:v>193.56648989999999</c:v>
                </c:pt>
                <c:pt idx="1527">
                  <c:v>194.9391656</c:v>
                </c:pt>
                <c:pt idx="1528">
                  <c:v>190.60899846000001</c:v>
                </c:pt>
                <c:pt idx="1529">
                  <c:v>184.22410551999999</c:v>
                </c:pt>
                <c:pt idx="1530">
                  <c:v>188.38271128</c:v>
                </c:pt>
                <c:pt idx="1531">
                  <c:v>189.90615560000001</c:v>
                </c:pt>
                <c:pt idx="1533">
                  <c:v>185.00928038999999</c:v>
                </c:pt>
                <c:pt idx="1534">
                  <c:v>184.10213465999999</c:v>
                </c:pt>
                <c:pt idx="1535">
                  <c:v>182.70485668000001</c:v>
                </c:pt>
                <c:pt idx="1536">
                  <c:v>184.17832448999999</c:v>
                </c:pt>
                <c:pt idx="1537">
                  <c:v>182.98405718999999</c:v>
                </c:pt>
                <c:pt idx="1538">
                  <c:v>182.65615560000001</c:v>
                </c:pt>
                <c:pt idx="1539">
                  <c:v>187.67396120000001</c:v>
                </c:pt>
                <c:pt idx="1540">
                  <c:v>182.88363429</c:v>
                </c:pt>
                <c:pt idx="1541">
                  <c:v>182.55714237999999</c:v>
                </c:pt>
                <c:pt idx="1542">
                  <c:v>186.12742498</c:v>
                </c:pt>
                <c:pt idx="1543">
                  <c:v>188.77292408</c:v>
                </c:pt>
                <c:pt idx="1544">
                  <c:v>186.15425925</c:v>
                </c:pt>
                <c:pt idx="1545">
                  <c:v>187.82964691000001</c:v>
                </c:pt>
                <c:pt idx="1546">
                  <c:v>183.59637846999999</c:v>
                </c:pt>
                <c:pt idx="1547">
                  <c:v>184.91738269000001</c:v>
                </c:pt>
                <c:pt idx="1548">
                  <c:v>183.03777606</c:v>
                </c:pt>
                <c:pt idx="1549">
                  <c:v>179.98429214000001</c:v>
                </c:pt>
                <c:pt idx="1550">
                  <c:v>180.43827615999999</c:v>
                </c:pt>
                <c:pt idx="1551">
                  <c:v>176.78614822</c:v>
                </c:pt>
                <c:pt idx="1552">
                  <c:v>173.75926361</c:v>
                </c:pt>
                <c:pt idx="1553">
                  <c:v>174.10513861999999</c:v>
                </c:pt>
                <c:pt idx="1554">
                  <c:v>174.09157884000001</c:v>
                </c:pt>
                <c:pt idx="1555">
                  <c:v>172.61143182999999</c:v>
                </c:pt>
                <c:pt idx="1556">
                  <c:v>175.77322615</c:v>
                </c:pt>
                <c:pt idx="1557">
                  <c:v>179.33830637</c:v>
                </c:pt>
                <c:pt idx="1558">
                  <c:v>180.29324696</c:v>
                </c:pt>
                <c:pt idx="1559">
                  <c:v>180.49191112</c:v>
                </c:pt>
                <c:pt idx="1560">
                  <c:v>184.09339129</c:v>
                </c:pt>
                <c:pt idx="1561">
                  <c:v>182.48263073000001</c:v>
                </c:pt>
                <c:pt idx="1562">
                  <c:v>182.21487547999999</c:v>
                </c:pt>
                <c:pt idx="1563">
                  <c:v>184.99817077</c:v>
                </c:pt>
                <c:pt idx="1564">
                  <c:v>184.15553467000001</c:v>
                </c:pt>
                <c:pt idx="1566">
                  <c:v>178.51919849999999</c:v>
                </c:pt>
                <c:pt idx="1567">
                  <c:v>174.80992817000001</c:v>
                </c:pt>
                <c:pt idx="1568">
                  <c:v>176.77126267</c:v>
                </c:pt>
                <c:pt idx="1569">
                  <c:v>180.64261260999999</c:v>
                </c:pt>
                <c:pt idx="1570">
                  <c:v>182.86181782</c:v>
                </c:pt>
                <c:pt idx="1571">
                  <c:v>183.14017923</c:v>
                </c:pt>
                <c:pt idx="1572">
                  <c:v>185.97152111</c:v>
                </c:pt>
                <c:pt idx="1573">
                  <c:v>188.82506545000001</c:v>
                </c:pt>
                <c:pt idx="1574">
                  <c:v>187.70594750999999</c:v>
                </c:pt>
                <c:pt idx="1575">
                  <c:v>186.13828287999999</c:v>
                </c:pt>
                <c:pt idx="1576">
                  <c:v>183.27962006000001</c:v>
                </c:pt>
                <c:pt idx="1577">
                  <c:v>187.01604349999999</c:v>
                </c:pt>
                <c:pt idx="1578">
                  <c:v>188.34058870999999</c:v>
                </c:pt>
                <c:pt idx="1579">
                  <c:v>189.50439686000001</c:v>
                </c:pt>
                <c:pt idx="1580">
                  <c:v>188.02550848999999</c:v>
                </c:pt>
                <c:pt idx="1581">
                  <c:v>187.51641269999999</c:v>
                </c:pt>
                <c:pt idx="1582">
                  <c:v>189.68273814</c:v>
                </c:pt>
                <c:pt idx="1583">
                  <c:v>191.76691615999999</c:v>
                </c:pt>
                <c:pt idx="1584">
                  <c:v>191.61165</c:v>
                </c:pt>
                <c:pt idx="1585">
                  <c:v>188.48788347000001</c:v>
                </c:pt>
                <c:pt idx="1586">
                  <c:v>188.41546955999999</c:v>
                </c:pt>
                <c:pt idx="1587">
                  <c:v>190.35802511</c:v>
                </c:pt>
                <c:pt idx="1588">
                  <c:v>188.08073773000001</c:v>
                </c:pt>
                <c:pt idx="1589">
                  <c:v>184.83694704000001</c:v>
                </c:pt>
                <c:pt idx="1590">
                  <c:v>182.12302812999999</c:v>
                </c:pt>
                <c:pt idx="1591">
                  <c:v>182.45549439000001</c:v>
                </c:pt>
                <c:pt idx="1592">
                  <c:v>180.95880043</c:v>
                </c:pt>
                <c:pt idx="1593">
                  <c:v>184.51951735</c:v>
                </c:pt>
                <c:pt idx="1594">
                  <c:v>181.25805531</c:v>
                </c:pt>
                <c:pt idx="1595">
                  <c:v>181.37589783000001</c:v>
                </c:pt>
                <c:pt idx="1596">
                  <c:v>182.64830167</c:v>
                </c:pt>
                <c:pt idx="1597">
                  <c:v>180.9908203</c:v>
                </c:pt>
                <c:pt idx="1598">
                  <c:v>183.92988521000001</c:v>
                </c:pt>
                <c:pt idx="1599">
                  <c:v>184.50268510000001</c:v>
                </c:pt>
                <c:pt idx="1600">
                  <c:v>183.21964154</c:v>
                </c:pt>
                <c:pt idx="1603">
                  <c:v>179.82152447000001</c:v>
                </c:pt>
                <c:pt idx="1604">
                  <c:v>180.56130429000001</c:v>
                </c:pt>
                <c:pt idx="1605">
                  <c:v>177.54989259999999</c:v>
                </c:pt>
                <c:pt idx="1606">
                  <c:v>177.40325232999999</c:v>
                </c:pt>
                <c:pt idx="1607">
                  <c:v>176.09574075</c:v>
                </c:pt>
                <c:pt idx="1608">
                  <c:v>175.17733436</c:v>
                </c:pt>
                <c:pt idx="1609">
                  <c:v>173.40003021000001</c:v>
                </c:pt>
                <c:pt idx="1610">
                  <c:v>174.30689065000001</c:v>
                </c:pt>
                <c:pt idx="1611">
                  <c:v>175.70705511</c:v>
                </c:pt>
                <c:pt idx="1612">
                  <c:v>174.91429482000001</c:v>
                </c:pt>
                <c:pt idx="1613">
                  <c:v>178.79492515000001</c:v>
                </c:pt>
                <c:pt idx="1614">
                  <c:v>176.32944552999999</c:v>
                </c:pt>
                <c:pt idx="1615">
                  <c:v>173.89105189</c:v>
                </c:pt>
                <c:pt idx="1616">
                  <c:v>173.05725985000001</c:v>
                </c:pt>
                <c:pt idx="1617">
                  <c:v>172.74011546</c:v>
                </c:pt>
                <c:pt idx="1618">
                  <c:v>172.30893803999999</c:v>
                </c:pt>
                <c:pt idx="1619">
                  <c:v>173.58303685000001</c:v>
                </c:pt>
                <c:pt idx="1620">
                  <c:v>171.14440827000001</c:v>
                </c:pt>
                <c:pt idx="1621">
                  <c:v>169.36780895000001</c:v>
                </c:pt>
                <c:pt idx="1622">
                  <c:v>169.49407599</c:v>
                </c:pt>
                <c:pt idx="1623">
                  <c:v>168.18928308</c:v>
                </c:pt>
                <c:pt idx="1624">
                  <c:v>164.33902799000001</c:v>
                </c:pt>
                <c:pt idx="1625">
                  <c:v>165.85431631</c:v>
                </c:pt>
                <c:pt idx="1626">
                  <c:v>167.26600993</c:v>
                </c:pt>
                <c:pt idx="1627">
                  <c:v>169.80783044</c:v>
                </c:pt>
                <c:pt idx="1628">
                  <c:v>170.82721352999999</c:v>
                </c:pt>
                <c:pt idx="1629">
                  <c:v>174.05089950999999</c:v>
                </c:pt>
                <c:pt idx="1630">
                  <c:v>170.97771363000001</c:v>
                </c:pt>
                <c:pt idx="1631">
                  <c:v>170.34668053999999</c:v>
                </c:pt>
                <c:pt idx="1632">
                  <c:v>170.95631671000001</c:v>
                </c:pt>
                <c:pt idx="1633">
                  <c:v>169.46004228999999</c:v>
                </c:pt>
                <c:pt idx="1634">
                  <c:v>169.19804323</c:v>
                </c:pt>
                <c:pt idx="1636">
                  <c:v>170.91803719000001</c:v>
                </c:pt>
                <c:pt idx="1637">
                  <c:v>178.24689534999999</c:v>
                </c:pt>
                <c:pt idx="1638">
                  <c:v>179.38126804000001</c:v>
                </c:pt>
                <c:pt idx="1639">
                  <c:v>178.6565248</c:v>
                </c:pt>
                <c:pt idx="1640">
                  <c:v>178.35700141000001</c:v>
                </c:pt>
                <c:pt idx="1641">
                  <c:v>177.91446264000001</c:v>
                </c:pt>
                <c:pt idx="1642">
                  <c:v>178.1620964</c:v>
                </c:pt>
                <c:pt idx="1643">
                  <c:v>174.38568168</c:v>
                </c:pt>
                <c:pt idx="1644">
                  <c:v>175.14737866999999</c:v>
                </c:pt>
                <c:pt idx="1646">
                  <c:v>174.442136</c:v>
                </c:pt>
                <c:pt idx="1647">
                  <c:v>173.22294757</c:v>
                </c:pt>
                <c:pt idx="1648">
                  <c:v>171.69916762</c:v>
                </c:pt>
                <c:pt idx="1649">
                  <c:v>172.72489426999999</c:v>
                </c:pt>
                <c:pt idx="1650">
                  <c:v>175.25614218000001</c:v>
                </c:pt>
                <c:pt idx="1652">
                  <c:v>171.05281264999999</c:v>
                </c:pt>
                <c:pt idx="1653">
                  <c:v>170.83488285999999</c:v>
                </c:pt>
                <c:pt idx="1654">
                  <c:v>171.46798013</c:v>
                </c:pt>
                <c:pt idx="1655">
                  <c:v>176.45915285000001</c:v>
                </c:pt>
                <c:pt idx="1656">
                  <c:v>177.95890112000001</c:v>
                </c:pt>
                <c:pt idx="1657">
                  <c:v>179.75709874</c:v>
                </c:pt>
                <c:pt idx="1658">
                  <c:v>180.31853728999999</c:v>
                </c:pt>
                <c:pt idx="1659">
                  <c:v>181.67483386000001</c:v>
                </c:pt>
                <c:pt idx="1660">
                  <c:v>182.02295763999999</c:v>
                </c:pt>
                <c:pt idx="1661">
                  <c:v>182.97160502</c:v>
                </c:pt>
                <c:pt idx="1662">
                  <c:v>181.56957777</c:v>
                </c:pt>
                <c:pt idx="1663">
                  <c:v>183.69461971999999</c:v>
                </c:pt>
                <c:pt idx="1664">
                  <c:v>184.78294287</c:v>
                </c:pt>
                <c:pt idx="1665">
                  <c:v>185.85035578</c:v>
                </c:pt>
                <c:pt idx="1666">
                  <c:v>184.95858226999999</c:v>
                </c:pt>
                <c:pt idx="1667">
                  <c:v>184.4809861</c:v>
                </c:pt>
                <c:pt idx="1668">
                  <c:v>182.58632610999999</c:v>
                </c:pt>
                <c:pt idx="1669">
                  <c:v>184.69218634999999</c:v>
                </c:pt>
                <c:pt idx="1670">
                  <c:v>186.1205444</c:v>
                </c:pt>
                <c:pt idx="1671">
                  <c:v>185.16043499</c:v>
                </c:pt>
                <c:pt idx="1672">
                  <c:v>182.86740619</c:v>
                </c:pt>
                <c:pt idx="1673">
                  <c:v>181.80685708999999</c:v>
                </c:pt>
                <c:pt idx="1674">
                  <c:v>185.54853326</c:v>
                </c:pt>
                <c:pt idx="1675">
                  <c:v>188.89398872000001</c:v>
                </c:pt>
                <c:pt idx="1676">
                  <c:v>189.12586426999999</c:v>
                </c:pt>
                <c:pt idx="1677">
                  <c:v>192.33755117999999</c:v>
                </c:pt>
                <c:pt idx="1678">
                  <c:v>193.81110290999999</c:v>
                </c:pt>
                <c:pt idx="1680">
                  <c:v>196.38094917999999</c:v>
                </c:pt>
                <c:pt idx="1681">
                  <c:v>196.91270054</c:v>
                </c:pt>
                <c:pt idx="1682">
                  <c:v>195.91647646999999</c:v>
                </c:pt>
                <c:pt idx="1683">
                  <c:v>199.82004766</c:v>
                </c:pt>
                <c:pt idx="1684">
                  <c:v>200.07551856000001</c:v>
                </c:pt>
                <c:pt idx="1685">
                  <c:v>199.29922131999999</c:v>
                </c:pt>
                <c:pt idx="1686">
                  <c:v>201.14412297999999</c:v>
                </c:pt>
                <c:pt idx="1687">
                  <c:v>200.74914412000001</c:v>
                </c:pt>
                <c:pt idx="1688">
                  <c:v>202.08810499000001</c:v>
                </c:pt>
                <c:pt idx="1689">
                  <c:v>199.59421359999999</c:v>
                </c:pt>
                <c:pt idx="1690">
                  <c:v>199.66620796000001</c:v>
                </c:pt>
                <c:pt idx="1691">
                  <c:v>198.4341646</c:v>
                </c:pt>
                <c:pt idx="1692">
                  <c:v>197.22573337</c:v>
                </c:pt>
                <c:pt idx="1693">
                  <c:v>195.81345236999999</c:v>
                </c:pt>
                <c:pt idx="1694">
                  <c:v>198.66860776999999</c:v>
                </c:pt>
                <c:pt idx="1695">
                  <c:v>198.17245083</c:v>
                </c:pt>
                <c:pt idx="1696">
                  <c:v>200.83369135000001</c:v>
                </c:pt>
                <c:pt idx="1697">
                  <c:v>199.83280191</c:v>
                </c:pt>
                <c:pt idx="1698">
                  <c:v>200.62631737999999</c:v>
                </c:pt>
                <c:pt idx="1699">
                  <c:v>197.06266362</c:v>
                </c:pt>
                <c:pt idx="1700">
                  <c:v>199.53344633</c:v>
                </c:pt>
                <c:pt idx="1701">
                  <c:v>197.92985164999999</c:v>
                </c:pt>
                <c:pt idx="1702">
                  <c:v>197.28052628</c:v>
                </c:pt>
                <c:pt idx="1703">
                  <c:v>197.46675504999999</c:v>
                </c:pt>
                <c:pt idx="1704">
                  <c:v>200.14749613999999</c:v>
                </c:pt>
                <c:pt idx="1705">
                  <c:v>197.54067932999999</c:v>
                </c:pt>
                <c:pt idx="1706">
                  <c:v>198.39474390999999</c:v>
                </c:pt>
                <c:pt idx="1707">
                  <c:v>197.75993489000001</c:v>
                </c:pt>
                <c:pt idx="1708">
                  <c:v>197.27473652</c:v>
                </c:pt>
                <c:pt idx="1709">
                  <c:v>198.16557025</c:v>
                </c:pt>
                <c:pt idx="1710">
                  <c:v>201.74661005999999</c:v>
                </c:pt>
                <c:pt idx="1711">
                  <c:v>203.63443982000001</c:v>
                </c:pt>
                <c:pt idx="1712">
                  <c:v>204.75224876999999</c:v>
                </c:pt>
                <c:pt idx="1713">
                  <c:v>205.67963348000001</c:v>
                </c:pt>
                <c:pt idx="1714">
                  <c:v>201.36544271</c:v>
                </c:pt>
                <c:pt idx="1715">
                  <c:v>201.69683492999999</c:v>
                </c:pt>
                <c:pt idx="1716">
                  <c:v>204.64351883</c:v>
                </c:pt>
                <c:pt idx="1717">
                  <c:v>203.47786467</c:v>
                </c:pt>
                <c:pt idx="1718">
                  <c:v>202.82392428</c:v>
                </c:pt>
                <c:pt idx="1719">
                  <c:v>202.36586224999999</c:v>
                </c:pt>
                <c:pt idx="1720">
                  <c:v>200.55662214</c:v>
                </c:pt>
                <c:pt idx="1721">
                  <c:v>200.34151170999999</c:v>
                </c:pt>
                <c:pt idx="1722">
                  <c:v>199.85607841000001</c:v>
                </c:pt>
                <c:pt idx="1723">
                  <c:v>198.7124421</c:v>
                </c:pt>
                <c:pt idx="1724">
                  <c:v>198.61314358999999</c:v>
                </c:pt>
                <c:pt idx="1725">
                  <c:v>198.13576559000001</c:v>
                </c:pt>
                <c:pt idx="1726">
                  <c:v>196.02864671</c:v>
                </c:pt>
                <c:pt idx="1727">
                  <c:v>194.95774316999999</c:v>
                </c:pt>
                <c:pt idx="1728">
                  <c:v>193.98456064999999</c:v>
                </c:pt>
                <c:pt idx="1729">
                  <c:v>192.96217358999999</c:v>
                </c:pt>
                <c:pt idx="1730">
                  <c:v>193.67745184</c:v>
                </c:pt>
                <c:pt idx="1731">
                  <c:v>192.03421829999999</c:v>
                </c:pt>
                <c:pt idx="1732">
                  <c:v>194.93188226000001</c:v>
                </c:pt>
                <c:pt idx="1733">
                  <c:v>198.25231590000001</c:v>
                </c:pt>
                <c:pt idx="1734">
                  <c:v>196.39121971</c:v>
                </c:pt>
                <c:pt idx="1735">
                  <c:v>194.39685843000001</c:v>
                </c:pt>
                <c:pt idx="1736">
                  <c:v>196.55128549</c:v>
                </c:pt>
                <c:pt idx="1737">
                  <c:v>198.70378263999999</c:v>
                </c:pt>
                <c:pt idx="1738">
                  <c:v>197.24625764000001</c:v>
                </c:pt>
                <c:pt idx="1739">
                  <c:v>194.23677585999999</c:v>
                </c:pt>
                <c:pt idx="1740">
                  <c:v>197.8468148</c:v>
                </c:pt>
                <c:pt idx="1741">
                  <c:v>197.65157414000001</c:v>
                </c:pt>
                <c:pt idx="1742">
                  <c:v>196.90424247000001</c:v>
                </c:pt>
                <c:pt idx="1743">
                  <c:v>194.64546553</c:v>
                </c:pt>
                <c:pt idx="1745">
                  <c:v>193.51782238000001</c:v>
                </c:pt>
                <c:pt idx="1746">
                  <c:v>196.15248037000001</c:v>
                </c:pt>
                <c:pt idx="1747">
                  <c:v>197.97294757</c:v>
                </c:pt>
                <c:pt idx="1748">
                  <c:v>198.32175941</c:v>
                </c:pt>
                <c:pt idx="1749">
                  <c:v>200.36173391</c:v>
                </c:pt>
                <c:pt idx="1750">
                  <c:v>199.29772772999999</c:v>
                </c:pt>
                <c:pt idx="1751">
                  <c:v>198.51011948999999</c:v>
                </c:pt>
                <c:pt idx="1752">
                  <c:v>197.76763778</c:v>
                </c:pt>
                <c:pt idx="1753">
                  <c:v>199.19332752</c:v>
                </c:pt>
                <c:pt idx="1754">
                  <c:v>194.91348929</c:v>
                </c:pt>
                <c:pt idx="1755">
                  <c:v>194.68456735999999</c:v>
                </c:pt>
                <c:pt idx="1756">
                  <c:v>194.54354903999999</c:v>
                </c:pt>
                <c:pt idx="1757">
                  <c:v>191.63829966</c:v>
                </c:pt>
                <c:pt idx="1758">
                  <c:v>191.86253944000001</c:v>
                </c:pt>
                <c:pt idx="1759">
                  <c:v>194.21823186</c:v>
                </c:pt>
                <c:pt idx="1760">
                  <c:v>195.61853058</c:v>
                </c:pt>
                <c:pt idx="1761">
                  <c:v>193.08729946</c:v>
                </c:pt>
                <c:pt idx="1762">
                  <c:v>190.33872592</c:v>
                </c:pt>
                <c:pt idx="1763">
                  <c:v>190.65491374000001</c:v>
                </c:pt>
                <c:pt idx="1764">
                  <c:v>190.11223735999999</c:v>
                </c:pt>
                <c:pt idx="1765">
                  <c:v>191.59835873</c:v>
                </c:pt>
                <c:pt idx="1766">
                  <c:v>193.25379271</c:v>
                </c:pt>
                <c:pt idx="1767">
                  <c:v>195.9068101</c:v>
                </c:pt>
                <c:pt idx="1768">
                  <c:v>196.43340941</c:v>
                </c:pt>
                <c:pt idx="1770">
                  <c:v>194.25736726</c:v>
                </c:pt>
                <c:pt idx="1771">
                  <c:v>195.56596966000001</c:v>
                </c:pt>
                <c:pt idx="1772">
                  <c:v>194.51639592000001</c:v>
                </c:pt>
                <c:pt idx="1773">
                  <c:v>191.41377459</c:v>
                </c:pt>
                <c:pt idx="1774">
                  <c:v>191.32090353999999</c:v>
                </c:pt>
                <c:pt idx="1775">
                  <c:v>189.89608645999999</c:v>
                </c:pt>
                <c:pt idx="1776">
                  <c:v>189.27388065</c:v>
                </c:pt>
                <c:pt idx="1777">
                  <c:v>190.91411022</c:v>
                </c:pt>
                <c:pt idx="1778">
                  <c:v>189.35015439</c:v>
                </c:pt>
                <c:pt idx="1779">
                  <c:v>192.61740619</c:v>
                </c:pt>
                <c:pt idx="1780">
                  <c:v>190.14121971</c:v>
                </c:pt>
                <c:pt idx="1781">
                  <c:v>188.84929851999999</c:v>
                </c:pt>
                <c:pt idx="1782">
                  <c:v>189.87660267000001</c:v>
                </c:pt>
                <c:pt idx="1783">
                  <c:v>193.08075450999999</c:v>
                </c:pt>
                <c:pt idx="1785">
                  <c:v>198.29490837</c:v>
                </c:pt>
                <c:pt idx="1786">
                  <c:v>198.75016782</c:v>
                </c:pt>
                <c:pt idx="1787">
                  <c:v>200.15449419000001</c:v>
                </c:pt>
                <c:pt idx="1788">
                  <c:v>200.00112439</c:v>
                </c:pt>
                <c:pt idx="1789">
                  <c:v>199.76193193</c:v>
                </c:pt>
                <c:pt idx="1790">
                  <c:v>202.33627576000001</c:v>
                </c:pt>
                <c:pt idx="1791">
                  <c:v>202.07117205</c:v>
                </c:pt>
                <c:pt idx="1792">
                  <c:v>206.69557628999999</c:v>
                </c:pt>
                <c:pt idx="1794">
                  <c:v>209.16835603999999</c:v>
                </c:pt>
                <c:pt idx="1795">
                  <c:v>209.39318319</c:v>
                </c:pt>
                <c:pt idx="1796">
                  <c:v>211.37990871</c:v>
                </c:pt>
                <c:pt idx="1797">
                  <c:v>210.82437739</c:v>
                </c:pt>
                <c:pt idx="1798">
                  <c:v>211.51121031</c:v>
                </c:pt>
                <c:pt idx="1799">
                  <c:v>212.41818823</c:v>
                </c:pt>
                <c:pt idx="1800">
                  <c:v>210.64185742000001</c:v>
                </c:pt>
                <c:pt idx="1801">
                  <c:v>211.00129221</c:v>
                </c:pt>
                <c:pt idx="1802">
                  <c:v>212.35537357000001</c:v>
                </c:pt>
                <c:pt idx="1803">
                  <c:v>211.72994563</c:v>
                </c:pt>
                <c:pt idx="1804">
                  <c:v>213.68584279000001</c:v>
                </c:pt>
                <c:pt idx="1805">
                  <c:v>215.11866483</c:v>
                </c:pt>
                <c:pt idx="1806">
                  <c:v>212.79920454000001</c:v>
                </c:pt>
                <c:pt idx="1807">
                  <c:v>212.96779552999999</c:v>
                </c:pt>
                <c:pt idx="1808">
                  <c:v>210.81870511</c:v>
                </c:pt>
                <c:pt idx="1809">
                  <c:v>211.46803048000001</c:v>
                </c:pt>
                <c:pt idx="1810">
                  <c:v>213.2871887</c:v>
                </c:pt>
                <c:pt idx="1811">
                  <c:v>212.98988051000001</c:v>
                </c:pt>
                <c:pt idx="1812">
                  <c:v>212.12833121</c:v>
                </c:pt>
                <c:pt idx="1813">
                  <c:v>217.26703362999999</c:v>
                </c:pt>
                <c:pt idx="1814">
                  <c:v>219.57791836999999</c:v>
                </c:pt>
                <c:pt idx="1815">
                  <c:v>218.49550245</c:v>
                </c:pt>
                <c:pt idx="1816">
                  <c:v>219.98358730000001</c:v>
                </c:pt>
                <c:pt idx="1817">
                  <c:v>221.27089347</c:v>
                </c:pt>
                <c:pt idx="1818">
                  <c:v>219.51428139999999</c:v>
                </c:pt>
                <c:pt idx="1819">
                  <c:v>221.82655904000001</c:v>
                </c:pt>
                <c:pt idx="1820">
                  <c:v>222.78467140999999</c:v>
                </c:pt>
                <c:pt idx="1822">
                  <c:v>224.09364302</c:v>
                </c:pt>
                <c:pt idx="1823">
                  <c:v>225.20259113</c:v>
                </c:pt>
                <c:pt idx="1824">
                  <c:v>225.18836006999999</c:v>
                </c:pt>
                <c:pt idx="1827">
                  <c:v>222.69018929999999</c:v>
                </c:pt>
                <c:pt idx="1828">
                  <c:v>222.92063838000001</c:v>
                </c:pt>
                <c:pt idx="1829">
                  <c:v>220.22204135000001</c:v>
                </c:pt>
                <c:pt idx="1830">
                  <c:v>221.55957574999999</c:v>
                </c:pt>
                <c:pt idx="1831">
                  <c:v>222.23692689999999</c:v>
                </c:pt>
                <c:pt idx="1832">
                  <c:v>220.59238436999999</c:v>
                </c:pt>
                <c:pt idx="1833">
                  <c:v>219.57624018000001</c:v>
                </c:pt>
                <c:pt idx="1834">
                  <c:v>219.25345707</c:v>
                </c:pt>
                <c:pt idx="1835">
                  <c:v>219.82222931000001</c:v>
                </c:pt>
                <c:pt idx="1836">
                  <c:v>220.71710747</c:v>
                </c:pt>
                <c:pt idx="1837">
                  <c:v>216.97999597</c:v>
                </c:pt>
                <c:pt idx="1838">
                  <c:v>215.68743706999999</c:v>
                </c:pt>
                <c:pt idx="1839">
                  <c:v>213.66003222000001</c:v>
                </c:pt>
                <c:pt idx="1840">
                  <c:v>214.19690206000001</c:v>
                </c:pt>
                <c:pt idx="1841">
                  <c:v>212.46148553</c:v>
                </c:pt>
                <c:pt idx="1842">
                  <c:v>215.24890918</c:v>
                </c:pt>
                <c:pt idx="1843">
                  <c:v>214.49906021000001</c:v>
                </c:pt>
                <c:pt idx="1844">
                  <c:v>215.09151170999999</c:v>
                </c:pt>
                <c:pt idx="1845">
                  <c:v>216.43169766</c:v>
                </c:pt>
                <c:pt idx="1846">
                  <c:v>215.65190978000001</c:v>
                </c:pt>
                <c:pt idx="1847">
                  <c:v>213.80447405999999</c:v>
                </c:pt>
                <c:pt idx="1848">
                  <c:v>214.39262939</c:v>
                </c:pt>
                <c:pt idx="1849">
                  <c:v>215.61559374000001</c:v>
                </c:pt>
                <c:pt idx="1850">
                  <c:v>213.43601061000001</c:v>
                </c:pt>
                <c:pt idx="1851">
                  <c:v>214.12614955999999</c:v>
                </c:pt>
                <c:pt idx="1852">
                  <c:v>218.86337853000001</c:v>
                </c:pt>
                <c:pt idx="1853">
                  <c:v>218.08065382000001</c:v>
                </c:pt>
                <c:pt idx="1854">
                  <c:v>215.17238370000001</c:v>
                </c:pt>
                <c:pt idx="1855">
                  <c:v>214.85148015999999</c:v>
                </c:pt>
                <c:pt idx="1858">
                  <c:v>213.16085452999999</c:v>
                </c:pt>
                <c:pt idx="1859">
                  <c:v>214.47964354999999</c:v>
                </c:pt>
                <c:pt idx="1860">
                  <c:v>216.02651541</c:v>
                </c:pt>
                <c:pt idx="1861">
                  <c:v>216.54651942999999</c:v>
                </c:pt>
                <c:pt idx="1862">
                  <c:v>218.02394777000001</c:v>
                </c:pt>
                <c:pt idx="1863">
                  <c:v>218.2177284</c:v>
                </c:pt>
                <c:pt idx="1864">
                  <c:v>218.56841982</c:v>
                </c:pt>
                <c:pt idx="1865">
                  <c:v>217.18924951</c:v>
                </c:pt>
                <c:pt idx="1866">
                  <c:v>217.50864268000001</c:v>
                </c:pt>
                <c:pt idx="1867">
                  <c:v>220.99981539999999</c:v>
                </c:pt>
                <c:pt idx="1868">
                  <c:v>218.42557226</c:v>
                </c:pt>
                <c:pt idx="1869">
                  <c:v>216.52013828</c:v>
                </c:pt>
                <c:pt idx="1870">
                  <c:v>216.78923609</c:v>
                </c:pt>
                <c:pt idx="1871">
                  <c:v>215.37984158</c:v>
                </c:pt>
                <c:pt idx="1872">
                  <c:v>214.97299792000001</c:v>
                </c:pt>
                <c:pt idx="1873">
                  <c:v>216.30232597</c:v>
                </c:pt>
                <c:pt idx="1874">
                  <c:v>215.37853258999999</c:v>
                </c:pt>
                <c:pt idx="1875">
                  <c:v>213.24895952</c:v>
                </c:pt>
                <c:pt idx="1876">
                  <c:v>211.65932738000001</c:v>
                </c:pt>
                <c:pt idx="1877">
                  <c:v>214.250923</c:v>
                </c:pt>
                <c:pt idx="1878">
                  <c:v>214.81850373</c:v>
                </c:pt>
                <c:pt idx="1879">
                  <c:v>214.28806134999999</c:v>
                </c:pt>
                <c:pt idx="1880">
                  <c:v>212.69686849999999</c:v>
                </c:pt>
                <c:pt idx="1881">
                  <c:v>213.05326575999999</c:v>
                </c:pt>
                <c:pt idx="1882">
                  <c:v>214.01767133999999</c:v>
                </c:pt>
                <c:pt idx="1883">
                  <c:v>216.69602939999999</c:v>
                </c:pt>
                <c:pt idx="1884">
                  <c:v>215.0744613</c:v>
                </c:pt>
                <c:pt idx="1885">
                  <c:v>213.17563938999999</c:v>
                </c:pt>
                <c:pt idx="1886">
                  <c:v>213.01515405999999</c:v>
                </c:pt>
                <c:pt idx="1887">
                  <c:v>212.90028194000001</c:v>
                </c:pt>
                <c:pt idx="1888">
                  <c:v>214.28915218</c:v>
                </c:pt>
                <c:pt idx="1889">
                  <c:v>214.98640666</c:v>
                </c:pt>
                <c:pt idx="1891">
                  <c:v>213.11413372000001</c:v>
                </c:pt>
                <c:pt idx="1892">
                  <c:v>214.05068134999999</c:v>
                </c:pt>
                <c:pt idx="1893">
                  <c:v>213.66447943</c:v>
                </c:pt>
                <c:pt idx="1894">
                  <c:v>213.84763710999999</c:v>
                </c:pt>
                <c:pt idx="1895">
                  <c:v>212.78681949</c:v>
                </c:pt>
                <c:pt idx="1896">
                  <c:v>216.24682822</c:v>
                </c:pt>
                <c:pt idx="1897">
                  <c:v>217.98075116000001</c:v>
                </c:pt>
                <c:pt idx="1898">
                  <c:v>214.89853661999999</c:v>
                </c:pt>
                <c:pt idx="1899">
                  <c:v>213.79531114</c:v>
                </c:pt>
                <c:pt idx="1900">
                  <c:v>211.36149896000001</c:v>
                </c:pt>
                <c:pt idx="1901">
                  <c:v>210.33411089000001</c:v>
                </c:pt>
                <c:pt idx="1902">
                  <c:v>208.74776800999999</c:v>
                </c:pt>
                <c:pt idx="1903">
                  <c:v>208.38281198000001</c:v>
                </c:pt>
                <c:pt idx="1904">
                  <c:v>208.42481708</c:v>
                </c:pt>
                <c:pt idx="1905">
                  <c:v>209.98237900000001</c:v>
                </c:pt>
                <c:pt idx="1906">
                  <c:v>210.73565146999999</c:v>
                </c:pt>
                <c:pt idx="1907">
                  <c:v>210.02226958</c:v>
                </c:pt>
                <c:pt idx="1908">
                  <c:v>209.33860844</c:v>
                </c:pt>
                <c:pt idx="1909">
                  <c:v>209.17899577</c:v>
                </c:pt>
                <c:pt idx="1910">
                  <c:v>212.33515137000001</c:v>
                </c:pt>
                <c:pt idx="1911">
                  <c:v>213.72053098000001</c:v>
                </c:pt>
                <c:pt idx="1912">
                  <c:v>211.32474658999999</c:v>
                </c:pt>
                <c:pt idx="1914">
                  <c:v>213.33531919000001</c:v>
                </c:pt>
                <c:pt idx="1915">
                  <c:v>215.66199570000001</c:v>
                </c:pt>
                <c:pt idx="1916">
                  <c:v>215.58986709000001</c:v>
                </c:pt>
                <c:pt idx="1917">
                  <c:v>216.8397664</c:v>
                </c:pt>
                <c:pt idx="1918">
                  <c:v>217.29356582</c:v>
                </c:pt>
                <c:pt idx="1919">
                  <c:v>215.12442102</c:v>
                </c:pt>
                <c:pt idx="1920">
                  <c:v>214.13635296000001</c:v>
                </c:pt>
                <c:pt idx="1921">
                  <c:v>215.06811773999999</c:v>
                </c:pt>
                <c:pt idx="1922">
                  <c:v>215.67344095999999</c:v>
                </c:pt>
                <c:pt idx="1923">
                  <c:v>214.85465194</c:v>
                </c:pt>
                <c:pt idx="1924">
                  <c:v>215.28431899</c:v>
                </c:pt>
                <c:pt idx="1925">
                  <c:v>215.06127072999999</c:v>
                </c:pt>
                <c:pt idx="1926">
                  <c:v>214.39034705</c:v>
                </c:pt>
                <c:pt idx="1927">
                  <c:v>213.82081962999999</c:v>
                </c:pt>
                <c:pt idx="1928">
                  <c:v>210.86465396</c:v>
                </c:pt>
                <c:pt idx="1929">
                  <c:v>209.31966168</c:v>
                </c:pt>
                <c:pt idx="1930">
                  <c:v>208.60839430999999</c:v>
                </c:pt>
                <c:pt idx="1931">
                  <c:v>208.92743505000001</c:v>
                </c:pt>
                <c:pt idx="1932">
                  <c:v>207.72561590000001</c:v>
                </c:pt>
                <c:pt idx="1933">
                  <c:v>205.92615963</c:v>
                </c:pt>
                <c:pt idx="1935">
                  <c:v>204.90382292000001</c:v>
                </c:pt>
                <c:pt idx="1936">
                  <c:v>204.79220648</c:v>
                </c:pt>
                <c:pt idx="1937">
                  <c:v>204.40702826</c:v>
                </c:pt>
                <c:pt idx="1938">
                  <c:v>203.74459623000001</c:v>
                </c:pt>
                <c:pt idx="1939">
                  <c:v>206.24756661999999</c:v>
                </c:pt>
                <c:pt idx="1940">
                  <c:v>202.67031953</c:v>
                </c:pt>
                <c:pt idx="1941">
                  <c:v>202.65743103</c:v>
                </c:pt>
                <c:pt idx="1942">
                  <c:v>204.12677049000001</c:v>
                </c:pt>
                <c:pt idx="1943">
                  <c:v>201.27545814999999</c:v>
                </c:pt>
                <c:pt idx="1944">
                  <c:v>200.65706182</c:v>
                </c:pt>
                <c:pt idx="1945">
                  <c:v>200.81623816999999</c:v>
                </c:pt>
                <c:pt idx="1946">
                  <c:v>199.93599381999999</c:v>
                </c:pt>
                <c:pt idx="1947">
                  <c:v>200.76263677</c:v>
                </c:pt>
                <c:pt idx="1948">
                  <c:v>201.82140699000001</c:v>
                </c:pt>
                <c:pt idx="1949">
                  <c:v>202.13115056999999</c:v>
                </c:pt>
                <c:pt idx="1950">
                  <c:v>203.63350002999999</c:v>
                </c:pt>
                <c:pt idx="1951">
                  <c:v>205.80814928999999</c:v>
                </c:pt>
                <c:pt idx="1952">
                  <c:v>205.29534469999999</c:v>
                </c:pt>
                <c:pt idx="1953">
                  <c:v>205.81543264000001</c:v>
                </c:pt>
                <c:pt idx="1954">
                  <c:v>208.61218701999999</c:v>
                </c:pt>
                <c:pt idx="1955">
                  <c:v>207.93876284000001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A-4D4C-B9AE-7C89B676F384}"/>
            </c:ext>
          </c:extLst>
        </c:ser>
        <c:ser>
          <c:idx val="2"/>
          <c:order val="2"/>
          <c:tx>
            <c:strRef>
              <c:f>Gráfico!$E$7</c:f>
              <c:strCache>
                <c:ptCount val="1"/>
                <c:pt idx="0">
                  <c:v>CDI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Gráfico!$B$8:$B$2598</c:f>
              <c:numCache>
                <c:formatCode>m/d/yyyy</c:formatCode>
                <c:ptCount val="2591"/>
                <c:pt idx="0">
                  <c:v>42734</c:v>
                </c:pt>
                <c:pt idx="1">
                  <c:v>42737</c:v>
                </c:pt>
                <c:pt idx="2">
                  <c:v>42738</c:v>
                </c:pt>
                <c:pt idx="3">
                  <c:v>42739</c:v>
                </c:pt>
                <c:pt idx="4">
                  <c:v>42740</c:v>
                </c:pt>
                <c:pt idx="5">
                  <c:v>42741</c:v>
                </c:pt>
                <c:pt idx="6">
                  <c:v>42744</c:v>
                </c:pt>
                <c:pt idx="7">
                  <c:v>42745</c:v>
                </c:pt>
                <c:pt idx="8">
                  <c:v>42746</c:v>
                </c:pt>
                <c:pt idx="9">
                  <c:v>42747</c:v>
                </c:pt>
                <c:pt idx="10">
                  <c:v>42748</c:v>
                </c:pt>
                <c:pt idx="11">
                  <c:v>42751</c:v>
                </c:pt>
                <c:pt idx="12">
                  <c:v>42752</c:v>
                </c:pt>
                <c:pt idx="13">
                  <c:v>42753</c:v>
                </c:pt>
                <c:pt idx="14">
                  <c:v>42754</c:v>
                </c:pt>
                <c:pt idx="15">
                  <c:v>42755</c:v>
                </c:pt>
                <c:pt idx="16">
                  <c:v>42758</c:v>
                </c:pt>
                <c:pt idx="17">
                  <c:v>42759</c:v>
                </c:pt>
                <c:pt idx="18">
                  <c:v>42760</c:v>
                </c:pt>
                <c:pt idx="19">
                  <c:v>42761</c:v>
                </c:pt>
                <c:pt idx="20">
                  <c:v>42762</c:v>
                </c:pt>
                <c:pt idx="21">
                  <c:v>42765</c:v>
                </c:pt>
                <c:pt idx="22">
                  <c:v>42766</c:v>
                </c:pt>
                <c:pt idx="23">
                  <c:v>42767</c:v>
                </c:pt>
                <c:pt idx="24">
                  <c:v>42768</c:v>
                </c:pt>
                <c:pt idx="25">
                  <c:v>42769</c:v>
                </c:pt>
                <c:pt idx="26">
                  <c:v>42772</c:v>
                </c:pt>
                <c:pt idx="27">
                  <c:v>42773</c:v>
                </c:pt>
                <c:pt idx="28">
                  <c:v>42774</c:v>
                </c:pt>
                <c:pt idx="29">
                  <c:v>42775</c:v>
                </c:pt>
                <c:pt idx="30">
                  <c:v>42776</c:v>
                </c:pt>
                <c:pt idx="31">
                  <c:v>42779</c:v>
                </c:pt>
                <c:pt idx="32">
                  <c:v>42780</c:v>
                </c:pt>
                <c:pt idx="33">
                  <c:v>42781</c:v>
                </c:pt>
                <c:pt idx="34">
                  <c:v>42782</c:v>
                </c:pt>
                <c:pt idx="35">
                  <c:v>42783</c:v>
                </c:pt>
                <c:pt idx="36">
                  <c:v>42786</c:v>
                </c:pt>
                <c:pt idx="37">
                  <c:v>42787</c:v>
                </c:pt>
                <c:pt idx="38">
                  <c:v>42788</c:v>
                </c:pt>
                <c:pt idx="39">
                  <c:v>42789</c:v>
                </c:pt>
                <c:pt idx="40">
                  <c:v>42790</c:v>
                </c:pt>
                <c:pt idx="41">
                  <c:v>42793</c:v>
                </c:pt>
                <c:pt idx="42">
                  <c:v>42794</c:v>
                </c:pt>
                <c:pt idx="43">
                  <c:v>42795</c:v>
                </c:pt>
                <c:pt idx="44">
                  <c:v>42796</c:v>
                </c:pt>
                <c:pt idx="45">
                  <c:v>42797</c:v>
                </c:pt>
                <c:pt idx="46">
                  <c:v>42800</c:v>
                </c:pt>
                <c:pt idx="47">
                  <c:v>42801</c:v>
                </c:pt>
                <c:pt idx="48">
                  <c:v>42802</c:v>
                </c:pt>
                <c:pt idx="49">
                  <c:v>42803</c:v>
                </c:pt>
                <c:pt idx="50">
                  <c:v>42804</c:v>
                </c:pt>
                <c:pt idx="51">
                  <c:v>42807</c:v>
                </c:pt>
                <c:pt idx="52">
                  <c:v>42808</c:v>
                </c:pt>
                <c:pt idx="53">
                  <c:v>42809</c:v>
                </c:pt>
                <c:pt idx="54">
                  <c:v>42810</c:v>
                </c:pt>
                <c:pt idx="55">
                  <c:v>42811</c:v>
                </c:pt>
                <c:pt idx="56">
                  <c:v>42814</c:v>
                </c:pt>
                <c:pt idx="57">
                  <c:v>42815</c:v>
                </c:pt>
                <c:pt idx="58">
                  <c:v>42816</c:v>
                </c:pt>
                <c:pt idx="59">
                  <c:v>42817</c:v>
                </c:pt>
                <c:pt idx="60">
                  <c:v>42818</c:v>
                </c:pt>
                <c:pt idx="61">
                  <c:v>42821</c:v>
                </c:pt>
                <c:pt idx="62">
                  <c:v>42822</c:v>
                </c:pt>
                <c:pt idx="63">
                  <c:v>42823</c:v>
                </c:pt>
                <c:pt idx="64">
                  <c:v>42824</c:v>
                </c:pt>
                <c:pt idx="65">
                  <c:v>42825</c:v>
                </c:pt>
                <c:pt idx="66">
                  <c:v>42828</c:v>
                </c:pt>
                <c:pt idx="67">
                  <c:v>42829</c:v>
                </c:pt>
                <c:pt idx="68">
                  <c:v>42830</c:v>
                </c:pt>
                <c:pt idx="69">
                  <c:v>42831</c:v>
                </c:pt>
                <c:pt idx="70">
                  <c:v>42832</c:v>
                </c:pt>
                <c:pt idx="71">
                  <c:v>42835</c:v>
                </c:pt>
                <c:pt idx="72">
                  <c:v>42836</c:v>
                </c:pt>
                <c:pt idx="73">
                  <c:v>42837</c:v>
                </c:pt>
                <c:pt idx="74">
                  <c:v>42838</c:v>
                </c:pt>
                <c:pt idx="75">
                  <c:v>42839</c:v>
                </c:pt>
                <c:pt idx="76">
                  <c:v>42842</c:v>
                </c:pt>
                <c:pt idx="77">
                  <c:v>42843</c:v>
                </c:pt>
                <c:pt idx="78">
                  <c:v>42844</c:v>
                </c:pt>
                <c:pt idx="79">
                  <c:v>42845</c:v>
                </c:pt>
                <c:pt idx="80">
                  <c:v>42846</c:v>
                </c:pt>
                <c:pt idx="81">
                  <c:v>42849</c:v>
                </c:pt>
                <c:pt idx="82">
                  <c:v>42850</c:v>
                </c:pt>
                <c:pt idx="83">
                  <c:v>42851</c:v>
                </c:pt>
                <c:pt idx="84">
                  <c:v>42852</c:v>
                </c:pt>
                <c:pt idx="85">
                  <c:v>42853</c:v>
                </c:pt>
                <c:pt idx="86">
                  <c:v>42856</c:v>
                </c:pt>
                <c:pt idx="87">
                  <c:v>42857</c:v>
                </c:pt>
                <c:pt idx="88">
                  <c:v>42858</c:v>
                </c:pt>
                <c:pt idx="89">
                  <c:v>42859</c:v>
                </c:pt>
                <c:pt idx="90">
                  <c:v>42860</c:v>
                </c:pt>
                <c:pt idx="91">
                  <c:v>42863</c:v>
                </c:pt>
                <c:pt idx="92">
                  <c:v>42864</c:v>
                </c:pt>
                <c:pt idx="93">
                  <c:v>42865</c:v>
                </c:pt>
                <c:pt idx="94">
                  <c:v>42866</c:v>
                </c:pt>
                <c:pt idx="95">
                  <c:v>42867</c:v>
                </c:pt>
                <c:pt idx="96">
                  <c:v>42870</c:v>
                </c:pt>
                <c:pt idx="97">
                  <c:v>42871</c:v>
                </c:pt>
                <c:pt idx="98">
                  <c:v>42872</c:v>
                </c:pt>
                <c:pt idx="99">
                  <c:v>42873</c:v>
                </c:pt>
                <c:pt idx="100">
                  <c:v>42874</c:v>
                </c:pt>
                <c:pt idx="101">
                  <c:v>42877</c:v>
                </c:pt>
                <c:pt idx="102">
                  <c:v>42878</c:v>
                </c:pt>
                <c:pt idx="103">
                  <c:v>42879</c:v>
                </c:pt>
                <c:pt idx="104">
                  <c:v>42880</c:v>
                </c:pt>
                <c:pt idx="105">
                  <c:v>42881</c:v>
                </c:pt>
                <c:pt idx="106">
                  <c:v>42884</c:v>
                </c:pt>
                <c:pt idx="107">
                  <c:v>42885</c:v>
                </c:pt>
                <c:pt idx="108">
                  <c:v>42886</c:v>
                </c:pt>
                <c:pt idx="109">
                  <c:v>42887</c:v>
                </c:pt>
                <c:pt idx="110">
                  <c:v>42888</c:v>
                </c:pt>
                <c:pt idx="111">
                  <c:v>42891</c:v>
                </c:pt>
                <c:pt idx="112">
                  <c:v>42892</c:v>
                </c:pt>
                <c:pt idx="113">
                  <c:v>42893</c:v>
                </c:pt>
                <c:pt idx="114">
                  <c:v>42894</c:v>
                </c:pt>
                <c:pt idx="115">
                  <c:v>42895</c:v>
                </c:pt>
                <c:pt idx="116">
                  <c:v>42898</c:v>
                </c:pt>
                <c:pt idx="117">
                  <c:v>42899</c:v>
                </c:pt>
                <c:pt idx="118">
                  <c:v>42900</c:v>
                </c:pt>
                <c:pt idx="119">
                  <c:v>42901</c:v>
                </c:pt>
                <c:pt idx="120">
                  <c:v>42902</c:v>
                </c:pt>
                <c:pt idx="121">
                  <c:v>42905</c:v>
                </c:pt>
                <c:pt idx="122">
                  <c:v>42906</c:v>
                </c:pt>
                <c:pt idx="123">
                  <c:v>42907</c:v>
                </c:pt>
                <c:pt idx="124">
                  <c:v>42908</c:v>
                </c:pt>
                <c:pt idx="125">
                  <c:v>42909</c:v>
                </c:pt>
                <c:pt idx="126">
                  <c:v>42912</c:v>
                </c:pt>
                <c:pt idx="127">
                  <c:v>42913</c:v>
                </c:pt>
                <c:pt idx="128">
                  <c:v>42914</c:v>
                </c:pt>
                <c:pt idx="129">
                  <c:v>42915</c:v>
                </c:pt>
                <c:pt idx="130">
                  <c:v>42916</c:v>
                </c:pt>
                <c:pt idx="131">
                  <c:v>42919</c:v>
                </c:pt>
                <c:pt idx="132">
                  <c:v>42920</c:v>
                </c:pt>
                <c:pt idx="133">
                  <c:v>42921</c:v>
                </c:pt>
                <c:pt idx="134">
                  <c:v>42922</c:v>
                </c:pt>
                <c:pt idx="135">
                  <c:v>42923</c:v>
                </c:pt>
                <c:pt idx="136">
                  <c:v>42926</c:v>
                </c:pt>
                <c:pt idx="137">
                  <c:v>42927</c:v>
                </c:pt>
                <c:pt idx="138">
                  <c:v>42928</c:v>
                </c:pt>
                <c:pt idx="139">
                  <c:v>42929</c:v>
                </c:pt>
                <c:pt idx="140">
                  <c:v>42930</c:v>
                </c:pt>
                <c:pt idx="141">
                  <c:v>42933</c:v>
                </c:pt>
                <c:pt idx="142">
                  <c:v>42934</c:v>
                </c:pt>
                <c:pt idx="143">
                  <c:v>42935</c:v>
                </c:pt>
                <c:pt idx="144">
                  <c:v>42936</c:v>
                </c:pt>
                <c:pt idx="145">
                  <c:v>42937</c:v>
                </c:pt>
                <c:pt idx="146">
                  <c:v>42940</c:v>
                </c:pt>
                <c:pt idx="147">
                  <c:v>42941</c:v>
                </c:pt>
                <c:pt idx="148">
                  <c:v>42942</c:v>
                </c:pt>
                <c:pt idx="149">
                  <c:v>42943</c:v>
                </c:pt>
                <c:pt idx="150">
                  <c:v>42944</c:v>
                </c:pt>
                <c:pt idx="151">
                  <c:v>42947</c:v>
                </c:pt>
                <c:pt idx="152">
                  <c:v>42948</c:v>
                </c:pt>
                <c:pt idx="153">
                  <c:v>42949</c:v>
                </c:pt>
                <c:pt idx="154">
                  <c:v>42950</c:v>
                </c:pt>
                <c:pt idx="155">
                  <c:v>42951</c:v>
                </c:pt>
                <c:pt idx="156">
                  <c:v>42954</c:v>
                </c:pt>
                <c:pt idx="157">
                  <c:v>42955</c:v>
                </c:pt>
                <c:pt idx="158">
                  <c:v>42956</c:v>
                </c:pt>
                <c:pt idx="159">
                  <c:v>42957</c:v>
                </c:pt>
                <c:pt idx="160">
                  <c:v>42958</c:v>
                </c:pt>
                <c:pt idx="161">
                  <c:v>42961</c:v>
                </c:pt>
                <c:pt idx="162">
                  <c:v>42962</c:v>
                </c:pt>
                <c:pt idx="163">
                  <c:v>42963</c:v>
                </c:pt>
                <c:pt idx="164">
                  <c:v>42964</c:v>
                </c:pt>
                <c:pt idx="165">
                  <c:v>42965</c:v>
                </c:pt>
                <c:pt idx="166">
                  <c:v>42968</c:v>
                </c:pt>
                <c:pt idx="167">
                  <c:v>42969</c:v>
                </c:pt>
                <c:pt idx="168">
                  <c:v>42970</c:v>
                </c:pt>
                <c:pt idx="169">
                  <c:v>42971</c:v>
                </c:pt>
                <c:pt idx="170">
                  <c:v>42972</c:v>
                </c:pt>
                <c:pt idx="171">
                  <c:v>42975</c:v>
                </c:pt>
                <c:pt idx="172">
                  <c:v>42976</c:v>
                </c:pt>
                <c:pt idx="173">
                  <c:v>42977</c:v>
                </c:pt>
                <c:pt idx="174">
                  <c:v>42978</c:v>
                </c:pt>
                <c:pt idx="175">
                  <c:v>42979</c:v>
                </c:pt>
                <c:pt idx="176">
                  <c:v>42982</c:v>
                </c:pt>
                <c:pt idx="177">
                  <c:v>42983</c:v>
                </c:pt>
                <c:pt idx="178">
                  <c:v>42984</c:v>
                </c:pt>
                <c:pt idx="179">
                  <c:v>42985</c:v>
                </c:pt>
                <c:pt idx="180">
                  <c:v>42986</c:v>
                </c:pt>
                <c:pt idx="181">
                  <c:v>42989</c:v>
                </c:pt>
                <c:pt idx="182">
                  <c:v>42990</c:v>
                </c:pt>
                <c:pt idx="183">
                  <c:v>42991</c:v>
                </c:pt>
                <c:pt idx="184">
                  <c:v>42992</c:v>
                </c:pt>
                <c:pt idx="185">
                  <c:v>42993</c:v>
                </c:pt>
                <c:pt idx="186">
                  <c:v>42996</c:v>
                </c:pt>
                <c:pt idx="187">
                  <c:v>42997</c:v>
                </c:pt>
                <c:pt idx="188">
                  <c:v>42998</c:v>
                </c:pt>
                <c:pt idx="189">
                  <c:v>42999</c:v>
                </c:pt>
                <c:pt idx="190">
                  <c:v>43000</c:v>
                </c:pt>
                <c:pt idx="191">
                  <c:v>43003</c:v>
                </c:pt>
                <c:pt idx="192">
                  <c:v>43004</c:v>
                </c:pt>
                <c:pt idx="193">
                  <c:v>43005</c:v>
                </c:pt>
                <c:pt idx="194">
                  <c:v>43006</c:v>
                </c:pt>
                <c:pt idx="195">
                  <c:v>43007</c:v>
                </c:pt>
                <c:pt idx="196">
                  <c:v>43010</c:v>
                </c:pt>
                <c:pt idx="197">
                  <c:v>43011</c:v>
                </c:pt>
                <c:pt idx="198">
                  <c:v>43012</c:v>
                </c:pt>
                <c:pt idx="199">
                  <c:v>43013</c:v>
                </c:pt>
                <c:pt idx="200">
                  <c:v>43014</c:v>
                </c:pt>
                <c:pt idx="201">
                  <c:v>43017</c:v>
                </c:pt>
                <c:pt idx="202">
                  <c:v>43018</c:v>
                </c:pt>
                <c:pt idx="203">
                  <c:v>43019</c:v>
                </c:pt>
                <c:pt idx="204">
                  <c:v>43020</c:v>
                </c:pt>
                <c:pt idx="205">
                  <c:v>43021</c:v>
                </c:pt>
                <c:pt idx="206">
                  <c:v>43024</c:v>
                </c:pt>
                <c:pt idx="207">
                  <c:v>43025</c:v>
                </c:pt>
                <c:pt idx="208">
                  <c:v>43026</c:v>
                </c:pt>
                <c:pt idx="209">
                  <c:v>43027</c:v>
                </c:pt>
                <c:pt idx="210">
                  <c:v>43028</c:v>
                </c:pt>
                <c:pt idx="211">
                  <c:v>43031</c:v>
                </c:pt>
                <c:pt idx="212">
                  <c:v>43032</c:v>
                </c:pt>
                <c:pt idx="213">
                  <c:v>43033</c:v>
                </c:pt>
                <c:pt idx="214">
                  <c:v>43034</c:v>
                </c:pt>
                <c:pt idx="215">
                  <c:v>43035</c:v>
                </c:pt>
                <c:pt idx="216">
                  <c:v>43038</c:v>
                </c:pt>
                <c:pt idx="217">
                  <c:v>43039</c:v>
                </c:pt>
                <c:pt idx="218">
                  <c:v>43040</c:v>
                </c:pt>
                <c:pt idx="219">
                  <c:v>43041</c:v>
                </c:pt>
                <c:pt idx="220">
                  <c:v>43042</c:v>
                </c:pt>
                <c:pt idx="221">
                  <c:v>43045</c:v>
                </c:pt>
                <c:pt idx="222">
                  <c:v>43046</c:v>
                </c:pt>
                <c:pt idx="223">
                  <c:v>43047</c:v>
                </c:pt>
                <c:pt idx="224">
                  <c:v>43048</c:v>
                </c:pt>
                <c:pt idx="225">
                  <c:v>43049</c:v>
                </c:pt>
                <c:pt idx="226">
                  <c:v>43052</c:v>
                </c:pt>
                <c:pt idx="227">
                  <c:v>43053</c:v>
                </c:pt>
                <c:pt idx="228">
                  <c:v>43054</c:v>
                </c:pt>
                <c:pt idx="229">
                  <c:v>43055</c:v>
                </c:pt>
                <c:pt idx="230">
                  <c:v>43056</c:v>
                </c:pt>
                <c:pt idx="231">
                  <c:v>43059</c:v>
                </c:pt>
                <c:pt idx="232">
                  <c:v>43060</c:v>
                </c:pt>
                <c:pt idx="233">
                  <c:v>43061</c:v>
                </c:pt>
                <c:pt idx="234">
                  <c:v>43062</c:v>
                </c:pt>
                <c:pt idx="235">
                  <c:v>43063</c:v>
                </c:pt>
                <c:pt idx="236">
                  <c:v>43066</c:v>
                </c:pt>
                <c:pt idx="237">
                  <c:v>43067</c:v>
                </c:pt>
                <c:pt idx="238">
                  <c:v>43068</c:v>
                </c:pt>
                <c:pt idx="239">
                  <c:v>43069</c:v>
                </c:pt>
                <c:pt idx="240">
                  <c:v>43070</c:v>
                </c:pt>
                <c:pt idx="241">
                  <c:v>43073</c:v>
                </c:pt>
                <c:pt idx="242">
                  <c:v>43074</c:v>
                </c:pt>
                <c:pt idx="243">
                  <c:v>43075</c:v>
                </c:pt>
                <c:pt idx="244">
                  <c:v>43076</c:v>
                </c:pt>
                <c:pt idx="245">
                  <c:v>43077</c:v>
                </c:pt>
                <c:pt idx="246">
                  <c:v>43080</c:v>
                </c:pt>
                <c:pt idx="247">
                  <c:v>43081</c:v>
                </c:pt>
                <c:pt idx="248">
                  <c:v>43082</c:v>
                </c:pt>
                <c:pt idx="249">
                  <c:v>43083</c:v>
                </c:pt>
                <c:pt idx="250">
                  <c:v>43084</c:v>
                </c:pt>
                <c:pt idx="251">
                  <c:v>43087</c:v>
                </c:pt>
                <c:pt idx="252">
                  <c:v>43088</c:v>
                </c:pt>
                <c:pt idx="253">
                  <c:v>43089</c:v>
                </c:pt>
                <c:pt idx="254">
                  <c:v>43090</c:v>
                </c:pt>
                <c:pt idx="255">
                  <c:v>43091</c:v>
                </c:pt>
                <c:pt idx="256">
                  <c:v>43094</c:v>
                </c:pt>
                <c:pt idx="257">
                  <c:v>43095</c:v>
                </c:pt>
                <c:pt idx="258">
                  <c:v>43096</c:v>
                </c:pt>
                <c:pt idx="259">
                  <c:v>43097</c:v>
                </c:pt>
                <c:pt idx="260">
                  <c:v>43098</c:v>
                </c:pt>
                <c:pt idx="261">
                  <c:v>43101</c:v>
                </c:pt>
                <c:pt idx="262">
                  <c:v>43102</c:v>
                </c:pt>
                <c:pt idx="263">
                  <c:v>43103</c:v>
                </c:pt>
                <c:pt idx="264">
                  <c:v>43104</c:v>
                </c:pt>
                <c:pt idx="265">
                  <c:v>43105</c:v>
                </c:pt>
                <c:pt idx="266">
                  <c:v>43108</c:v>
                </c:pt>
                <c:pt idx="267">
                  <c:v>43109</c:v>
                </c:pt>
                <c:pt idx="268">
                  <c:v>43110</c:v>
                </c:pt>
                <c:pt idx="269">
                  <c:v>43111</c:v>
                </c:pt>
                <c:pt idx="270">
                  <c:v>43112</c:v>
                </c:pt>
                <c:pt idx="271">
                  <c:v>43115</c:v>
                </c:pt>
                <c:pt idx="272">
                  <c:v>43116</c:v>
                </c:pt>
                <c:pt idx="273">
                  <c:v>43117</c:v>
                </c:pt>
                <c:pt idx="274">
                  <c:v>43118</c:v>
                </c:pt>
                <c:pt idx="275">
                  <c:v>43119</c:v>
                </c:pt>
                <c:pt idx="276">
                  <c:v>43122</c:v>
                </c:pt>
                <c:pt idx="277">
                  <c:v>43123</c:v>
                </c:pt>
                <c:pt idx="278">
                  <c:v>43124</c:v>
                </c:pt>
                <c:pt idx="279">
                  <c:v>43125</c:v>
                </c:pt>
                <c:pt idx="280">
                  <c:v>43126</c:v>
                </c:pt>
                <c:pt idx="281">
                  <c:v>43129</c:v>
                </c:pt>
                <c:pt idx="282">
                  <c:v>43130</c:v>
                </c:pt>
                <c:pt idx="283">
                  <c:v>43131</c:v>
                </c:pt>
                <c:pt idx="284">
                  <c:v>43132</c:v>
                </c:pt>
                <c:pt idx="285">
                  <c:v>43133</c:v>
                </c:pt>
                <c:pt idx="286">
                  <c:v>43136</c:v>
                </c:pt>
                <c:pt idx="287">
                  <c:v>43137</c:v>
                </c:pt>
                <c:pt idx="288">
                  <c:v>43138</c:v>
                </c:pt>
                <c:pt idx="289">
                  <c:v>43139</c:v>
                </c:pt>
                <c:pt idx="290">
                  <c:v>43140</c:v>
                </c:pt>
                <c:pt idx="291">
                  <c:v>43143</c:v>
                </c:pt>
                <c:pt idx="292">
                  <c:v>43144</c:v>
                </c:pt>
                <c:pt idx="293">
                  <c:v>43145</c:v>
                </c:pt>
                <c:pt idx="294">
                  <c:v>43146</c:v>
                </c:pt>
                <c:pt idx="295">
                  <c:v>43147</c:v>
                </c:pt>
                <c:pt idx="296">
                  <c:v>43150</c:v>
                </c:pt>
                <c:pt idx="297">
                  <c:v>43151</c:v>
                </c:pt>
                <c:pt idx="298">
                  <c:v>43152</c:v>
                </c:pt>
                <c:pt idx="299">
                  <c:v>43153</c:v>
                </c:pt>
                <c:pt idx="300">
                  <c:v>43154</c:v>
                </c:pt>
                <c:pt idx="301">
                  <c:v>43157</c:v>
                </c:pt>
                <c:pt idx="302">
                  <c:v>43158</c:v>
                </c:pt>
                <c:pt idx="303">
                  <c:v>43159</c:v>
                </c:pt>
                <c:pt idx="304">
                  <c:v>43160</c:v>
                </c:pt>
                <c:pt idx="305">
                  <c:v>43161</c:v>
                </c:pt>
                <c:pt idx="306">
                  <c:v>43164</c:v>
                </c:pt>
                <c:pt idx="307">
                  <c:v>43165</c:v>
                </c:pt>
                <c:pt idx="308">
                  <c:v>43166</c:v>
                </c:pt>
                <c:pt idx="309">
                  <c:v>43167</c:v>
                </c:pt>
                <c:pt idx="310">
                  <c:v>43168</c:v>
                </c:pt>
                <c:pt idx="311">
                  <c:v>43171</c:v>
                </c:pt>
                <c:pt idx="312">
                  <c:v>43172</c:v>
                </c:pt>
                <c:pt idx="313">
                  <c:v>43173</c:v>
                </c:pt>
                <c:pt idx="314">
                  <c:v>43174</c:v>
                </c:pt>
                <c:pt idx="315">
                  <c:v>43175</c:v>
                </c:pt>
                <c:pt idx="316">
                  <c:v>43178</c:v>
                </c:pt>
                <c:pt idx="317">
                  <c:v>43179</c:v>
                </c:pt>
                <c:pt idx="318">
                  <c:v>43180</c:v>
                </c:pt>
                <c:pt idx="319">
                  <c:v>43181</c:v>
                </c:pt>
                <c:pt idx="320">
                  <c:v>43182</c:v>
                </c:pt>
                <c:pt idx="321">
                  <c:v>43185</c:v>
                </c:pt>
                <c:pt idx="322">
                  <c:v>43186</c:v>
                </c:pt>
                <c:pt idx="323">
                  <c:v>43187</c:v>
                </c:pt>
                <c:pt idx="324">
                  <c:v>43188</c:v>
                </c:pt>
                <c:pt idx="325">
                  <c:v>43189</c:v>
                </c:pt>
                <c:pt idx="326">
                  <c:v>43192</c:v>
                </c:pt>
                <c:pt idx="327">
                  <c:v>43193</c:v>
                </c:pt>
                <c:pt idx="328">
                  <c:v>43194</c:v>
                </c:pt>
                <c:pt idx="329">
                  <c:v>43195</c:v>
                </c:pt>
                <c:pt idx="330">
                  <c:v>43196</c:v>
                </c:pt>
                <c:pt idx="331">
                  <c:v>43199</c:v>
                </c:pt>
                <c:pt idx="332">
                  <c:v>43200</c:v>
                </c:pt>
                <c:pt idx="333">
                  <c:v>43201</c:v>
                </c:pt>
                <c:pt idx="334">
                  <c:v>43202</c:v>
                </c:pt>
                <c:pt idx="335">
                  <c:v>43203</c:v>
                </c:pt>
                <c:pt idx="336">
                  <c:v>43206</c:v>
                </c:pt>
                <c:pt idx="337">
                  <c:v>43207</c:v>
                </c:pt>
                <c:pt idx="338">
                  <c:v>43208</c:v>
                </c:pt>
                <c:pt idx="339">
                  <c:v>43209</c:v>
                </c:pt>
                <c:pt idx="340">
                  <c:v>43210</c:v>
                </c:pt>
                <c:pt idx="341">
                  <c:v>43213</c:v>
                </c:pt>
                <c:pt idx="342">
                  <c:v>43214</c:v>
                </c:pt>
                <c:pt idx="343">
                  <c:v>43215</c:v>
                </c:pt>
                <c:pt idx="344">
                  <c:v>43216</c:v>
                </c:pt>
                <c:pt idx="345">
                  <c:v>43217</c:v>
                </c:pt>
                <c:pt idx="346">
                  <c:v>43220</c:v>
                </c:pt>
                <c:pt idx="347">
                  <c:v>43221</c:v>
                </c:pt>
                <c:pt idx="348">
                  <c:v>43222</c:v>
                </c:pt>
                <c:pt idx="349">
                  <c:v>43223</c:v>
                </c:pt>
                <c:pt idx="350">
                  <c:v>43224</c:v>
                </c:pt>
                <c:pt idx="351">
                  <c:v>43227</c:v>
                </c:pt>
                <c:pt idx="352">
                  <c:v>43228</c:v>
                </c:pt>
                <c:pt idx="353">
                  <c:v>43229</c:v>
                </c:pt>
                <c:pt idx="354">
                  <c:v>43230</c:v>
                </c:pt>
                <c:pt idx="355">
                  <c:v>43231</c:v>
                </c:pt>
                <c:pt idx="356">
                  <c:v>43234</c:v>
                </c:pt>
                <c:pt idx="357">
                  <c:v>43235</c:v>
                </c:pt>
                <c:pt idx="358">
                  <c:v>43236</c:v>
                </c:pt>
                <c:pt idx="359">
                  <c:v>43237</c:v>
                </c:pt>
                <c:pt idx="360">
                  <c:v>43238</c:v>
                </c:pt>
                <c:pt idx="361">
                  <c:v>43241</c:v>
                </c:pt>
                <c:pt idx="362">
                  <c:v>43242</c:v>
                </c:pt>
                <c:pt idx="363">
                  <c:v>43243</c:v>
                </c:pt>
                <c:pt idx="364">
                  <c:v>43244</c:v>
                </c:pt>
                <c:pt idx="365">
                  <c:v>43245</c:v>
                </c:pt>
                <c:pt idx="366">
                  <c:v>43248</c:v>
                </c:pt>
                <c:pt idx="367">
                  <c:v>43249</c:v>
                </c:pt>
                <c:pt idx="368">
                  <c:v>43250</c:v>
                </c:pt>
                <c:pt idx="369">
                  <c:v>43251</c:v>
                </c:pt>
                <c:pt idx="370">
                  <c:v>43252</c:v>
                </c:pt>
                <c:pt idx="371">
                  <c:v>43255</c:v>
                </c:pt>
                <c:pt idx="372">
                  <c:v>43256</c:v>
                </c:pt>
                <c:pt idx="373">
                  <c:v>43257</c:v>
                </c:pt>
                <c:pt idx="374">
                  <c:v>43258</c:v>
                </c:pt>
                <c:pt idx="375">
                  <c:v>43259</c:v>
                </c:pt>
                <c:pt idx="376">
                  <c:v>43262</c:v>
                </c:pt>
                <c:pt idx="377">
                  <c:v>43263</c:v>
                </c:pt>
                <c:pt idx="378">
                  <c:v>43264</c:v>
                </c:pt>
                <c:pt idx="379">
                  <c:v>43265</c:v>
                </c:pt>
                <c:pt idx="380">
                  <c:v>43266</c:v>
                </c:pt>
                <c:pt idx="381">
                  <c:v>43269</c:v>
                </c:pt>
                <c:pt idx="382">
                  <c:v>43270</c:v>
                </c:pt>
                <c:pt idx="383">
                  <c:v>43271</c:v>
                </c:pt>
                <c:pt idx="384">
                  <c:v>43272</c:v>
                </c:pt>
                <c:pt idx="385">
                  <c:v>43273</c:v>
                </c:pt>
                <c:pt idx="386">
                  <c:v>43276</c:v>
                </c:pt>
                <c:pt idx="387">
                  <c:v>43277</c:v>
                </c:pt>
                <c:pt idx="388">
                  <c:v>43278</c:v>
                </c:pt>
                <c:pt idx="389">
                  <c:v>43279</c:v>
                </c:pt>
                <c:pt idx="390">
                  <c:v>43280</c:v>
                </c:pt>
                <c:pt idx="391">
                  <c:v>43283</c:v>
                </c:pt>
                <c:pt idx="392">
                  <c:v>43284</c:v>
                </c:pt>
                <c:pt idx="393">
                  <c:v>43285</c:v>
                </c:pt>
                <c:pt idx="394">
                  <c:v>43286</c:v>
                </c:pt>
                <c:pt idx="395">
                  <c:v>43287</c:v>
                </c:pt>
                <c:pt idx="396">
                  <c:v>43290</c:v>
                </c:pt>
                <c:pt idx="397">
                  <c:v>43291</c:v>
                </c:pt>
                <c:pt idx="398">
                  <c:v>43292</c:v>
                </c:pt>
                <c:pt idx="399">
                  <c:v>43293</c:v>
                </c:pt>
                <c:pt idx="400">
                  <c:v>43294</c:v>
                </c:pt>
                <c:pt idx="401">
                  <c:v>43297</c:v>
                </c:pt>
                <c:pt idx="402">
                  <c:v>43298</c:v>
                </c:pt>
                <c:pt idx="403">
                  <c:v>43299</c:v>
                </c:pt>
                <c:pt idx="404">
                  <c:v>43300</c:v>
                </c:pt>
                <c:pt idx="405">
                  <c:v>43301</c:v>
                </c:pt>
                <c:pt idx="406">
                  <c:v>43304</c:v>
                </c:pt>
                <c:pt idx="407">
                  <c:v>43305</c:v>
                </c:pt>
                <c:pt idx="408">
                  <c:v>43306</c:v>
                </c:pt>
                <c:pt idx="409">
                  <c:v>43307</c:v>
                </c:pt>
                <c:pt idx="410">
                  <c:v>43308</c:v>
                </c:pt>
                <c:pt idx="411">
                  <c:v>43311</c:v>
                </c:pt>
                <c:pt idx="412">
                  <c:v>43312</c:v>
                </c:pt>
                <c:pt idx="413">
                  <c:v>43313</c:v>
                </c:pt>
                <c:pt idx="414">
                  <c:v>43314</c:v>
                </c:pt>
                <c:pt idx="415">
                  <c:v>43315</c:v>
                </c:pt>
                <c:pt idx="416">
                  <c:v>43318</c:v>
                </c:pt>
                <c:pt idx="417">
                  <c:v>43319</c:v>
                </c:pt>
                <c:pt idx="418">
                  <c:v>43320</c:v>
                </c:pt>
                <c:pt idx="419">
                  <c:v>43321</c:v>
                </c:pt>
                <c:pt idx="420">
                  <c:v>43322</c:v>
                </c:pt>
                <c:pt idx="421">
                  <c:v>43325</c:v>
                </c:pt>
                <c:pt idx="422">
                  <c:v>43326</c:v>
                </c:pt>
                <c:pt idx="423">
                  <c:v>43327</c:v>
                </c:pt>
                <c:pt idx="424">
                  <c:v>43328</c:v>
                </c:pt>
                <c:pt idx="425">
                  <c:v>43329</c:v>
                </c:pt>
                <c:pt idx="426">
                  <c:v>43332</c:v>
                </c:pt>
                <c:pt idx="427">
                  <c:v>43333</c:v>
                </c:pt>
                <c:pt idx="428">
                  <c:v>43334</c:v>
                </c:pt>
                <c:pt idx="429">
                  <c:v>43335</c:v>
                </c:pt>
                <c:pt idx="430">
                  <c:v>43336</c:v>
                </c:pt>
                <c:pt idx="431">
                  <c:v>43339</c:v>
                </c:pt>
                <c:pt idx="432">
                  <c:v>43340</c:v>
                </c:pt>
                <c:pt idx="433">
                  <c:v>43341</c:v>
                </c:pt>
                <c:pt idx="434">
                  <c:v>43342</c:v>
                </c:pt>
                <c:pt idx="435">
                  <c:v>43343</c:v>
                </c:pt>
                <c:pt idx="436">
                  <c:v>43346</c:v>
                </c:pt>
                <c:pt idx="437">
                  <c:v>43347</c:v>
                </c:pt>
                <c:pt idx="438">
                  <c:v>43348</c:v>
                </c:pt>
                <c:pt idx="439">
                  <c:v>43349</c:v>
                </c:pt>
                <c:pt idx="440">
                  <c:v>43350</c:v>
                </c:pt>
                <c:pt idx="441">
                  <c:v>43353</c:v>
                </c:pt>
                <c:pt idx="442">
                  <c:v>43354</c:v>
                </c:pt>
                <c:pt idx="443">
                  <c:v>43355</c:v>
                </c:pt>
                <c:pt idx="444">
                  <c:v>43356</c:v>
                </c:pt>
                <c:pt idx="445">
                  <c:v>43357</c:v>
                </c:pt>
                <c:pt idx="446">
                  <c:v>43360</c:v>
                </c:pt>
                <c:pt idx="447">
                  <c:v>43361</c:v>
                </c:pt>
                <c:pt idx="448">
                  <c:v>43362</c:v>
                </c:pt>
                <c:pt idx="449">
                  <c:v>43363</c:v>
                </c:pt>
                <c:pt idx="450">
                  <c:v>43364</c:v>
                </c:pt>
                <c:pt idx="451">
                  <c:v>43367</c:v>
                </c:pt>
                <c:pt idx="452">
                  <c:v>43368</c:v>
                </c:pt>
                <c:pt idx="453">
                  <c:v>43369</c:v>
                </c:pt>
                <c:pt idx="454">
                  <c:v>43370</c:v>
                </c:pt>
                <c:pt idx="455">
                  <c:v>43371</c:v>
                </c:pt>
                <c:pt idx="456">
                  <c:v>43374</c:v>
                </c:pt>
                <c:pt idx="457">
                  <c:v>43375</c:v>
                </c:pt>
                <c:pt idx="458">
                  <c:v>43376</c:v>
                </c:pt>
                <c:pt idx="459">
                  <c:v>43377</c:v>
                </c:pt>
                <c:pt idx="460">
                  <c:v>43378</c:v>
                </c:pt>
                <c:pt idx="461">
                  <c:v>43381</c:v>
                </c:pt>
                <c:pt idx="462">
                  <c:v>43382</c:v>
                </c:pt>
                <c:pt idx="463">
                  <c:v>43383</c:v>
                </c:pt>
                <c:pt idx="464">
                  <c:v>43384</c:v>
                </c:pt>
                <c:pt idx="465">
                  <c:v>43385</c:v>
                </c:pt>
                <c:pt idx="466">
                  <c:v>43388</c:v>
                </c:pt>
                <c:pt idx="467">
                  <c:v>43389</c:v>
                </c:pt>
                <c:pt idx="468">
                  <c:v>43390</c:v>
                </c:pt>
                <c:pt idx="469">
                  <c:v>43391</c:v>
                </c:pt>
                <c:pt idx="470">
                  <c:v>43392</c:v>
                </c:pt>
                <c:pt idx="471">
                  <c:v>43395</c:v>
                </c:pt>
                <c:pt idx="472">
                  <c:v>43396</c:v>
                </c:pt>
                <c:pt idx="473">
                  <c:v>43397</c:v>
                </c:pt>
                <c:pt idx="474">
                  <c:v>43398</c:v>
                </c:pt>
                <c:pt idx="475">
                  <c:v>43399</c:v>
                </c:pt>
                <c:pt idx="476">
                  <c:v>43402</c:v>
                </c:pt>
                <c:pt idx="477">
                  <c:v>43403</c:v>
                </c:pt>
                <c:pt idx="478">
                  <c:v>43404</c:v>
                </c:pt>
                <c:pt idx="479">
                  <c:v>43405</c:v>
                </c:pt>
                <c:pt idx="480">
                  <c:v>43406</c:v>
                </c:pt>
                <c:pt idx="481">
                  <c:v>43409</c:v>
                </c:pt>
                <c:pt idx="482">
                  <c:v>43410</c:v>
                </c:pt>
                <c:pt idx="483">
                  <c:v>43411</c:v>
                </c:pt>
                <c:pt idx="484">
                  <c:v>43412</c:v>
                </c:pt>
                <c:pt idx="485">
                  <c:v>43413</c:v>
                </c:pt>
                <c:pt idx="486">
                  <c:v>43416</c:v>
                </c:pt>
                <c:pt idx="487">
                  <c:v>43417</c:v>
                </c:pt>
                <c:pt idx="488">
                  <c:v>43418</c:v>
                </c:pt>
                <c:pt idx="489">
                  <c:v>43419</c:v>
                </c:pt>
                <c:pt idx="490">
                  <c:v>43420</c:v>
                </c:pt>
                <c:pt idx="491">
                  <c:v>43423</c:v>
                </c:pt>
                <c:pt idx="492">
                  <c:v>43424</c:v>
                </c:pt>
                <c:pt idx="493">
                  <c:v>43425</c:v>
                </c:pt>
                <c:pt idx="494">
                  <c:v>43426</c:v>
                </c:pt>
                <c:pt idx="495">
                  <c:v>43427</c:v>
                </c:pt>
                <c:pt idx="496">
                  <c:v>43430</c:v>
                </c:pt>
                <c:pt idx="497">
                  <c:v>43431</c:v>
                </c:pt>
                <c:pt idx="498">
                  <c:v>43432</c:v>
                </c:pt>
                <c:pt idx="499">
                  <c:v>43433</c:v>
                </c:pt>
                <c:pt idx="500">
                  <c:v>43434</c:v>
                </c:pt>
                <c:pt idx="501">
                  <c:v>43437</c:v>
                </c:pt>
                <c:pt idx="502">
                  <c:v>43438</c:v>
                </c:pt>
                <c:pt idx="503">
                  <c:v>43439</c:v>
                </c:pt>
                <c:pt idx="504">
                  <c:v>43440</c:v>
                </c:pt>
                <c:pt idx="505">
                  <c:v>43441</c:v>
                </c:pt>
                <c:pt idx="506">
                  <c:v>43444</c:v>
                </c:pt>
                <c:pt idx="507">
                  <c:v>43445</c:v>
                </c:pt>
                <c:pt idx="508">
                  <c:v>43446</c:v>
                </c:pt>
                <c:pt idx="509">
                  <c:v>43447</c:v>
                </c:pt>
                <c:pt idx="510">
                  <c:v>43448</c:v>
                </c:pt>
                <c:pt idx="511">
                  <c:v>43451</c:v>
                </c:pt>
                <c:pt idx="512">
                  <c:v>43452</c:v>
                </c:pt>
                <c:pt idx="513">
                  <c:v>43453</c:v>
                </c:pt>
                <c:pt idx="514">
                  <c:v>43454</c:v>
                </c:pt>
                <c:pt idx="515">
                  <c:v>43455</c:v>
                </c:pt>
                <c:pt idx="516">
                  <c:v>43458</c:v>
                </c:pt>
                <c:pt idx="517">
                  <c:v>43459</c:v>
                </c:pt>
                <c:pt idx="518">
                  <c:v>43460</c:v>
                </c:pt>
                <c:pt idx="519">
                  <c:v>43461</c:v>
                </c:pt>
                <c:pt idx="520">
                  <c:v>43462</c:v>
                </c:pt>
                <c:pt idx="521">
                  <c:v>43465</c:v>
                </c:pt>
                <c:pt idx="522">
                  <c:v>43466</c:v>
                </c:pt>
                <c:pt idx="523">
                  <c:v>43467</c:v>
                </c:pt>
                <c:pt idx="524">
                  <c:v>43468</c:v>
                </c:pt>
                <c:pt idx="525">
                  <c:v>43469</c:v>
                </c:pt>
                <c:pt idx="526">
                  <c:v>43472</c:v>
                </c:pt>
                <c:pt idx="527">
                  <c:v>43473</c:v>
                </c:pt>
                <c:pt idx="528">
                  <c:v>43474</c:v>
                </c:pt>
                <c:pt idx="529">
                  <c:v>43475</c:v>
                </c:pt>
                <c:pt idx="530">
                  <c:v>43476</c:v>
                </c:pt>
                <c:pt idx="531">
                  <c:v>43479</c:v>
                </c:pt>
                <c:pt idx="532">
                  <c:v>43480</c:v>
                </c:pt>
                <c:pt idx="533">
                  <c:v>43481</c:v>
                </c:pt>
                <c:pt idx="534">
                  <c:v>43482</c:v>
                </c:pt>
                <c:pt idx="535">
                  <c:v>43483</c:v>
                </c:pt>
                <c:pt idx="536">
                  <c:v>43486</c:v>
                </c:pt>
                <c:pt idx="537">
                  <c:v>43487</c:v>
                </c:pt>
                <c:pt idx="538">
                  <c:v>43488</c:v>
                </c:pt>
                <c:pt idx="539">
                  <c:v>43489</c:v>
                </c:pt>
                <c:pt idx="540">
                  <c:v>43490</c:v>
                </c:pt>
                <c:pt idx="541">
                  <c:v>43493</c:v>
                </c:pt>
                <c:pt idx="542">
                  <c:v>43494</c:v>
                </c:pt>
                <c:pt idx="543">
                  <c:v>43495</c:v>
                </c:pt>
                <c:pt idx="544">
                  <c:v>43496</c:v>
                </c:pt>
                <c:pt idx="545">
                  <c:v>43497</c:v>
                </c:pt>
                <c:pt idx="546">
                  <c:v>43500</c:v>
                </c:pt>
                <c:pt idx="547">
                  <c:v>43501</c:v>
                </c:pt>
                <c:pt idx="548">
                  <c:v>43502</c:v>
                </c:pt>
                <c:pt idx="549">
                  <c:v>43503</c:v>
                </c:pt>
                <c:pt idx="550">
                  <c:v>43504</c:v>
                </c:pt>
                <c:pt idx="551">
                  <c:v>43507</c:v>
                </c:pt>
                <c:pt idx="552">
                  <c:v>43508</c:v>
                </c:pt>
                <c:pt idx="553">
                  <c:v>43509</c:v>
                </c:pt>
                <c:pt idx="554">
                  <c:v>43510</c:v>
                </c:pt>
                <c:pt idx="555">
                  <c:v>43511</c:v>
                </c:pt>
                <c:pt idx="556">
                  <c:v>43514</c:v>
                </c:pt>
                <c:pt idx="557">
                  <c:v>43515</c:v>
                </c:pt>
                <c:pt idx="558">
                  <c:v>43516</c:v>
                </c:pt>
                <c:pt idx="559">
                  <c:v>43517</c:v>
                </c:pt>
                <c:pt idx="560">
                  <c:v>43518</c:v>
                </c:pt>
                <c:pt idx="561">
                  <c:v>43521</c:v>
                </c:pt>
                <c:pt idx="562">
                  <c:v>43522</c:v>
                </c:pt>
                <c:pt idx="563">
                  <c:v>43523</c:v>
                </c:pt>
                <c:pt idx="564">
                  <c:v>43524</c:v>
                </c:pt>
                <c:pt idx="565">
                  <c:v>43525</c:v>
                </c:pt>
                <c:pt idx="566">
                  <c:v>43528</c:v>
                </c:pt>
                <c:pt idx="567">
                  <c:v>43529</c:v>
                </c:pt>
                <c:pt idx="568">
                  <c:v>43530</c:v>
                </c:pt>
                <c:pt idx="569">
                  <c:v>43531</c:v>
                </c:pt>
                <c:pt idx="570">
                  <c:v>43532</c:v>
                </c:pt>
                <c:pt idx="571">
                  <c:v>43535</c:v>
                </c:pt>
                <c:pt idx="572">
                  <c:v>43536</c:v>
                </c:pt>
                <c:pt idx="573">
                  <c:v>43537</c:v>
                </c:pt>
                <c:pt idx="574">
                  <c:v>43538</c:v>
                </c:pt>
                <c:pt idx="575">
                  <c:v>43539</c:v>
                </c:pt>
                <c:pt idx="576">
                  <c:v>43542</c:v>
                </c:pt>
                <c:pt idx="577">
                  <c:v>43543</c:v>
                </c:pt>
                <c:pt idx="578">
                  <c:v>43544</c:v>
                </c:pt>
                <c:pt idx="579">
                  <c:v>43545</c:v>
                </c:pt>
                <c:pt idx="580">
                  <c:v>43546</c:v>
                </c:pt>
                <c:pt idx="581">
                  <c:v>43549</c:v>
                </c:pt>
                <c:pt idx="582">
                  <c:v>43550</c:v>
                </c:pt>
                <c:pt idx="583">
                  <c:v>43551</c:v>
                </c:pt>
                <c:pt idx="584">
                  <c:v>43552</c:v>
                </c:pt>
                <c:pt idx="585">
                  <c:v>43553</c:v>
                </c:pt>
                <c:pt idx="586">
                  <c:v>43556</c:v>
                </c:pt>
                <c:pt idx="587">
                  <c:v>43557</c:v>
                </c:pt>
                <c:pt idx="588">
                  <c:v>43558</c:v>
                </c:pt>
                <c:pt idx="589">
                  <c:v>43559</c:v>
                </c:pt>
                <c:pt idx="590">
                  <c:v>43560</c:v>
                </c:pt>
                <c:pt idx="591">
                  <c:v>43563</c:v>
                </c:pt>
                <c:pt idx="592">
                  <c:v>43564</c:v>
                </c:pt>
                <c:pt idx="593">
                  <c:v>43565</c:v>
                </c:pt>
                <c:pt idx="594">
                  <c:v>43566</c:v>
                </c:pt>
                <c:pt idx="595">
                  <c:v>43567</c:v>
                </c:pt>
                <c:pt idx="596">
                  <c:v>43570</c:v>
                </c:pt>
                <c:pt idx="597">
                  <c:v>43571</c:v>
                </c:pt>
                <c:pt idx="598">
                  <c:v>43572</c:v>
                </c:pt>
                <c:pt idx="599">
                  <c:v>43573</c:v>
                </c:pt>
                <c:pt idx="600">
                  <c:v>43574</c:v>
                </c:pt>
                <c:pt idx="601">
                  <c:v>43577</c:v>
                </c:pt>
                <c:pt idx="602">
                  <c:v>43578</c:v>
                </c:pt>
                <c:pt idx="603">
                  <c:v>43579</c:v>
                </c:pt>
                <c:pt idx="604">
                  <c:v>43580</c:v>
                </c:pt>
                <c:pt idx="605">
                  <c:v>43581</c:v>
                </c:pt>
                <c:pt idx="606">
                  <c:v>43584</c:v>
                </c:pt>
                <c:pt idx="607">
                  <c:v>43585</c:v>
                </c:pt>
                <c:pt idx="608">
                  <c:v>43586</c:v>
                </c:pt>
                <c:pt idx="609">
                  <c:v>43587</c:v>
                </c:pt>
                <c:pt idx="610">
                  <c:v>43588</c:v>
                </c:pt>
                <c:pt idx="611">
                  <c:v>43591</c:v>
                </c:pt>
                <c:pt idx="612">
                  <c:v>43592</c:v>
                </c:pt>
                <c:pt idx="613">
                  <c:v>43593</c:v>
                </c:pt>
                <c:pt idx="614">
                  <c:v>43594</c:v>
                </c:pt>
                <c:pt idx="615">
                  <c:v>43595</c:v>
                </c:pt>
                <c:pt idx="616">
                  <c:v>43598</c:v>
                </c:pt>
                <c:pt idx="617">
                  <c:v>43599</c:v>
                </c:pt>
                <c:pt idx="618">
                  <c:v>43600</c:v>
                </c:pt>
                <c:pt idx="619">
                  <c:v>43601</c:v>
                </c:pt>
                <c:pt idx="620">
                  <c:v>43602</c:v>
                </c:pt>
                <c:pt idx="621">
                  <c:v>43605</c:v>
                </c:pt>
                <c:pt idx="622">
                  <c:v>43606</c:v>
                </c:pt>
                <c:pt idx="623">
                  <c:v>43607</c:v>
                </c:pt>
                <c:pt idx="624">
                  <c:v>43608</c:v>
                </c:pt>
                <c:pt idx="625">
                  <c:v>43609</c:v>
                </c:pt>
                <c:pt idx="626">
                  <c:v>43612</c:v>
                </c:pt>
                <c:pt idx="627">
                  <c:v>43613</c:v>
                </c:pt>
                <c:pt idx="628">
                  <c:v>43614</c:v>
                </c:pt>
                <c:pt idx="629">
                  <c:v>43615</c:v>
                </c:pt>
                <c:pt idx="630">
                  <c:v>43616</c:v>
                </c:pt>
                <c:pt idx="631">
                  <c:v>43619</c:v>
                </c:pt>
                <c:pt idx="632">
                  <c:v>43620</c:v>
                </c:pt>
                <c:pt idx="633">
                  <c:v>43621</c:v>
                </c:pt>
                <c:pt idx="634">
                  <c:v>43622</c:v>
                </c:pt>
                <c:pt idx="635">
                  <c:v>43623</c:v>
                </c:pt>
                <c:pt idx="636">
                  <c:v>43626</c:v>
                </c:pt>
                <c:pt idx="637">
                  <c:v>43627</c:v>
                </c:pt>
                <c:pt idx="638">
                  <c:v>43628</c:v>
                </c:pt>
                <c:pt idx="639">
                  <c:v>43629</c:v>
                </c:pt>
                <c:pt idx="640">
                  <c:v>43630</c:v>
                </c:pt>
                <c:pt idx="641">
                  <c:v>43633</c:v>
                </c:pt>
                <c:pt idx="642">
                  <c:v>43634</c:v>
                </c:pt>
                <c:pt idx="643">
                  <c:v>43635</c:v>
                </c:pt>
                <c:pt idx="644">
                  <c:v>43636</c:v>
                </c:pt>
                <c:pt idx="645">
                  <c:v>43637</c:v>
                </c:pt>
                <c:pt idx="646">
                  <c:v>43640</c:v>
                </c:pt>
                <c:pt idx="647">
                  <c:v>43641</c:v>
                </c:pt>
                <c:pt idx="648">
                  <c:v>43642</c:v>
                </c:pt>
                <c:pt idx="649">
                  <c:v>43643</c:v>
                </c:pt>
                <c:pt idx="650">
                  <c:v>43644</c:v>
                </c:pt>
                <c:pt idx="651">
                  <c:v>43647</c:v>
                </c:pt>
                <c:pt idx="652">
                  <c:v>43648</c:v>
                </c:pt>
                <c:pt idx="653">
                  <c:v>43649</c:v>
                </c:pt>
                <c:pt idx="654">
                  <c:v>43650</c:v>
                </c:pt>
                <c:pt idx="655">
                  <c:v>43651</c:v>
                </c:pt>
                <c:pt idx="656">
                  <c:v>43654</c:v>
                </c:pt>
                <c:pt idx="657">
                  <c:v>43655</c:v>
                </c:pt>
                <c:pt idx="658">
                  <c:v>43656</c:v>
                </c:pt>
                <c:pt idx="659">
                  <c:v>43657</c:v>
                </c:pt>
                <c:pt idx="660">
                  <c:v>43658</c:v>
                </c:pt>
                <c:pt idx="661">
                  <c:v>43661</c:v>
                </c:pt>
                <c:pt idx="662">
                  <c:v>43662</c:v>
                </c:pt>
                <c:pt idx="663">
                  <c:v>43663</c:v>
                </c:pt>
                <c:pt idx="664">
                  <c:v>43664</c:v>
                </c:pt>
                <c:pt idx="665">
                  <c:v>43665</c:v>
                </c:pt>
                <c:pt idx="666">
                  <c:v>43668</c:v>
                </c:pt>
                <c:pt idx="667">
                  <c:v>43669</c:v>
                </c:pt>
                <c:pt idx="668">
                  <c:v>43670</c:v>
                </c:pt>
                <c:pt idx="669">
                  <c:v>43671</c:v>
                </c:pt>
                <c:pt idx="670">
                  <c:v>43672</c:v>
                </c:pt>
                <c:pt idx="671">
                  <c:v>43675</c:v>
                </c:pt>
                <c:pt idx="672">
                  <c:v>43676</c:v>
                </c:pt>
                <c:pt idx="673">
                  <c:v>43677</c:v>
                </c:pt>
                <c:pt idx="674">
                  <c:v>43678</c:v>
                </c:pt>
                <c:pt idx="675">
                  <c:v>43679</c:v>
                </c:pt>
                <c:pt idx="676">
                  <c:v>43682</c:v>
                </c:pt>
                <c:pt idx="677">
                  <c:v>43683</c:v>
                </c:pt>
                <c:pt idx="678">
                  <c:v>43684</c:v>
                </c:pt>
                <c:pt idx="679">
                  <c:v>43685</c:v>
                </c:pt>
                <c:pt idx="680">
                  <c:v>43686</c:v>
                </c:pt>
                <c:pt idx="681">
                  <c:v>43689</c:v>
                </c:pt>
                <c:pt idx="682">
                  <c:v>43690</c:v>
                </c:pt>
                <c:pt idx="683">
                  <c:v>43691</c:v>
                </c:pt>
                <c:pt idx="684">
                  <c:v>43692</c:v>
                </c:pt>
                <c:pt idx="685">
                  <c:v>43693</c:v>
                </c:pt>
                <c:pt idx="686">
                  <c:v>43696</c:v>
                </c:pt>
                <c:pt idx="687">
                  <c:v>43697</c:v>
                </c:pt>
                <c:pt idx="688">
                  <c:v>43698</c:v>
                </c:pt>
                <c:pt idx="689">
                  <c:v>43699</c:v>
                </c:pt>
                <c:pt idx="690">
                  <c:v>43700</c:v>
                </c:pt>
                <c:pt idx="691">
                  <c:v>43703</c:v>
                </c:pt>
                <c:pt idx="692">
                  <c:v>43704</c:v>
                </c:pt>
                <c:pt idx="693">
                  <c:v>43705</c:v>
                </c:pt>
                <c:pt idx="694">
                  <c:v>43706</c:v>
                </c:pt>
                <c:pt idx="695">
                  <c:v>43707</c:v>
                </c:pt>
                <c:pt idx="696">
                  <c:v>43710</c:v>
                </c:pt>
                <c:pt idx="697">
                  <c:v>43711</c:v>
                </c:pt>
                <c:pt idx="698">
                  <c:v>43712</c:v>
                </c:pt>
                <c:pt idx="699">
                  <c:v>43713</c:v>
                </c:pt>
                <c:pt idx="700">
                  <c:v>43714</c:v>
                </c:pt>
                <c:pt idx="701">
                  <c:v>43717</c:v>
                </c:pt>
                <c:pt idx="702">
                  <c:v>43718</c:v>
                </c:pt>
                <c:pt idx="703">
                  <c:v>43719</c:v>
                </c:pt>
                <c:pt idx="704">
                  <c:v>43720</c:v>
                </c:pt>
                <c:pt idx="705">
                  <c:v>43721</c:v>
                </c:pt>
                <c:pt idx="706">
                  <c:v>43724</c:v>
                </c:pt>
                <c:pt idx="707">
                  <c:v>43725</c:v>
                </c:pt>
                <c:pt idx="708">
                  <c:v>43726</c:v>
                </c:pt>
                <c:pt idx="709">
                  <c:v>43727</c:v>
                </c:pt>
                <c:pt idx="710">
                  <c:v>43728</c:v>
                </c:pt>
                <c:pt idx="711">
                  <c:v>43731</c:v>
                </c:pt>
                <c:pt idx="712">
                  <c:v>43732</c:v>
                </c:pt>
                <c:pt idx="713">
                  <c:v>43733</c:v>
                </c:pt>
                <c:pt idx="714">
                  <c:v>43734</c:v>
                </c:pt>
                <c:pt idx="715">
                  <c:v>43735</c:v>
                </c:pt>
                <c:pt idx="716">
                  <c:v>43738</c:v>
                </c:pt>
                <c:pt idx="717">
                  <c:v>43739</c:v>
                </c:pt>
                <c:pt idx="718">
                  <c:v>43740</c:v>
                </c:pt>
                <c:pt idx="719">
                  <c:v>43741</c:v>
                </c:pt>
                <c:pt idx="720">
                  <c:v>43742</c:v>
                </c:pt>
                <c:pt idx="721">
                  <c:v>43745</c:v>
                </c:pt>
                <c:pt idx="722">
                  <c:v>43746</c:v>
                </c:pt>
                <c:pt idx="723">
                  <c:v>43747</c:v>
                </c:pt>
                <c:pt idx="724">
                  <c:v>43748</c:v>
                </c:pt>
                <c:pt idx="725">
                  <c:v>43749</c:v>
                </c:pt>
                <c:pt idx="726">
                  <c:v>43752</c:v>
                </c:pt>
                <c:pt idx="727">
                  <c:v>43753</c:v>
                </c:pt>
                <c:pt idx="728">
                  <c:v>43754</c:v>
                </c:pt>
                <c:pt idx="729">
                  <c:v>43755</c:v>
                </c:pt>
                <c:pt idx="730">
                  <c:v>43756</c:v>
                </c:pt>
                <c:pt idx="731">
                  <c:v>43759</c:v>
                </c:pt>
                <c:pt idx="732">
                  <c:v>43760</c:v>
                </c:pt>
                <c:pt idx="733">
                  <c:v>43761</c:v>
                </c:pt>
                <c:pt idx="734">
                  <c:v>43762</c:v>
                </c:pt>
                <c:pt idx="735">
                  <c:v>43763</c:v>
                </c:pt>
                <c:pt idx="736">
                  <c:v>43766</c:v>
                </c:pt>
                <c:pt idx="737">
                  <c:v>43767</c:v>
                </c:pt>
                <c:pt idx="738">
                  <c:v>43768</c:v>
                </c:pt>
                <c:pt idx="739">
                  <c:v>43769</c:v>
                </c:pt>
                <c:pt idx="740">
                  <c:v>43770</c:v>
                </c:pt>
                <c:pt idx="741">
                  <c:v>43773</c:v>
                </c:pt>
                <c:pt idx="742">
                  <c:v>43774</c:v>
                </c:pt>
                <c:pt idx="743">
                  <c:v>43775</c:v>
                </c:pt>
                <c:pt idx="744">
                  <c:v>43776</c:v>
                </c:pt>
                <c:pt idx="745">
                  <c:v>43777</c:v>
                </c:pt>
                <c:pt idx="746">
                  <c:v>43780</c:v>
                </c:pt>
                <c:pt idx="747">
                  <c:v>43781</c:v>
                </c:pt>
                <c:pt idx="748">
                  <c:v>43782</c:v>
                </c:pt>
                <c:pt idx="749">
                  <c:v>43783</c:v>
                </c:pt>
                <c:pt idx="750">
                  <c:v>43784</c:v>
                </c:pt>
                <c:pt idx="751">
                  <c:v>43787</c:v>
                </c:pt>
                <c:pt idx="752">
                  <c:v>43788</c:v>
                </c:pt>
                <c:pt idx="753">
                  <c:v>43789</c:v>
                </c:pt>
                <c:pt idx="754">
                  <c:v>43790</c:v>
                </c:pt>
                <c:pt idx="755">
                  <c:v>43791</c:v>
                </c:pt>
                <c:pt idx="756">
                  <c:v>43794</c:v>
                </c:pt>
                <c:pt idx="757">
                  <c:v>43795</c:v>
                </c:pt>
                <c:pt idx="758">
                  <c:v>43796</c:v>
                </c:pt>
                <c:pt idx="759">
                  <c:v>43797</c:v>
                </c:pt>
                <c:pt idx="760">
                  <c:v>43798</c:v>
                </c:pt>
                <c:pt idx="761">
                  <c:v>43801</c:v>
                </c:pt>
                <c:pt idx="762">
                  <c:v>43802</c:v>
                </c:pt>
                <c:pt idx="763">
                  <c:v>43803</c:v>
                </c:pt>
                <c:pt idx="764">
                  <c:v>43804</c:v>
                </c:pt>
                <c:pt idx="765">
                  <c:v>43805</c:v>
                </c:pt>
                <c:pt idx="766">
                  <c:v>43808</c:v>
                </c:pt>
                <c:pt idx="767">
                  <c:v>43809</c:v>
                </c:pt>
                <c:pt idx="768">
                  <c:v>43810</c:v>
                </c:pt>
                <c:pt idx="769">
                  <c:v>43811</c:v>
                </c:pt>
                <c:pt idx="770">
                  <c:v>43812</c:v>
                </c:pt>
                <c:pt idx="771">
                  <c:v>43815</c:v>
                </c:pt>
                <c:pt idx="772">
                  <c:v>43816</c:v>
                </c:pt>
                <c:pt idx="773">
                  <c:v>43817</c:v>
                </c:pt>
                <c:pt idx="774">
                  <c:v>43818</c:v>
                </c:pt>
                <c:pt idx="775">
                  <c:v>43819</c:v>
                </c:pt>
                <c:pt idx="776">
                  <c:v>43822</c:v>
                </c:pt>
                <c:pt idx="777">
                  <c:v>43823</c:v>
                </c:pt>
                <c:pt idx="778">
                  <c:v>43824</c:v>
                </c:pt>
                <c:pt idx="779">
                  <c:v>43825</c:v>
                </c:pt>
                <c:pt idx="780">
                  <c:v>43826</c:v>
                </c:pt>
                <c:pt idx="781">
                  <c:v>43829</c:v>
                </c:pt>
                <c:pt idx="782">
                  <c:v>43830</c:v>
                </c:pt>
                <c:pt idx="783">
                  <c:v>43831</c:v>
                </c:pt>
                <c:pt idx="784">
                  <c:v>43832</c:v>
                </c:pt>
                <c:pt idx="785">
                  <c:v>43833</c:v>
                </c:pt>
                <c:pt idx="786">
                  <c:v>43836</c:v>
                </c:pt>
                <c:pt idx="787">
                  <c:v>43837</c:v>
                </c:pt>
                <c:pt idx="788">
                  <c:v>43838</c:v>
                </c:pt>
                <c:pt idx="789">
                  <c:v>43839</c:v>
                </c:pt>
                <c:pt idx="790">
                  <c:v>43840</c:v>
                </c:pt>
                <c:pt idx="791">
                  <c:v>43843</c:v>
                </c:pt>
                <c:pt idx="792">
                  <c:v>43844</c:v>
                </c:pt>
                <c:pt idx="793">
                  <c:v>43845</c:v>
                </c:pt>
                <c:pt idx="794">
                  <c:v>43846</c:v>
                </c:pt>
                <c:pt idx="795">
                  <c:v>43847</c:v>
                </c:pt>
                <c:pt idx="796">
                  <c:v>43850</c:v>
                </c:pt>
                <c:pt idx="797">
                  <c:v>43851</c:v>
                </c:pt>
                <c:pt idx="798">
                  <c:v>43852</c:v>
                </c:pt>
                <c:pt idx="799">
                  <c:v>43853</c:v>
                </c:pt>
                <c:pt idx="800">
                  <c:v>43854</c:v>
                </c:pt>
                <c:pt idx="801">
                  <c:v>43857</c:v>
                </c:pt>
                <c:pt idx="802">
                  <c:v>43858</c:v>
                </c:pt>
                <c:pt idx="803">
                  <c:v>43859</c:v>
                </c:pt>
                <c:pt idx="804">
                  <c:v>43860</c:v>
                </c:pt>
                <c:pt idx="805">
                  <c:v>43861</c:v>
                </c:pt>
                <c:pt idx="806">
                  <c:v>43864</c:v>
                </c:pt>
                <c:pt idx="807">
                  <c:v>43865</c:v>
                </c:pt>
                <c:pt idx="808">
                  <c:v>43866</c:v>
                </c:pt>
                <c:pt idx="809">
                  <c:v>43867</c:v>
                </c:pt>
                <c:pt idx="810">
                  <c:v>43868</c:v>
                </c:pt>
                <c:pt idx="811">
                  <c:v>43871</c:v>
                </c:pt>
                <c:pt idx="812">
                  <c:v>43872</c:v>
                </c:pt>
                <c:pt idx="813">
                  <c:v>43873</c:v>
                </c:pt>
                <c:pt idx="814">
                  <c:v>43874</c:v>
                </c:pt>
                <c:pt idx="815">
                  <c:v>43875</c:v>
                </c:pt>
                <c:pt idx="816">
                  <c:v>43878</c:v>
                </c:pt>
                <c:pt idx="817">
                  <c:v>43879</c:v>
                </c:pt>
                <c:pt idx="818">
                  <c:v>43880</c:v>
                </c:pt>
                <c:pt idx="819">
                  <c:v>43881</c:v>
                </c:pt>
                <c:pt idx="820">
                  <c:v>43882</c:v>
                </c:pt>
                <c:pt idx="821">
                  <c:v>43885</c:v>
                </c:pt>
                <c:pt idx="822">
                  <c:v>43886</c:v>
                </c:pt>
                <c:pt idx="823">
                  <c:v>43887</c:v>
                </c:pt>
                <c:pt idx="824">
                  <c:v>43888</c:v>
                </c:pt>
                <c:pt idx="825">
                  <c:v>43889</c:v>
                </c:pt>
                <c:pt idx="826">
                  <c:v>43892</c:v>
                </c:pt>
                <c:pt idx="827">
                  <c:v>43893</c:v>
                </c:pt>
                <c:pt idx="828">
                  <c:v>43894</c:v>
                </c:pt>
                <c:pt idx="829">
                  <c:v>43895</c:v>
                </c:pt>
                <c:pt idx="830">
                  <c:v>43896</c:v>
                </c:pt>
                <c:pt idx="831">
                  <c:v>43899</c:v>
                </c:pt>
                <c:pt idx="832">
                  <c:v>43900</c:v>
                </c:pt>
                <c:pt idx="833">
                  <c:v>43901</c:v>
                </c:pt>
                <c:pt idx="834">
                  <c:v>43902</c:v>
                </c:pt>
                <c:pt idx="835">
                  <c:v>43903</c:v>
                </c:pt>
                <c:pt idx="836">
                  <c:v>43906</c:v>
                </c:pt>
                <c:pt idx="837">
                  <c:v>43907</c:v>
                </c:pt>
                <c:pt idx="838">
                  <c:v>43908</c:v>
                </c:pt>
                <c:pt idx="839">
                  <c:v>43909</c:v>
                </c:pt>
                <c:pt idx="840">
                  <c:v>43910</c:v>
                </c:pt>
                <c:pt idx="841">
                  <c:v>43913</c:v>
                </c:pt>
                <c:pt idx="842">
                  <c:v>43914</c:v>
                </c:pt>
                <c:pt idx="843">
                  <c:v>43915</c:v>
                </c:pt>
                <c:pt idx="844">
                  <c:v>43916</c:v>
                </c:pt>
                <c:pt idx="845">
                  <c:v>43917</c:v>
                </c:pt>
                <c:pt idx="846">
                  <c:v>43920</c:v>
                </c:pt>
                <c:pt idx="847">
                  <c:v>43921</c:v>
                </c:pt>
                <c:pt idx="848">
                  <c:v>43922</c:v>
                </c:pt>
                <c:pt idx="849">
                  <c:v>43923</c:v>
                </c:pt>
                <c:pt idx="850">
                  <c:v>43924</c:v>
                </c:pt>
                <c:pt idx="851">
                  <c:v>43927</c:v>
                </c:pt>
                <c:pt idx="852">
                  <c:v>43928</c:v>
                </c:pt>
                <c:pt idx="853">
                  <c:v>43929</c:v>
                </c:pt>
                <c:pt idx="854">
                  <c:v>43930</c:v>
                </c:pt>
                <c:pt idx="855">
                  <c:v>43931</c:v>
                </c:pt>
                <c:pt idx="856">
                  <c:v>43934</c:v>
                </c:pt>
                <c:pt idx="857">
                  <c:v>43935</c:v>
                </c:pt>
                <c:pt idx="858">
                  <c:v>43936</c:v>
                </c:pt>
                <c:pt idx="859">
                  <c:v>43937</c:v>
                </c:pt>
                <c:pt idx="860">
                  <c:v>43938</c:v>
                </c:pt>
                <c:pt idx="861">
                  <c:v>43941</c:v>
                </c:pt>
                <c:pt idx="862">
                  <c:v>43942</c:v>
                </c:pt>
                <c:pt idx="863">
                  <c:v>43943</c:v>
                </c:pt>
                <c:pt idx="864">
                  <c:v>43944</c:v>
                </c:pt>
                <c:pt idx="865">
                  <c:v>43945</c:v>
                </c:pt>
                <c:pt idx="866">
                  <c:v>43948</c:v>
                </c:pt>
                <c:pt idx="867">
                  <c:v>43949</c:v>
                </c:pt>
                <c:pt idx="868">
                  <c:v>43950</c:v>
                </c:pt>
                <c:pt idx="869">
                  <c:v>43951</c:v>
                </c:pt>
                <c:pt idx="870">
                  <c:v>43952</c:v>
                </c:pt>
                <c:pt idx="871">
                  <c:v>43955</c:v>
                </c:pt>
                <c:pt idx="872">
                  <c:v>43956</c:v>
                </c:pt>
                <c:pt idx="873">
                  <c:v>43957</c:v>
                </c:pt>
                <c:pt idx="874">
                  <c:v>43958</c:v>
                </c:pt>
                <c:pt idx="875">
                  <c:v>43959</c:v>
                </c:pt>
                <c:pt idx="876">
                  <c:v>43962</c:v>
                </c:pt>
                <c:pt idx="877">
                  <c:v>43963</c:v>
                </c:pt>
                <c:pt idx="878">
                  <c:v>43964</c:v>
                </c:pt>
                <c:pt idx="879">
                  <c:v>43965</c:v>
                </c:pt>
                <c:pt idx="880">
                  <c:v>43966</c:v>
                </c:pt>
                <c:pt idx="881">
                  <c:v>43969</c:v>
                </c:pt>
                <c:pt idx="882">
                  <c:v>43970</c:v>
                </c:pt>
                <c:pt idx="883">
                  <c:v>43971</c:v>
                </c:pt>
                <c:pt idx="884">
                  <c:v>43972</c:v>
                </c:pt>
                <c:pt idx="885">
                  <c:v>43973</c:v>
                </c:pt>
                <c:pt idx="886">
                  <c:v>43976</c:v>
                </c:pt>
                <c:pt idx="887">
                  <c:v>43977</c:v>
                </c:pt>
                <c:pt idx="888">
                  <c:v>43978</c:v>
                </c:pt>
                <c:pt idx="889">
                  <c:v>43979</c:v>
                </c:pt>
                <c:pt idx="890">
                  <c:v>43980</c:v>
                </c:pt>
                <c:pt idx="891">
                  <c:v>43983</c:v>
                </c:pt>
                <c:pt idx="892">
                  <c:v>43984</c:v>
                </c:pt>
                <c:pt idx="893">
                  <c:v>43985</c:v>
                </c:pt>
                <c:pt idx="894">
                  <c:v>43986</c:v>
                </c:pt>
                <c:pt idx="895">
                  <c:v>43987</c:v>
                </c:pt>
                <c:pt idx="896">
                  <c:v>43990</c:v>
                </c:pt>
                <c:pt idx="897">
                  <c:v>43991</c:v>
                </c:pt>
                <c:pt idx="898">
                  <c:v>43992</c:v>
                </c:pt>
                <c:pt idx="899">
                  <c:v>43993</c:v>
                </c:pt>
                <c:pt idx="900">
                  <c:v>43994</c:v>
                </c:pt>
                <c:pt idx="901">
                  <c:v>43997</c:v>
                </c:pt>
                <c:pt idx="902">
                  <c:v>43998</c:v>
                </c:pt>
                <c:pt idx="903">
                  <c:v>43999</c:v>
                </c:pt>
                <c:pt idx="904">
                  <c:v>44000</c:v>
                </c:pt>
                <c:pt idx="905">
                  <c:v>44001</c:v>
                </c:pt>
                <c:pt idx="906">
                  <c:v>44004</c:v>
                </c:pt>
                <c:pt idx="907">
                  <c:v>44005</c:v>
                </c:pt>
                <c:pt idx="908">
                  <c:v>44006</c:v>
                </c:pt>
                <c:pt idx="909">
                  <c:v>44007</c:v>
                </c:pt>
                <c:pt idx="910">
                  <c:v>44008</c:v>
                </c:pt>
                <c:pt idx="911">
                  <c:v>44011</c:v>
                </c:pt>
                <c:pt idx="912">
                  <c:v>44012</c:v>
                </c:pt>
                <c:pt idx="913">
                  <c:v>44013</c:v>
                </c:pt>
                <c:pt idx="914">
                  <c:v>44014</c:v>
                </c:pt>
                <c:pt idx="915">
                  <c:v>44015</c:v>
                </c:pt>
                <c:pt idx="916">
                  <c:v>44018</c:v>
                </c:pt>
                <c:pt idx="917">
                  <c:v>44019</c:v>
                </c:pt>
                <c:pt idx="918">
                  <c:v>44020</c:v>
                </c:pt>
                <c:pt idx="919">
                  <c:v>44021</c:v>
                </c:pt>
                <c:pt idx="920">
                  <c:v>44022</c:v>
                </c:pt>
                <c:pt idx="921">
                  <c:v>44025</c:v>
                </c:pt>
                <c:pt idx="922">
                  <c:v>44026</c:v>
                </c:pt>
                <c:pt idx="923">
                  <c:v>44027</c:v>
                </c:pt>
                <c:pt idx="924">
                  <c:v>44028</c:v>
                </c:pt>
                <c:pt idx="925">
                  <c:v>44029</c:v>
                </c:pt>
                <c:pt idx="926">
                  <c:v>44032</c:v>
                </c:pt>
                <c:pt idx="927">
                  <c:v>44033</c:v>
                </c:pt>
                <c:pt idx="928">
                  <c:v>44034</c:v>
                </c:pt>
                <c:pt idx="929">
                  <c:v>44035</c:v>
                </c:pt>
                <c:pt idx="930">
                  <c:v>44036</c:v>
                </c:pt>
                <c:pt idx="931">
                  <c:v>44039</c:v>
                </c:pt>
                <c:pt idx="932">
                  <c:v>44040</c:v>
                </c:pt>
                <c:pt idx="933">
                  <c:v>44041</c:v>
                </c:pt>
                <c:pt idx="934">
                  <c:v>44042</c:v>
                </c:pt>
                <c:pt idx="935">
                  <c:v>44043</c:v>
                </c:pt>
                <c:pt idx="936">
                  <c:v>44046</c:v>
                </c:pt>
                <c:pt idx="937">
                  <c:v>44047</c:v>
                </c:pt>
                <c:pt idx="938">
                  <c:v>44048</c:v>
                </c:pt>
                <c:pt idx="939">
                  <c:v>44049</c:v>
                </c:pt>
                <c:pt idx="940">
                  <c:v>44050</c:v>
                </c:pt>
                <c:pt idx="941">
                  <c:v>44053</c:v>
                </c:pt>
                <c:pt idx="942">
                  <c:v>44054</c:v>
                </c:pt>
                <c:pt idx="943">
                  <c:v>44055</c:v>
                </c:pt>
                <c:pt idx="944">
                  <c:v>44056</c:v>
                </c:pt>
                <c:pt idx="945">
                  <c:v>44057</c:v>
                </c:pt>
                <c:pt idx="946">
                  <c:v>44060</c:v>
                </c:pt>
                <c:pt idx="947">
                  <c:v>44061</c:v>
                </c:pt>
                <c:pt idx="948">
                  <c:v>44062</c:v>
                </c:pt>
                <c:pt idx="949">
                  <c:v>44063</c:v>
                </c:pt>
                <c:pt idx="950">
                  <c:v>44064</c:v>
                </c:pt>
                <c:pt idx="951">
                  <c:v>44067</c:v>
                </c:pt>
                <c:pt idx="952">
                  <c:v>44068</c:v>
                </c:pt>
                <c:pt idx="953">
                  <c:v>44069</c:v>
                </c:pt>
                <c:pt idx="954">
                  <c:v>44070</c:v>
                </c:pt>
                <c:pt idx="955">
                  <c:v>44071</c:v>
                </c:pt>
                <c:pt idx="956">
                  <c:v>44074</c:v>
                </c:pt>
                <c:pt idx="957">
                  <c:v>44075</c:v>
                </c:pt>
                <c:pt idx="958">
                  <c:v>44076</c:v>
                </c:pt>
                <c:pt idx="959">
                  <c:v>44077</c:v>
                </c:pt>
                <c:pt idx="960">
                  <c:v>44078</c:v>
                </c:pt>
                <c:pt idx="961">
                  <c:v>44081</c:v>
                </c:pt>
                <c:pt idx="962">
                  <c:v>44082</c:v>
                </c:pt>
                <c:pt idx="963">
                  <c:v>44083</c:v>
                </c:pt>
                <c:pt idx="964">
                  <c:v>44084</c:v>
                </c:pt>
                <c:pt idx="965">
                  <c:v>44085</c:v>
                </c:pt>
                <c:pt idx="966">
                  <c:v>44088</c:v>
                </c:pt>
                <c:pt idx="967">
                  <c:v>44089</c:v>
                </c:pt>
                <c:pt idx="968">
                  <c:v>44090</c:v>
                </c:pt>
                <c:pt idx="969">
                  <c:v>44091</c:v>
                </c:pt>
                <c:pt idx="970">
                  <c:v>44092</c:v>
                </c:pt>
                <c:pt idx="971">
                  <c:v>44095</c:v>
                </c:pt>
                <c:pt idx="972">
                  <c:v>44096</c:v>
                </c:pt>
                <c:pt idx="973">
                  <c:v>44097</c:v>
                </c:pt>
                <c:pt idx="974">
                  <c:v>44098</c:v>
                </c:pt>
                <c:pt idx="975">
                  <c:v>44099</c:v>
                </c:pt>
                <c:pt idx="976">
                  <c:v>44102</c:v>
                </c:pt>
                <c:pt idx="977">
                  <c:v>44103</c:v>
                </c:pt>
                <c:pt idx="978">
                  <c:v>44104</c:v>
                </c:pt>
                <c:pt idx="979">
                  <c:v>44105</c:v>
                </c:pt>
                <c:pt idx="980">
                  <c:v>44106</c:v>
                </c:pt>
                <c:pt idx="981">
                  <c:v>44109</c:v>
                </c:pt>
                <c:pt idx="982">
                  <c:v>44110</c:v>
                </c:pt>
                <c:pt idx="983">
                  <c:v>44111</c:v>
                </c:pt>
                <c:pt idx="984">
                  <c:v>44112</c:v>
                </c:pt>
                <c:pt idx="985">
                  <c:v>44113</c:v>
                </c:pt>
                <c:pt idx="986">
                  <c:v>44116</c:v>
                </c:pt>
                <c:pt idx="987">
                  <c:v>44117</c:v>
                </c:pt>
                <c:pt idx="988">
                  <c:v>44118</c:v>
                </c:pt>
                <c:pt idx="989">
                  <c:v>44119</c:v>
                </c:pt>
                <c:pt idx="990">
                  <c:v>44120</c:v>
                </c:pt>
                <c:pt idx="991">
                  <c:v>44123</c:v>
                </c:pt>
                <c:pt idx="992">
                  <c:v>44124</c:v>
                </c:pt>
                <c:pt idx="993">
                  <c:v>44125</c:v>
                </c:pt>
                <c:pt idx="994">
                  <c:v>44126</c:v>
                </c:pt>
                <c:pt idx="995">
                  <c:v>44127</c:v>
                </c:pt>
                <c:pt idx="996">
                  <c:v>44130</c:v>
                </c:pt>
                <c:pt idx="997">
                  <c:v>44131</c:v>
                </c:pt>
                <c:pt idx="998">
                  <c:v>44132</c:v>
                </c:pt>
                <c:pt idx="999">
                  <c:v>44133</c:v>
                </c:pt>
                <c:pt idx="1000">
                  <c:v>44134</c:v>
                </c:pt>
                <c:pt idx="1001">
                  <c:v>44137</c:v>
                </c:pt>
                <c:pt idx="1002">
                  <c:v>44138</c:v>
                </c:pt>
                <c:pt idx="1003">
                  <c:v>44139</c:v>
                </c:pt>
                <c:pt idx="1004">
                  <c:v>44140</c:v>
                </c:pt>
                <c:pt idx="1005">
                  <c:v>44141</c:v>
                </c:pt>
                <c:pt idx="1006">
                  <c:v>44144</c:v>
                </c:pt>
                <c:pt idx="1007">
                  <c:v>44145</c:v>
                </c:pt>
                <c:pt idx="1008">
                  <c:v>44146</c:v>
                </c:pt>
                <c:pt idx="1009">
                  <c:v>44147</c:v>
                </c:pt>
                <c:pt idx="1010">
                  <c:v>44148</c:v>
                </c:pt>
                <c:pt idx="1011">
                  <c:v>44151</c:v>
                </c:pt>
                <c:pt idx="1012">
                  <c:v>44152</c:v>
                </c:pt>
                <c:pt idx="1013">
                  <c:v>44153</c:v>
                </c:pt>
                <c:pt idx="1014">
                  <c:v>44154</c:v>
                </c:pt>
                <c:pt idx="1015">
                  <c:v>44155</c:v>
                </c:pt>
                <c:pt idx="1016">
                  <c:v>44158</c:v>
                </c:pt>
                <c:pt idx="1017">
                  <c:v>44159</c:v>
                </c:pt>
                <c:pt idx="1018">
                  <c:v>44160</c:v>
                </c:pt>
                <c:pt idx="1019">
                  <c:v>44161</c:v>
                </c:pt>
                <c:pt idx="1020">
                  <c:v>44162</c:v>
                </c:pt>
                <c:pt idx="1021">
                  <c:v>44165</c:v>
                </c:pt>
                <c:pt idx="1022">
                  <c:v>44166</c:v>
                </c:pt>
                <c:pt idx="1023">
                  <c:v>44167</c:v>
                </c:pt>
                <c:pt idx="1024">
                  <c:v>44168</c:v>
                </c:pt>
                <c:pt idx="1025">
                  <c:v>44169</c:v>
                </c:pt>
                <c:pt idx="1026">
                  <c:v>44172</c:v>
                </c:pt>
                <c:pt idx="1027">
                  <c:v>44173</c:v>
                </c:pt>
                <c:pt idx="1028">
                  <c:v>44174</c:v>
                </c:pt>
                <c:pt idx="1029">
                  <c:v>44175</c:v>
                </c:pt>
                <c:pt idx="1030">
                  <c:v>44176</c:v>
                </c:pt>
                <c:pt idx="1031">
                  <c:v>44179</c:v>
                </c:pt>
                <c:pt idx="1032">
                  <c:v>44180</c:v>
                </c:pt>
                <c:pt idx="1033">
                  <c:v>44181</c:v>
                </c:pt>
                <c:pt idx="1034">
                  <c:v>44182</c:v>
                </c:pt>
                <c:pt idx="1035">
                  <c:v>44183</c:v>
                </c:pt>
                <c:pt idx="1036">
                  <c:v>44186</c:v>
                </c:pt>
                <c:pt idx="1037">
                  <c:v>44187</c:v>
                </c:pt>
                <c:pt idx="1038">
                  <c:v>44188</c:v>
                </c:pt>
                <c:pt idx="1039">
                  <c:v>44189</c:v>
                </c:pt>
                <c:pt idx="1040">
                  <c:v>44190</c:v>
                </c:pt>
                <c:pt idx="1041">
                  <c:v>44193</c:v>
                </c:pt>
                <c:pt idx="1042">
                  <c:v>44194</c:v>
                </c:pt>
                <c:pt idx="1043">
                  <c:v>44195</c:v>
                </c:pt>
                <c:pt idx="1044">
                  <c:v>44196</c:v>
                </c:pt>
                <c:pt idx="1045">
                  <c:v>44197</c:v>
                </c:pt>
                <c:pt idx="1046">
                  <c:v>44200</c:v>
                </c:pt>
                <c:pt idx="1047">
                  <c:v>44201</c:v>
                </c:pt>
                <c:pt idx="1048">
                  <c:v>44202</c:v>
                </c:pt>
                <c:pt idx="1049">
                  <c:v>44203</c:v>
                </c:pt>
                <c:pt idx="1050">
                  <c:v>44204</c:v>
                </c:pt>
                <c:pt idx="1051">
                  <c:v>44207</c:v>
                </c:pt>
                <c:pt idx="1052">
                  <c:v>44208</c:v>
                </c:pt>
                <c:pt idx="1053">
                  <c:v>44209</c:v>
                </c:pt>
                <c:pt idx="1054">
                  <c:v>44210</c:v>
                </c:pt>
                <c:pt idx="1055">
                  <c:v>44211</c:v>
                </c:pt>
                <c:pt idx="1056">
                  <c:v>44214</c:v>
                </c:pt>
                <c:pt idx="1057">
                  <c:v>44215</c:v>
                </c:pt>
                <c:pt idx="1058">
                  <c:v>44216</c:v>
                </c:pt>
                <c:pt idx="1059">
                  <c:v>44217</c:v>
                </c:pt>
                <c:pt idx="1060">
                  <c:v>44218</c:v>
                </c:pt>
                <c:pt idx="1061">
                  <c:v>44221</c:v>
                </c:pt>
                <c:pt idx="1062">
                  <c:v>44222</c:v>
                </c:pt>
                <c:pt idx="1063">
                  <c:v>44223</c:v>
                </c:pt>
                <c:pt idx="1064">
                  <c:v>44224</c:v>
                </c:pt>
                <c:pt idx="1065">
                  <c:v>44225</c:v>
                </c:pt>
                <c:pt idx="1066">
                  <c:v>44228</c:v>
                </c:pt>
                <c:pt idx="1067">
                  <c:v>44229</c:v>
                </c:pt>
                <c:pt idx="1068">
                  <c:v>44230</c:v>
                </c:pt>
                <c:pt idx="1069">
                  <c:v>44231</c:v>
                </c:pt>
                <c:pt idx="1070">
                  <c:v>44232</c:v>
                </c:pt>
                <c:pt idx="1071">
                  <c:v>44235</c:v>
                </c:pt>
                <c:pt idx="1072">
                  <c:v>44236</c:v>
                </c:pt>
                <c:pt idx="1073">
                  <c:v>44237</c:v>
                </c:pt>
                <c:pt idx="1074">
                  <c:v>44238</c:v>
                </c:pt>
                <c:pt idx="1075">
                  <c:v>44239</c:v>
                </c:pt>
                <c:pt idx="1076">
                  <c:v>44242</c:v>
                </c:pt>
                <c:pt idx="1077">
                  <c:v>44243</c:v>
                </c:pt>
                <c:pt idx="1078">
                  <c:v>44244</c:v>
                </c:pt>
                <c:pt idx="1079">
                  <c:v>44245</c:v>
                </c:pt>
                <c:pt idx="1080">
                  <c:v>44246</c:v>
                </c:pt>
                <c:pt idx="1081">
                  <c:v>44249</c:v>
                </c:pt>
                <c:pt idx="1082">
                  <c:v>44250</c:v>
                </c:pt>
                <c:pt idx="1083">
                  <c:v>44251</c:v>
                </c:pt>
                <c:pt idx="1084">
                  <c:v>44252</c:v>
                </c:pt>
                <c:pt idx="1085">
                  <c:v>44253</c:v>
                </c:pt>
                <c:pt idx="1086">
                  <c:v>44256</c:v>
                </c:pt>
                <c:pt idx="1087">
                  <c:v>44257</c:v>
                </c:pt>
                <c:pt idx="1088">
                  <c:v>44258</c:v>
                </c:pt>
                <c:pt idx="1089">
                  <c:v>44259</c:v>
                </c:pt>
                <c:pt idx="1090">
                  <c:v>44260</c:v>
                </c:pt>
                <c:pt idx="1091">
                  <c:v>44263</c:v>
                </c:pt>
                <c:pt idx="1092">
                  <c:v>44264</c:v>
                </c:pt>
                <c:pt idx="1093">
                  <c:v>44265</c:v>
                </c:pt>
                <c:pt idx="1094">
                  <c:v>44266</c:v>
                </c:pt>
                <c:pt idx="1095">
                  <c:v>44267</c:v>
                </c:pt>
                <c:pt idx="1096">
                  <c:v>44270</c:v>
                </c:pt>
                <c:pt idx="1097">
                  <c:v>44271</c:v>
                </c:pt>
                <c:pt idx="1098">
                  <c:v>44272</c:v>
                </c:pt>
                <c:pt idx="1099">
                  <c:v>44273</c:v>
                </c:pt>
                <c:pt idx="1100">
                  <c:v>44274</c:v>
                </c:pt>
                <c:pt idx="1101">
                  <c:v>44277</c:v>
                </c:pt>
                <c:pt idx="1102">
                  <c:v>44278</c:v>
                </c:pt>
                <c:pt idx="1103">
                  <c:v>44279</c:v>
                </c:pt>
                <c:pt idx="1104">
                  <c:v>44280</c:v>
                </c:pt>
                <c:pt idx="1105">
                  <c:v>44281</c:v>
                </c:pt>
                <c:pt idx="1106">
                  <c:v>44284</c:v>
                </c:pt>
                <c:pt idx="1107">
                  <c:v>44285</c:v>
                </c:pt>
                <c:pt idx="1108">
                  <c:v>44286</c:v>
                </c:pt>
                <c:pt idx="1109">
                  <c:v>44287</c:v>
                </c:pt>
                <c:pt idx="1110">
                  <c:v>44288</c:v>
                </c:pt>
                <c:pt idx="1111">
                  <c:v>44291</c:v>
                </c:pt>
                <c:pt idx="1112">
                  <c:v>44292</c:v>
                </c:pt>
                <c:pt idx="1113">
                  <c:v>44293</c:v>
                </c:pt>
                <c:pt idx="1114">
                  <c:v>44294</c:v>
                </c:pt>
                <c:pt idx="1115">
                  <c:v>44295</c:v>
                </c:pt>
                <c:pt idx="1116">
                  <c:v>44298</c:v>
                </c:pt>
                <c:pt idx="1117">
                  <c:v>44299</c:v>
                </c:pt>
                <c:pt idx="1118">
                  <c:v>44300</c:v>
                </c:pt>
                <c:pt idx="1119">
                  <c:v>44301</c:v>
                </c:pt>
                <c:pt idx="1120">
                  <c:v>44302</c:v>
                </c:pt>
                <c:pt idx="1121">
                  <c:v>44305</c:v>
                </c:pt>
                <c:pt idx="1122">
                  <c:v>44306</c:v>
                </c:pt>
                <c:pt idx="1123">
                  <c:v>44307</c:v>
                </c:pt>
                <c:pt idx="1124">
                  <c:v>44308</c:v>
                </c:pt>
                <c:pt idx="1125">
                  <c:v>44309</c:v>
                </c:pt>
                <c:pt idx="1126">
                  <c:v>44312</c:v>
                </c:pt>
                <c:pt idx="1127">
                  <c:v>44313</c:v>
                </c:pt>
                <c:pt idx="1128">
                  <c:v>44314</c:v>
                </c:pt>
                <c:pt idx="1129">
                  <c:v>44315</c:v>
                </c:pt>
                <c:pt idx="1130">
                  <c:v>44316</c:v>
                </c:pt>
                <c:pt idx="1131">
                  <c:v>44319</c:v>
                </c:pt>
                <c:pt idx="1132">
                  <c:v>44320</c:v>
                </c:pt>
                <c:pt idx="1133">
                  <c:v>44321</c:v>
                </c:pt>
                <c:pt idx="1134">
                  <c:v>44322</c:v>
                </c:pt>
                <c:pt idx="1135">
                  <c:v>44323</c:v>
                </c:pt>
                <c:pt idx="1136">
                  <c:v>44326</c:v>
                </c:pt>
                <c:pt idx="1137">
                  <c:v>44327</c:v>
                </c:pt>
                <c:pt idx="1138">
                  <c:v>44328</c:v>
                </c:pt>
                <c:pt idx="1139">
                  <c:v>44329</c:v>
                </c:pt>
                <c:pt idx="1140">
                  <c:v>44330</c:v>
                </c:pt>
                <c:pt idx="1141">
                  <c:v>44333</c:v>
                </c:pt>
                <c:pt idx="1142">
                  <c:v>44334</c:v>
                </c:pt>
                <c:pt idx="1143">
                  <c:v>44335</c:v>
                </c:pt>
                <c:pt idx="1144">
                  <c:v>44336</c:v>
                </c:pt>
                <c:pt idx="1145">
                  <c:v>44337</c:v>
                </c:pt>
                <c:pt idx="1146">
                  <c:v>44340</c:v>
                </c:pt>
                <c:pt idx="1147">
                  <c:v>44341</c:v>
                </c:pt>
                <c:pt idx="1148">
                  <c:v>44342</c:v>
                </c:pt>
                <c:pt idx="1149">
                  <c:v>44343</c:v>
                </c:pt>
                <c:pt idx="1150">
                  <c:v>44344</c:v>
                </c:pt>
                <c:pt idx="1151">
                  <c:v>44347</c:v>
                </c:pt>
                <c:pt idx="1152">
                  <c:v>44348</c:v>
                </c:pt>
                <c:pt idx="1153">
                  <c:v>44349</c:v>
                </c:pt>
                <c:pt idx="1154">
                  <c:v>44350</c:v>
                </c:pt>
                <c:pt idx="1155">
                  <c:v>44351</c:v>
                </c:pt>
                <c:pt idx="1156">
                  <c:v>44354</c:v>
                </c:pt>
                <c:pt idx="1157">
                  <c:v>44355</c:v>
                </c:pt>
                <c:pt idx="1158">
                  <c:v>44356</c:v>
                </c:pt>
                <c:pt idx="1159">
                  <c:v>44357</c:v>
                </c:pt>
                <c:pt idx="1160">
                  <c:v>44358</c:v>
                </c:pt>
                <c:pt idx="1161">
                  <c:v>44361</c:v>
                </c:pt>
                <c:pt idx="1162">
                  <c:v>44362</c:v>
                </c:pt>
                <c:pt idx="1163">
                  <c:v>44363</c:v>
                </c:pt>
                <c:pt idx="1164">
                  <c:v>44364</c:v>
                </c:pt>
                <c:pt idx="1165">
                  <c:v>44365</c:v>
                </c:pt>
                <c:pt idx="1166">
                  <c:v>44368</c:v>
                </c:pt>
                <c:pt idx="1167">
                  <c:v>44369</c:v>
                </c:pt>
                <c:pt idx="1168">
                  <c:v>44370</c:v>
                </c:pt>
                <c:pt idx="1169">
                  <c:v>44371</c:v>
                </c:pt>
                <c:pt idx="1170">
                  <c:v>44372</c:v>
                </c:pt>
                <c:pt idx="1171">
                  <c:v>44375</c:v>
                </c:pt>
                <c:pt idx="1172">
                  <c:v>44376</c:v>
                </c:pt>
                <c:pt idx="1173">
                  <c:v>44377</c:v>
                </c:pt>
                <c:pt idx="1174">
                  <c:v>44378</c:v>
                </c:pt>
                <c:pt idx="1175">
                  <c:v>44379</c:v>
                </c:pt>
                <c:pt idx="1176">
                  <c:v>44382</c:v>
                </c:pt>
                <c:pt idx="1177">
                  <c:v>44383</c:v>
                </c:pt>
                <c:pt idx="1178">
                  <c:v>44384</c:v>
                </c:pt>
                <c:pt idx="1179">
                  <c:v>44385</c:v>
                </c:pt>
                <c:pt idx="1180">
                  <c:v>44386</c:v>
                </c:pt>
                <c:pt idx="1181">
                  <c:v>44389</c:v>
                </c:pt>
                <c:pt idx="1182">
                  <c:v>44390</c:v>
                </c:pt>
                <c:pt idx="1183">
                  <c:v>44391</c:v>
                </c:pt>
                <c:pt idx="1184">
                  <c:v>44392</c:v>
                </c:pt>
                <c:pt idx="1185">
                  <c:v>44393</c:v>
                </c:pt>
                <c:pt idx="1186">
                  <c:v>44396</c:v>
                </c:pt>
                <c:pt idx="1187">
                  <c:v>44397</c:v>
                </c:pt>
                <c:pt idx="1188">
                  <c:v>44398</c:v>
                </c:pt>
                <c:pt idx="1189">
                  <c:v>44399</c:v>
                </c:pt>
                <c:pt idx="1190">
                  <c:v>44400</c:v>
                </c:pt>
                <c:pt idx="1191">
                  <c:v>44403</c:v>
                </c:pt>
                <c:pt idx="1192">
                  <c:v>44404</c:v>
                </c:pt>
                <c:pt idx="1193">
                  <c:v>44405</c:v>
                </c:pt>
                <c:pt idx="1194">
                  <c:v>44406</c:v>
                </c:pt>
                <c:pt idx="1195">
                  <c:v>44407</c:v>
                </c:pt>
                <c:pt idx="1196">
                  <c:v>44410</c:v>
                </c:pt>
                <c:pt idx="1197">
                  <c:v>44411</c:v>
                </c:pt>
                <c:pt idx="1198">
                  <c:v>44412</c:v>
                </c:pt>
                <c:pt idx="1199">
                  <c:v>44413</c:v>
                </c:pt>
                <c:pt idx="1200">
                  <c:v>44414</c:v>
                </c:pt>
                <c:pt idx="1201">
                  <c:v>44417</c:v>
                </c:pt>
                <c:pt idx="1202">
                  <c:v>44418</c:v>
                </c:pt>
                <c:pt idx="1203">
                  <c:v>44419</c:v>
                </c:pt>
                <c:pt idx="1204">
                  <c:v>44420</c:v>
                </c:pt>
                <c:pt idx="1205">
                  <c:v>44421</c:v>
                </c:pt>
                <c:pt idx="1206">
                  <c:v>44424</c:v>
                </c:pt>
                <c:pt idx="1207">
                  <c:v>44425</c:v>
                </c:pt>
                <c:pt idx="1208">
                  <c:v>44426</c:v>
                </c:pt>
                <c:pt idx="1209">
                  <c:v>44427</c:v>
                </c:pt>
                <c:pt idx="1210">
                  <c:v>44428</c:v>
                </c:pt>
                <c:pt idx="1211">
                  <c:v>44431</c:v>
                </c:pt>
                <c:pt idx="1212">
                  <c:v>44432</c:v>
                </c:pt>
                <c:pt idx="1213">
                  <c:v>44433</c:v>
                </c:pt>
                <c:pt idx="1214">
                  <c:v>44434</c:v>
                </c:pt>
                <c:pt idx="1215">
                  <c:v>44435</c:v>
                </c:pt>
                <c:pt idx="1216">
                  <c:v>44438</c:v>
                </c:pt>
                <c:pt idx="1217">
                  <c:v>44439</c:v>
                </c:pt>
                <c:pt idx="1218">
                  <c:v>44440</c:v>
                </c:pt>
                <c:pt idx="1219">
                  <c:v>44441</c:v>
                </c:pt>
                <c:pt idx="1220">
                  <c:v>44442</c:v>
                </c:pt>
                <c:pt idx="1221">
                  <c:v>44445</c:v>
                </c:pt>
                <c:pt idx="1222">
                  <c:v>44446</c:v>
                </c:pt>
                <c:pt idx="1223">
                  <c:v>44447</c:v>
                </c:pt>
                <c:pt idx="1224">
                  <c:v>44448</c:v>
                </c:pt>
                <c:pt idx="1225">
                  <c:v>44449</c:v>
                </c:pt>
                <c:pt idx="1226">
                  <c:v>44452</c:v>
                </c:pt>
                <c:pt idx="1227">
                  <c:v>44453</c:v>
                </c:pt>
                <c:pt idx="1228">
                  <c:v>44454</c:v>
                </c:pt>
                <c:pt idx="1229">
                  <c:v>44455</c:v>
                </c:pt>
                <c:pt idx="1230">
                  <c:v>44456</c:v>
                </c:pt>
                <c:pt idx="1231">
                  <c:v>44459</c:v>
                </c:pt>
                <c:pt idx="1232">
                  <c:v>44460</c:v>
                </c:pt>
                <c:pt idx="1233">
                  <c:v>44461</c:v>
                </c:pt>
                <c:pt idx="1234">
                  <c:v>44462</c:v>
                </c:pt>
                <c:pt idx="1235">
                  <c:v>44463</c:v>
                </c:pt>
                <c:pt idx="1236">
                  <c:v>44466</c:v>
                </c:pt>
                <c:pt idx="1237">
                  <c:v>44467</c:v>
                </c:pt>
                <c:pt idx="1238">
                  <c:v>44468</c:v>
                </c:pt>
                <c:pt idx="1239">
                  <c:v>44469</c:v>
                </c:pt>
                <c:pt idx="1240">
                  <c:v>44470</c:v>
                </c:pt>
                <c:pt idx="1241">
                  <c:v>44473</c:v>
                </c:pt>
                <c:pt idx="1242">
                  <c:v>44474</c:v>
                </c:pt>
                <c:pt idx="1243">
                  <c:v>44475</c:v>
                </c:pt>
                <c:pt idx="1244">
                  <c:v>44476</c:v>
                </c:pt>
                <c:pt idx="1245">
                  <c:v>44477</c:v>
                </c:pt>
                <c:pt idx="1246">
                  <c:v>44480</c:v>
                </c:pt>
                <c:pt idx="1247">
                  <c:v>44481</c:v>
                </c:pt>
                <c:pt idx="1248">
                  <c:v>44482</c:v>
                </c:pt>
                <c:pt idx="1249">
                  <c:v>44483</c:v>
                </c:pt>
                <c:pt idx="1250">
                  <c:v>44484</c:v>
                </c:pt>
                <c:pt idx="1251">
                  <c:v>44487</c:v>
                </c:pt>
                <c:pt idx="1252">
                  <c:v>44488</c:v>
                </c:pt>
                <c:pt idx="1253">
                  <c:v>44489</c:v>
                </c:pt>
                <c:pt idx="1254">
                  <c:v>44490</c:v>
                </c:pt>
                <c:pt idx="1255">
                  <c:v>44491</c:v>
                </c:pt>
                <c:pt idx="1256">
                  <c:v>44494</c:v>
                </c:pt>
                <c:pt idx="1257">
                  <c:v>44495</c:v>
                </c:pt>
                <c:pt idx="1258">
                  <c:v>44496</c:v>
                </c:pt>
                <c:pt idx="1259">
                  <c:v>44497</c:v>
                </c:pt>
                <c:pt idx="1260">
                  <c:v>44498</c:v>
                </c:pt>
                <c:pt idx="1261">
                  <c:v>44501</c:v>
                </c:pt>
                <c:pt idx="1262">
                  <c:v>44502</c:v>
                </c:pt>
                <c:pt idx="1263">
                  <c:v>44503</c:v>
                </c:pt>
                <c:pt idx="1264">
                  <c:v>44504</c:v>
                </c:pt>
                <c:pt idx="1265">
                  <c:v>44505</c:v>
                </c:pt>
                <c:pt idx="1266">
                  <c:v>44508</c:v>
                </c:pt>
                <c:pt idx="1267">
                  <c:v>44509</c:v>
                </c:pt>
                <c:pt idx="1268">
                  <c:v>44510</c:v>
                </c:pt>
                <c:pt idx="1269">
                  <c:v>44511</c:v>
                </c:pt>
                <c:pt idx="1270">
                  <c:v>44512</c:v>
                </c:pt>
                <c:pt idx="1271">
                  <c:v>44515</c:v>
                </c:pt>
                <c:pt idx="1272">
                  <c:v>44516</c:v>
                </c:pt>
                <c:pt idx="1273">
                  <c:v>44517</c:v>
                </c:pt>
                <c:pt idx="1274">
                  <c:v>44518</c:v>
                </c:pt>
                <c:pt idx="1275">
                  <c:v>44519</c:v>
                </c:pt>
                <c:pt idx="1276">
                  <c:v>44522</c:v>
                </c:pt>
                <c:pt idx="1277">
                  <c:v>44523</c:v>
                </c:pt>
                <c:pt idx="1278">
                  <c:v>44524</c:v>
                </c:pt>
                <c:pt idx="1279">
                  <c:v>44525</c:v>
                </c:pt>
                <c:pt idx="1280">
                  <c:v>44526</c:v>
                </c:pt>
                <c:pt idx="1281">
                  <c:v>44529</c:v>
                </c:pt>
                <c:pt idx="1282">
                  <c:v>44530</c:v>
                </c:pt>
                <c:pt idx="1283">
                  <c:v>44531</c:v>
                </c:pt>
                <c:pt idx="1284">
                  <c:v>44532</c:v>
                </c:pt>
                <c:pt idx="1285">
                  <c:v>44533</c:v>
                </c:pt>
                <c:pt idx="1286">
                  <c:v>44536</c:v>
                </c:pt>
                <c:pt idx="1287">
                  <c:v>44537</c:v>
                </c:pt>
                <c:pt idx="1288">
                  <c:v>44538</c:v>
                </c:pt>
                <c:pt idx="1289">
                  <c:v>44539</c:v>
                </c:pt>
                <c:pt idx="1290">
                  <c:v>44540</c:v>
                </c:pt>
                <c:pt idx="1291">
                  <c:v>44543</c:v>
                </c:pt>
                <c:pt idx="1292">
                  <c:v>44544</c:v>
                </c:pt>
                <c:pt idx="1293">
                  <c:v>44545</c:v>
                </c:pt>
                <c:pt idx="1294">
                  <c:v>44546</c:v>
                </c:pt>
                <c:pt idx="1295">
                  <c:v>44547</c:v>
                </c:pt>
                <c:pt idx="1296">
                  <c:v>44550</c:v>
                </c:pt>
                <c:pt idx="1297">
                  <c:v>44551</c:v>
                </c:pt>
                <c:pt idx="1298">
                  <c:v>44552</c:v>
                </c:pt>
                <c:pt idx="1299">
                  <c:v>44553</c:v>
                </c:pt>
                <c:pt idx="1300">
                  <c:v>44554</c:v>
                </c:pt>
                <c:pt idx="1301">
                  <c:v>44557</c:v>
                </c:pt>
                <c:pt idx="1302">
                  <c:v>44558</c:v>
                </c:pt>
                <c:pt idx="1303">
                  <c:v>44559</c:v>
                </c:pt>
                <c:pt idx="1304">
                  <c:v>44560</c:v>
                </c:pt>
                <c:pt idx="1305">
                  <c:v>44561</c:v>
                </c:pt>
                <c:pt idx="1306">
                  <c:v>44564</c:v>
                </c:pt>
                <c:pt idx="1307">
                  <c:v>44565</c:v>
                </c:pt>
                <c:pt idx="1308">
                  <c:v>44566</c:v>
                </c:pt>
                <c:pt idx="1309">
                  <c:v>44567</c:v>
                </c:pt>
                <c:pt idx="1310">
                  <c:v>44568</c:v>
                </c:pt>
                <c:pt idx="1311">
                  <c:v>44571</c:v>
                </c:pt>
                <c:pt idx="1312">
                  <c:v>44572</c:v>
                </c:pt>
                <c:pt idx="1313">
                  <c:v>44573</c:v>
                </c:pt>
                <c:pt idx="1314">
                  <c:v>44574</c:v>
                </c:pt>
                <c:pt idx="1315">
                  <c:v>44575</c:v>
                </c:pt>
                <c:pt idx="1316">
                  <c:v>44578</c:v>
                </c:pt>
                <c:pt idx="1317">
                  <c:v>44579</c:v>
                </c:pt>
                <c:pt idx="1318">
                  <c:v>44580</c:v>
                </c:pt>
                <c:pt idx="1319">
                  <c:v>44581</c:v>
                </c:pt>
                <c:pt idx="1320">
                  <c:v>44582</c:v>
                </c:pt>
                <c:pt idx="1321">
                  <c:v>44585</c:v>
                </c:pt>
                <c:pt idx="1322">
                  <c:v>44586</c:v>
                </c:pt>
                <c:pt idx="1323">
                  <c:v>44587</c:v>
                </c:pt>
                <c:pt idx="1324">
                  <c:v>44588</c:v>
                </c:pt>
                <c:pt idx="1325">
                  <c:v>44589</c:v>
                </c:pt>
                <c:pt idx="1326">
                  <c:v>44592</c:v>
                </c:pt>
                <c:pt idx="1327">
                  <c:v>44593</c:v>
                </c:pt>
                <c:pt idx="1328">
                  <c:v>44594</c:v>
                </c:pt>
                <c:pt idx="1329">
                  <c:v>44595</c:v>
                </c:pt>
                <c:pt idx="1330">
                  <c:v>44596</c:v>
                </c:pt>
                <c:pt idx="1331">
                  <c:v>44599</c:v>
                </c:pt>
                <c:pt idx="1332">
                  <c:v>44600</c:v>
                </c:pt>
                <c:pt idx="1333">
                  <c:v>44601</c:v>
                </c:pt>
                <c:pt idx="1334">
                  <c:v>44602</c:v>
                </c:pt>
                <c:pt idx="1335">
                  <c:v>44603</c:v>
                </c:pt>
                <c:pt idx="1336">
                  <c:v>44606</c:v>
                </c:pt>
                <c:pt idx="1337">
                  <c:v>44607</c:v>
                </c:pt>
                <c:pt idx="1338">
                  <c:v>44608</c:v>
                </c:pt>
                <c:pt idx="1339">
                  <c:v>44609</c:v>
                </c:pt>
                <c:pt idx="1340">
                  <c:v>44610</c:v>
                </c:pt>
                <c:pt idx="1341">
                  <c:v>44613</c:v>
                </c:pt>
                <c:pt idx="1342">
                  <c:v>44614</c:v>
                </c:pt>
                <c:pt idx="1343">
                  <c:v>44615</c:v>
                </c:pt>
                <c:pt idx="1344">
                  <c:v>44616</c:v>
                </c:pt>
                <c:pt idx="1345">
                  <c:v>44617</c:v>
                </c:pt>
                <c:pt idx="1346">
                  <c:v>44620</c:v>
                </c:pt>
                <c:pt idx="1347">
                  <c:v>44621</c:v>
                </c:pt>
                <c:pt idx="1348">
                  <c:v>44622</c:v>
                </c:pt>
                <c:pt idx="1349">
                  <c:v>44623</c:v>
                </c:pt>
                <c:pt idx="1350">
                  <c:v>44624</c:v>
                </c:pt>
                <c:pt idx="1351">
                  <c:v>44627</c:v>
                </c:pt>
                <c:pt idx="1352">
                  <c:v>44628</c:v>
                </c:pt>
                <c:pt idx="1353">
                  <c:v>44629</c:v>
                </c:pt>
                <c:pt idx="1354">
                  <c:v>44630</c:v>
                </c:pt>
                <c:pt idx="1355">
                  <c:v>44631</c:v>
                </c:pt>
                <c:pt idx="1356">
                  <c:v>44634</c:v>
                </c:pt>
                <c:pt idx="1357">
                  <c:v>44635</c:v>
                </c:pt>
                <c:pt idx="1358">
                  <c:v>44636</c:v>
                </c:pt>
                <c:pt idx="1359">
                  <c:v>44637</c:v>
                </c:pt>
                <c:pt idx="1360">
                  <c:v>44638</c:v>
                </c:pt>
                <c:pt idx="1361">
                  <c:v>44641</c:v>
                </c:pt>
                <c:pt idx="1362">
                  <c:v>44642</c:v>
                </c:pt>
                <c:pt idx="1363">
                  <c:v>44643</c:v>
                </c:pt>
                <c:pt idx="1364">
                  <c:v>44644</c:v>
                </c:pt>
                <c:pt idx="1365">
                  <c:v>44645</c:v>
                </c:pt>
                <c:pt idx="1366">
                  <c:v>44648</c:v>
                </c:pt>
                <c:pt idx="1367">
                  <c:v>44649</c:v>
                </c:pt>
                <c:pt idx="1368">
                  <c:v>44650</c:v>
                </c:pt>
                <c:pt idx="1369">
                  <c:v>44651</c:v>
                </c:pt>
                <c:pt idx="1370">
                  <c:v>44652</c:v>
                </c:pt>
                <c:pt idx="1371">
                  <c:v>44655</c:v>
                </c:pt>
                <c:pt idx="1372">
                  <c:v>44656</c:v>
                </c:pt>
                <c:pt idx="1373">
                  <c:v>44657</c:v>
                </c:pt>
                <c:pt idx="1374">
                  <c:v>44658</c:v>
                </c:pt>
                <c:pt idx="1375">
                  <c:v>44659</c:v>
                </c:pt>
                <c:pt idx="1376">
                  <c:v>44662</c:v>
                </c:pt>
                <c:pt idx="1377">
                  <c:v>44663</c:v>
                </c:pt>
                <c:pt idx="1378">
                  <c:v>44664</c:v>
                </c:pt>
                <c:pt idx="1379">
                  <c:v>44665</c:v>
                </c:pt>
                <c:pt idx="1380">
                  <c:v>44666</c:v>
                </c:pt>
                <c:pt idx="1381">
                  <c:v>44669</c:v>
                </c:pt>
                <c:pt idx="1382">
                  <c:v>44670</c:v>
                </c:pt>
                <c:pt idx="1383">
                  <c:v>44671</c:v>
                </c:pt>
                <c:pt idx="1384">
                  <c:v>44672</c:v>
                </c:pt>
                <c:pt idx="1385">
                  <c:v>44673</c:v>
                </c:pt>
                <c:pt idx="1386">
                  <c:v>44676</c:v>
                </c:pt>
                <c:pt idx="1387">
                  <c:v>44677</c:v>
                </c:pt>
                <c:pt idx="1388">
                  <c:v>44678</c:v>
                </c:pt>
                <c:pt idx="1389">
                  <c:v>44679</c:v>
                </c:pt>
                <c:pt idx="1390">
                  <c:v>44680</c:v>
                </c:pt>
                <c:pt idx="1391">
                  <c:v>44683</c:v>
                </c:pt>
                <c:pt idx="1392">
                  <c:v>44684</c:v>
                </c:pt>
                <c:pt idx="1393">
                  <c:v>44685</c:v>
                </c:pt>
                <c:pt idx="1394">
                  <c:v>44686</c:v>
                </c:pt>
                <c:pt idx="1395">
                  <c:v>44687</c:v>
                </c:pt>
                <c:pt idx="1396">
                  <c:v>44690</c:v>
                </c:pt>
                <c:pt idx="1397">
                  <c:v>44691</c:v>
                </c:pt>
                <c:pt idx="1398">
                  <c:v>44692</c:v>
                </c:pt>
                <c:pt idx="1399">
                  <c:v>44693</c:v>
                </c:pt>
                <c:pt idx="1400">
                  <c:v>44694</c:v>
                </c:pt>
                <c:pt idx="1401">
                  <c:v>44697</c:v>
                </c:pt>
                <c:pt idx="1402">
                  <c:v>44698</c:v>
                </c:pt>
                <c:pt idx="1403">
                  <c:v>44699</c:v>
                </c:pt>
                <c:pt idx="1404">
                  <c:v>44700</c:v>
                </c:pt>
                <c:pt idx="1405">
                  <c:v>44701</c:v>
                </c:pt>
                <c:pt idx="1406">
                  <c:v>44704</c:v>
                </c:pt>
                <c:pt idx="1407">
                  <c:v>44705</c:v>
                </c:pt>
                <c:pt idx="1408">
                  <c:v>44706</c:v>
                </c:pt>
                <c:pt idx="1409">
                  <c:v>44707</c:v>
                </c:pt>
                <c:pt idx="1410">
                  <c:v>44708</c:v>
                </c:pt>
                <c:pt idx="1411">
                  <c:v>44711</c:v>
                </c:pt>
                <c:pt idx="1412">
                  <c:v>44712</c:v>
                </c:pt>
                <c:pt idx="1413">
                  <c:v>44713</c:v>
                </c:pt>
                <c:pt idx="1414">
                  <c:v>44714</c:v>
                </c:pt>
                <c:pt idx="1415">
                  <c:v>44715</c:v>
                </c:pt>
                <c:pt idx="1416">
                  <c:v>44718</c:v>
                </c:pt>
                <c:pt idx="1417">
                  <c:v>44719</c:v>
                </c:pt>
                <c:pt idx="1418">
                  <c:v>44720</c:v>
                </c:pt>
                <c:pt idx="1419">
                  <c:v>44721</c:v>
                </c:pt>
                <c:pt idx="1420">
                  <c:v>44722</c:v>
                </c:pt>
                <c:pt idx="1421">
                  <c:v>44725</c:v>
                </c:pt>
                <c:pt idx="1422">
                  <c:v>44726</c:v>
                </c:pt>
                <c:pt idx="1423">
                  <c:v>44727</c:v>
                </c:pt>
                <c:pt idx="1424">
                  <c:v>44728</c:v>
                </c:pt>
                <c:pt idx="1425">
                  <c:v>44729</c:v>
                </c:pt>
                <c:pt idx="1426">
                  <c:v>44732</c:v>
                </c:pt>
                <c:pt idx="1427">
                  <c:v>44733</c:v>
                </c:pt>
                <c:pt idx="1428">
                  <c:v>44734</c:v>
                </c:pt>
                <c:pt idx="1429">
                  <c:v>44735</c:v>
                </c:pt>
                <c:pt idx="1430">
                  <c:v>44736</c:v>
                </c:pt>
                <c:pt idx="1431">
                  <c:v>44739</c:v>
                </c:pt>
                <c:pt idx="1432">
                  <c:v>44740</c:v>
                </c:pt>
                <c:pt idx="1433">
                  <c:v>44741</c:v>
                </c:pt>
                <c:pt idx="1434">
                  <c:v>44742</c:v>
                </c:pt>
                <c:pt idx="1435">
                  <c:v>44743</c:v>
                </c:pt>
                <c:pt idx="1436">
                  <c:v>44746</c:v>
                </c:pt>
                <c:pt idx="1437">
                  <c:v>44747</c:v>
                </c:pt>
                <c:pt idx="1438">
                  <c:v>44748</c:v>
                </c:pt>
                <c:pt idx="1439">
                  <c:v>44749</c:v>
                </c:pt>
                <c:pt idx="1440">
                  <c:v>44750</c:v>
                </c:pt>
                <c:pt idx="1441">
                  <c:v>44753</c:v>
                </c:pt>
                <c:pt idx="1442">
                  <c:v>44754</c:v>
                </c:pt>
                <c:pt idx="1443">
                  <c:v>44755</c:v>
                </c:pt>
                <c:pt idx="1444">
                  <c:v>44756</c:v>
                </c:pt>
                <c:pt idx="1445">
                  <c:v>44757</c:v>
                </c:pt>
                <c:pt idx="1446">
                  <c:v>44760</c:v>
                </c:pt>
                <c:pt idx="1447">
                  <c:v>44761</c:v>
                </c:pt>
                <c:pt idx="1448">
                  <c:v>44762</c:v>
                </c:pt>
                <c:pt idx="1449">
                  <c:v>44763</c:v>
                </c:pt>
                <c:pt idx="1450">
                  <c:v>44764</c:v>
                </c:pt>
                <c:pt idx="1451">
                  <c:v>44767</c:v>
                </c:pt>
                <c:pt idx="1452">
                  <c:v>44768</c:v>
                </c:pt>
                <c:pt idx="1453">
                  <c:v>44769</c:v>
                </c:pt>
                <c:pt idx="1454">
                  <c:v>44770</c:v>
                </c:pt>
                <c:pt idx="1455">
                  <c:v>44771</c:v>
                </c:pt>
                <c:pt idx="1456">
                  <c:v>44774</c:v>
                </c:pt>
                <c:pt idx="1457">
                  <c:v>44775</c:v>
                </c:pt>
                <c:pt idx="1458">
                  <c:v>44776</c:v>
                </c:pt>
                <c:pt idx="1459">
                  <c:v>44777</c:v>
                </c:pt>
                <c:pt idx="1460">
                  <c:v>44778</c:v>
                </c:pt>
                <c:pt idx="1461">
                  <c:v>44781</c:v>
                </c:pt>
                <c:pt idx="1462">
                  <c:v>44782</c:v>
                </c:pt>
                <c:pt idx="1463">
                  <c:v>44783</c:v>
                </c:pt>
                <c:pt idx="1464">
                  <c:v>44784</c:v>
                </c:pt>
                <c:pt idx="1465">
                  <c:v>44785</c:v>
                </c:pt>
                <c:pt idx="1466">
                  <c:v>44788</c:v>
                </c:pt>
                <c:pt idx="1467">
                  <c:v>44789</c:v>
                </c:pt>
                <c:pt idx="1468">
                  <c:v>44790</c:v>
                </c:pt>
                <c:pt idx="1469">
                  <c:v>44791</c:v>
                </c:pt>
                <c:pt idx="1470">
                  <c:v>44792</c:v>
                </c:pt>
                <c:pt idx="1471">
                  <c:v>44795</c:v>
                </c:pt>
                <c:pt idx="1472">
                  <c:v>44796</c:v>
                </c:pt>
                <c:pt idx="1473">
                  <c:v>44797</c:v>
                </c:pt>
                <c:pt idx="1474">
                  <c:v>44798</c:v>
                </c:pt>
                <c:pt idx="1475">
                  <c:v>44799</c:v>
                </c:pt>
                <c:pt idx="1476">
                  <c:v>44802</c:v>
                </c:pt>
                <c:pt idx="1477">
                  <c:v>44803</c:v>
                </c:pt>
                <c:pt idx="1478">
                  <c:v>44804</c:v>
                </c:pt>
                <c:pt idx="1479">
                  <c:v>44805</c:v>
                </c:pt>
                <c:pt idx="1480">
                  <c:v>44806</c:v>
                </c:pt>
                <c:pt idx="1481">
                  <c:v>44809</c:v>
                </c:pt>
                <c:pt idx="1482">
                  <c:v>44810</c:v>
                </c:pt>
                <c:pt idx="1483">
                  <c:v>44811</c:v>
                </c:pt>
                <c:pt idx="1484">
                  <c:v>44812</c:v>
                </c:pt>
                <c:pt idx="1485">
                  <c:v>44813</c:v>
                </c:pt>
                <c:pt idx="1486">
                  <c:v>44816</c:v>
                </c:pt>
                <c:pt idx="1487">
                  <c:v>44817</c:v>
                </c:pt>
                <c:pt idx="1488">
                  <c:v>44818</c:v>
                </c:pt>
                <c:pt idx="1489">
                  <c:v>44819</c:v>
                </c:pt>
                <c:pt idx="1490">
                  <c:v>44820</c:v>
                </c:pt>
                <c:pt idx="1491">
                  <c:v>44823</c:v>
                </c:pt>
                <c:pt idx="1492">
                  <c:v>44824</c:v>
                </c:pt>
                <c:pt idx="1493">
                  <c:v>44825</c:v>
                </c:pt>
                <c:pt idx="1494">
                  <c:v>44826</c:v>
                </c:pt>
                <c:pt idx="1495">
                  <c:v>44827</c:v>
                </c:pt>
                <c:pt idx="1496">
                  <c:v>44830</c:v>
                </c:pt>
                <c:pt idx="1497">
                  <c:v>44831</c:v>
                </c:pt>
                <c:pt idx="1498">
                  <c:v>44832</c:v>
                </c:pt>
                <c:pt idx="1499">
                  <c:v>44833</c:v>
                </c:pt>
                <c:pt idx="1500">
                  <c:v>44834</c:v>
                </c:pt>
                <c:pt idx="1501">
                  <c:v>44837</c:v>
                </c:pt>
                <c:pt idx="1502">
                  <c:v>44838</c:v>
                </c:pt>
                <c:pt idx="1503">
                  <c:v>44839</c:v>
                </c:pt>
                <c:pt idx="1504">
                  <c:v>44840</c:v>
                </c:pt>
                <c:pt idx="1505">
                  <c:v>44841</c:v>
                </c:pt>
                <c:pt idx="1506">
                  <c:v>44844</c:v>
                </c:pt>
                <c:pt idx="1507">
                  <c:v>44845</c:v>
                </c:pt>
                <c:pt idx="1508">
                  <c:v>44846</c:v>
                </c:pt>
                <c:pt idx="1509">
                  <c:v>44847</c:v>
                </c:pt>
                <c:pt idx="1510">
                  <c:v>44848</c:v>
                </c:pt>
                <c:pt idx="1511">
                  <c:v>44851</c:v>
                </c:pt>
                <c:pt idx="1512">
                  <c:v>44852</c:v>
                </c:pt>
                <c:pt idx="1513">
                  <c:v>44853</c:v>
                </c:pt>
                <c:pt idx="1514">
                  <c:v>44854</c:v>
                </c:pt>
                <c:pt idx="1515">
                  <c:v>44855</c:v>
                </c:pt>
                <c:pt idx="1516">
                  <c:v>44858</c:v>
                </c:pt>
                <c:pt idx="1517">
                  <c:v>44859</c:v>
                </c:pt>
                <c:pt idx="1518">
                  <c:v>44860</c:v>
                </c:pt>
                <c:pt idx="1519">
                  <c:v>44861</c:v>
                </c:pt>
                <c:pt idx="1520">
                  <c:v>44862</c:v>
                </c:pt>
                <c:pt idx="1521">
                  <c:v>44865</c:v>
                </c:pt>
                <c:pt idx="1522">
                  <c:v>44866</c:v>
                </c:pt>
                <c:pt idx="1523">
                  <c:v>44867</c:v>
                </c:pt>
                <c:pt idx="1524">
                  <c:v>44868</c:v>
                </c:pt>
                <c:pt idx="1525">
                  <c:v>44869</c:v>
                </c:pt>
                <c:pt idx="1526">
                  <c:v>44872</c:v>
                </c:pt>
                <c:pt idx="1527">
                  <c:v>44873</c:v>
                </c:pt>
                <c:pt idx="1528">
                  <c:v>44874</c:v>
                </c:pt>
                <c:pt idx="1529">
                  <c:v>44875</c:v>
                </c:pt>
                <c:pt idx="1530">
                  <c:v>44876</c:v>
                </c:pt>
                <c:pt idx="1531">
                  <c:v>44879</c:v>
                </c:pt>
                <c:pt idx="1532">
                  <c:v>44880</c:v>
                </c:pt>
                <c:pt idx="1533">
                  <c:v>44881</c:v>
                </c:pt>
                <c:pt idx="1534">
                  <c:v>44882</c:v>
                </c:pt>
                <c:pt idx="1535">
                  <c:v>44883</c:v>
                </c:pt>
                <c:pt idx="1536">
                  <c:v>44886</c:v>
                </c:pt>
                <c:pt idx="1537">
                  <c:v>44887</c:v>
                </c:pt>
                <c:pt idx="1538">
                  <c:v>44888</c:v>
                </c:pt>
                <c:pt idx="1539">
                  <c:v>44889</c:v>
                </c:pt>
                <c:pt idx="1540">
                  <c:v>44890</c:v>
                </c:pt>
                <c:pt idx="1541">
                  <c:v>44893</c:v>
                </c:pt>
                <c:pt idx="1542">
                  <c:v>44894</c:v>
                </c:pt>
                <c:pt idx="1543">
                  <c:v>44895</c:v>
                </c:pt>
                <c:pt idx="1544">
                  <c:v>44896</c:v>
                </c:pt>
                <c:pt idx="1545">
                  <c:v>44897</c:v>
                </c:pt>
                <c:pt idx="1546">
                  <c:v>44900</c:v>
                </c:pt>
                <c:pt idx="1547">
                  <c:v>44901</c:v>
                </c:pt>
                <c:pt idx="1548">
                  <c:v>44902</c:v>
                </c:pt>
                <c:pt idx="1549">
                  <c:v>44903</c:v>
                </c:pt>
                <c:pt idx="1550">
                  <c:v>44904</c:v>
                </c:pt>
                <c:pt idx="1551">
                  <c:v>44907</c:v>
                </c:pt>
                <c:pt idx="1552">
                  <c:v>44908</c:v>
                </c:pt>
                <c:pt idx="1553">
                  <c:v>44909</c:v>
                </c:pt>
                <c:pt idx="1554">
                  <c:v>44910</c:v>
                </c:pt>
                <c:pt idx="1555">
                  <c:v>44911</c:v>
                </c:pt>
                <c:pt idx="1556">
                  <c:v>44914</c:v>
                </c:pt>
                <c:pt idx="1557">
                  <c:v>44915</c:v>
                </c:pt>
                <c:pt idx="1558">
                  <c:v>44916</c:v>
                </c:pt>
                <c:pt idx="1559">
                  <c:v>44917</c:v>
                </c:pt>
                <c:pt idx="1560">
                  <c:v>44918</c:v>
                </c:pt>
                <c:pt idx="1561">
                  <c:v>44921</c:v>
                </c:pt>
                <c:pt idx="1562">
                  <c:v>44922</c:v>
                </c:pt>
                <c:pt idx="1563">
                  <c:v>44923</c:v>
                </c:pt>
                <c:pt idx="1564">
                  <c:v>44924</c:v>
                </c:pt>
                <c:pt idx="1565">
                  <c:v>44925</c:v>
                </c:pt>
                <c:pt idx="1566">
                  <c:v>44928</c:v>
                </c:pt>
                <c:pt idx="1567">
                  <c:v>44929</c:v>
                </c:pt>
                <c:pt idx="1568">
                  <c:v>44930</c:v>
                </c:pt>
                <c:pt idx="1569">
                  <c:v>44931</c:v>
                </c:pt>
                <c:pt idx="1570">
                  <c:v>44932</c:v>
                </c:pt>
                <c:pt idx="1571">
                  <c:v>44935</c:v>
                </c:pt>
                <c:pt idx="1572">
                  <c:v>44936</c:v>
                </c:pt>
                <c:pt idx="1573">
                  <c:v>44937</c:v>
                </c:pt>
                <c:pt idx="1574">
                  <c:v>44938</c:v>
                </c:pt>
                <c:pt idx="1575">
                  <c:v>44939</c:v>
                </c:pt>
                <c:pt idx="1576">
                  <c:v>44942</c:v>
                </c:pt>
                <c:pt idx="1577">
                  <c:v>44943</c:v>
                </c:pt>
                <c:pt idx="1578">
                  <c:v>44944</c:v>
                </c:pt>
                <c:pt idx="1579">
                  <c:v>44945</c:v>
                </c:pt>
                <c:pt idx="1580">
                  <c:v>44946</c:v>
                </c:pt>
                <c:pt idx="1581">
                  <c:v>44949</c:v>
                </c:pt>
                <c:pt idx="1582">
                  <c:v>44950</c:v>
                </c:pt>
                <c:pt idx="1583">
                  <c:v>44951</c:v>
                </c:pt>
                <c:pt idx="1584">
                  <c:v>44952</c:v>
                </c:pt>
                <c:pt idx="1585">
                  <c:v>44953</c:v>
                </c:pt>
                <c:pt idx="1586">
                  <c:v>44956</c:v>
                </c:pt>
                <c:pt idx="1587">
                  <c:v>44957</c:v>
                </c:pt>
                <c:pt idx="1588">
                  <c:v>44958</c:v>
                </c:pt>
                <c:pt idx="1589">
                  <c:v>44959</c:v>
                </c:pt>
                <c:pt idx="1590">
                  <c:v>44960</c:v>
                </c:pt>
                <c:pt idx="1591">
                  <c:v>44963</c:v>
                </c:pt>
                <c:pt idx="1592">
                  <c:v>44964</c:v>
                </c:pt>
                <c:pt idx="1593">
                  <c:v>44965</c:v>
                </c:pt>
                <c:pt idx="1594">
                  <c:v>44966</c:v>
                </c:pt>
                <c:pt idx="1595">
                  <c:v>44967</c:v>
                </c:pt>
                <c:pt idx="1596">
                  <c:v>44970</c:v>
                </c:pt>
                <c:pt idx="1597">
                  <c:v>44971</c:v>
                </c:pt>
                <c:pt idx="1598">
                  <c:v>44972</c:v>
                </c:pt>
                <c:pt idx="1599">
                  <c:v>44973</c:v>
                </c:pt>
                <c:pt idx="1600">
                  <c:v>44974</c:v>
                </c:pt>
                <c:pt idx="1601">
                  <c:v>44977</c:v>
                </c:pt>
                <c:pt idx="1602">
                  <c:v>44978</c:v>
                </c:pt>
                <c:pt idx="1603">
                  <c:v>44979</c:v>
                </c:pt>
                <c:pt idx="1604">
                  <c:v>44980</c:v>
                </c:pt>
                <c:pt idx="1605">
                  <c:v>44981</c:v>
                </c:pt>
                <c:pt idx="1606">
                  <c:v>44984</c:v>
                </c:pt>
                <c:pt idx="1607">
                  <c:v>44985</c:v>
                </c:pt>
                <c:pt idx="1608">
                  <c:v>44986</c:v>
                </c:pt>
                <c:pt idx="1609">
                  <c:v>44987</c:v>
                </c:pt>
                <c:pt idx="1610">
                  <c:v>44988</c:v>
                </c:pt>
                <c:pt idx="1611">
                  <c:v>44991</c:v>
                </c:pt>
                <c:pt idx="1612">
                  <c:v>44992</c:v>
                </c:pt>
                <c:pt idx="1613">
                  <c:v>44993</c:v>
                </c:pt>
                <c:pt idx="1614">
                  <c:v>44994</c:v>
                </c:pt>
                <c:pt idx="1615">
                  <c:v>44995</c:v>
                </c:pt>
                <c:pt idx="1616">
                  <c:v>44998</c:v>
                </c:pt>
                <c:pt idx="1617">
                  <c:v>44999</c:v>
                </c:pt>
                <c:pt idx="1618">
                  <c:v>45000</c:v>
                </c:pt>
                <c:pt idx="1619">
                  <c:v>45001</c:v>
                </c:pt>
                <c:pt idx="1620">
                  <c:v>45002</c:v>
                </c:pt>
                <c:pt idx="1621">
                  <c:v>45005</c:v>
                </c:pt>
                <c:pt idx="1622">
                  <c:v>45006</c:v>
                </c:pt>
                <c:pt idx="1623">
                  <c:v>45007</c:v>
                </c:pt>
                <c:pt idx="1624">
                  <c:v>45008</c:v>
                </c:pt>
                <c:pt idx="1625">
                  <c:v>45009</c:v>
                </c:pt>
                <c:pt idx="1626">
                  <c:v>45012</c:v>
                </c:pt>
                <c:pt idx="1627">
                  <c:v>45013</c:v>
                </c:pt>
                <c:pt idx="1628">
                  <c:v>45014</c:v>
                </c:pt>
                <c:pt idx="1629">
                  <c:v>45015</c:v>
                </c:pt>
                <c:pt idx="1630">
                  <c:v>45016</c:v>
                </c:pt>
                <c:pt idx="1631">
                  <c:v>45019</c:v>
                </c:pt>
                <c:pt idx="1632">
                  <c:v>45020</c:v>
                </c:pt>
                <c:pt idx="1633">
                  <c:v>45021</c:v>
                </c:pt>
                <c:pt idx="1634">
                  <c:v>45022</c:v>
                </c:pt>
                <c:pt idx="1635">
                  <c:v>45023</c:v>
                </c:pt>
                <c:pt idx="1636">
                  <c:v>45026</c:v>
                </c:pt>
                <c:pt idx="1637">
                  <c:v>45027</c:v>
                </c:pt>
                <c:pt idx="1638">
                  <c:v>45028</c:v>
                </c:pt>
                <c:pt idx="1639">
                  <c:v>45029</c:v>
                </c:pt>
                <c:pt idx="1640">
                  <c:v>45030</c:v>
                </c:pt>
                <c:pt idx="1641">
                  <c:v>45033</c:v>
                </c:pt>
                <c:pt idx="1642">
                  <c:v>45034</c:v>
                </c:pt>
                <c:pt idx="1643">
                  <c:v>45035</c:v>
                </c:pt>
                <c:pt idx="1644">
                  <c:v>45036</c:v>
                </c:pt>
                <c:pt idx="1645">
                  <c:v>45037</c:v>
                </c:pt>
                <c:pt idx="1646">
                  <c:v>45040</c:v>
                </c:pt>
                <c:pt idx="1647">
                  <c:v>45041</c:v>
                </c:pt>
                <c:pt idx="1648">
                  <c:v>45042</c:v>
                </c:pt>
                <c:pt idx="1649">
                  <c:v>45043</c:v>
                </c:pt>
                <c:pt idx="1650">
                  <c:v>45044</c:v>
                </c:pt>
                <c:pt idx="1651">
                  <c:v>45047</c:v>
                </c:pt>
                <c:pt idx="1652">
                  <c:v>45048</c:v>
                </c:pt>
                <c:pt idx="1653">
                  <c:v>45049</c:v>
                </c:pt>
                <c:pt idx="1654">
                  <c:v>45050</c:v>
                </c:pt>
                <c:pt idx="1655">
                  <c:v>45051</c:v>
                </c:pt>
                <c:pt idx="1656">
                  <c:v>45054</c:v>
                </c:pt>
                <c:pt idx="1657">
                  <c:v>45055</c:v>
                </c:pt>
                <c:pt idx="1658">
                  <c:v>45056</c:v>
                </c:pt>
                <c:pt idx="1659">
                  <c:v>45057</c:v>
                </c:pt>
                <c:pt idx="1660">
                  <c:v>45058</c:v>
                </c:pt>
                <c:pt idx="1661">
                  <c:v>45061</c:v>
                </c:pt>
                <c:pt idx="1662">
                  <c:v>45062</c:v>
                </c:pt>
                <c:pt idx="1663">
                  <c:v>45063</c:v>
                </c:pt>
                <c:pt idx="1664">
                  <c:v>45064</c:v>
                </c:pt>
                <c:pt idx="1665">
                  <c:v>45065</c:v>
                </c:pt>
                <c:pt idx="1666">
                  <c:v>45068</c:v>
                </c:pt>
                <c:pt idx="1667">
                  <c:v>45069</c:v>
                </c:pt>
                <c:pt idx="1668">
                  <c:v>45070</c:v>
                </c:pt>
                <c:pt idx="1669">
                  <c:v>45071</c:v>
                </c:pt>
                <c:pt idx="1670">
                  <c:v>45072</c:v>
                </c:pt>
                <c:pt idx="1671">
                  <c:v>45075</c:v>
                </c:pt>
                <c:pt idx="1672">
                  <c:v>45076</c:v>
                </c:pt>
                <c:pt idx="1673">
                  <c:v>45077</c:v>
                </c:pt>
                <c:pt idx="1674">
                  <c:v>45078</c:v>
                </c:pt>
                <c:pt idx="1675">
                  <c:v>45079</c:v>
                </c:pt>
                <c:pt idx="1676">
                  <c:v>45082</c:v>
                </c:pt>
                <c:pt idx="1677">
                  <c:v>45083</c:v>
                </c:pt>
                <c:pt idx="1678">
                  <c:v>45084</c:v>
                </c:pt>
                <c:pt idx="1679">
                  <c:v>45085</c:v>
                </c:pt>
                <c:pt idx="1680">
                  <c:v>45086</c:v>
                </c:pt>
                <c:pt idx="1681">
                  <c:v>45089</c:v>
                </c:pt>
                <c:pt idx="1682">
                  <c:v>45090</c:v>
                </c:pt>
                <c:pt idx="1683">
                  <c:v>45091</c:v>
                </c:pt>
                <c:pt idx="1684">
                  <c:v>45092</c:v>
                </c:pt>
                <c:pt idx="1685">
                  <c:v>45093</c:v>
                </c:pt>
                <c:pt idx="1686">
                  <c:v>45096</c:v>
                </c:pt>
                <c:pt idx="1687">
                  <c:v>45097</c:v>
                </c:pt>
                <c:pt idx="1688">
                  <c:v>45098</c:v>
                </c:pt>
                <c:pt idx="1689">
                  <c:v>45099</c:v>
                </c:pt>
                <c:pt idx="1690">
                  <c:v>45100</c:v>
                </c:pt>
                <c:pt idx="1691">
                  <c:v>45103</c:v>
                </c:pt>
                <c:pt idx="1692">
                  <c:v>45104</c:v>
                </c:pt>
                <c:pt idx="1693">
                  <c:v>45105</c:v>
                </c:pt>
                <c:pt idx="1694">
                  <c:v>45106</c:v>
                </c:pt>
                <c:pt idx="1695">
                  <c:v>45107</c:v>
                </c:pt>
                <c:pt idx="1696">
                  <c:v>45110</c:v>
                </c:pt>
                <c:pt idx="1697">
                  <c:v>45111</c:v>
                </c:pt>
                <c:pt idx="1698">
                  <c:v>45112</c:v>
                </c:pt>
                <c:pt idx="1699">
                  <c:v>45113</c:v>
                </c:pt>
                <c:pt idx="1700">
                  <c:v>45114</c:v>
                </c:pt>
                <c:pt idx="1701">
                  <c:v>45117</c:v>
                </c:pt>
                <c:pt idx="1702">
                  <c:v>45118</c:v>
                </c:pt>
                <c:pt idx="1703">
                  <c:v>45119</c:v>
                </c:pt>
                <c:pt idx="1704">
                  <c:v>45120</c:v>
                </c:pt>
                <c:pt idx="1705">
                  <c:v>45121</c:v>
                </c:pt>
                <c:pt idx="1706">
                  <c:v>45124</c:v>
                </c:pt>
                <c:pt idx="1707">
                  <c:v>45125</c:v>
                </c:pt>
                <c:pt idx="1708">
                  <c:v>45126</c:v>
                </c:pt>
                <c:pt idx="1709">
                  <c:v>45127</c:v>
                </c:pt>
                <c:pt idx="1710">
                  <c:v>45128</c:v>
                </c:pt>
                <c:pt idx="1711">
                  <c:v>45131</c:v>
                </c:pt>
                <c:pt idx="1712">
                  <c:v>45132</c:v>
                </c:pt>
                <c:pt idx="1713">
                  <c:v>45133</c:v>
                </c:pt>
                <c:pt idx="1714">
                  <c:v>45134</c:v>
                </c:pt>
                <c:pt idx="1715">
                  <c:v>45135</c:v>
                </c:pt>
                <c:pt idx="1716">
                  <c:v>45138</c:v>
                </c:pt>
                <c:pt idx="1717">
                  <c:v>45139</c:v>
                </c:pt>
                <c:pt idx="1718">
                  <c:v>45140</c:v>
                </c:pt>
                <c:pt idx="1719">
                  <c:v>45141</c:v>
                </c:pt>
                <c:pt idx="1720">
                  <c:v>45142</c:v>
                </c:pt>
                <c:pt idx="1721">
                  <c:v>45145</c:v>
                </c:pt>
                <c:pt idx="1722">
                  <c:v>45146</c:v>
                </c:pt>
                <c:pt idx="1723">
                  <c:v>45147</c:v>
                </c:pt>
                <c:pt idx="1724">
                  <c:v>45148</c:v>
                </c:pt>
                <c:pt idx="1725">
                  <c:v>45149</c:v>
                </c:pt>
                <c:pt idx="1726">
                  <c:v>45152</c:v>
                </c:pt>
                <c:pt idx="1727">
                  <c:v>45153</c:v>
                </c:pt>
                <c:pt idx="1728">
                  <c:v>45154</c:v>
                </c:pt>
                <c:pt idx="1729">
                  <c:v>45155</c:v>
                </c:pt>
                <c:pt idx="1730">
                  <c:v>45156</c:v>
                </c:pt>
                <c:pt idx="1731">
                  <c:v>45159</c:v>
                </c:pt>
                <c:pt idx="1732">
                  <c:v>45160</c:v>
                </c:pt>
                <c:pt idx="1733">
                  <c:v>45161</c:v>
                </c:pt>
                <c:pt idx="1734">
                  <c:v>45162</c:v>
                </c:pt>
                <c:pt idx="1735">
                  <c:v>45163</c:v>
                </c:pt>
                <c:pt idx="1736">
                  <c:v>45166</c:v>
                </c:pt>
                <c:pt idx="1737">
                  <c:v>45167</c:v>
                </c:pt>
                <c:pt idx="1738">
                  <c:v>45168</c:v>
                </c:pt>
                <c:pt idx="1739">
                  <c:v>45169</c:v>
                </c:pt>
                <c:pt idx="1740">
                  <c:v>45170</c:v>
                </c:pt>
                <c:pt idx="1741">
                  <c:v>45173</c:v>
                </c:pt>
                <c:pt idx="1742">
                  <c:v>45174</c:v>
                </c:pt>
                <c:pt idx="1743">
                  <c:v>45175</c:v>
                </c:pt>
                <c:pt idx="1744">
                  <c:v>45176</c:v>
                </c:pt>
                <c:pt idx="1745">
                  <c:v>45177</c:v>
                </c:pt>
                <c:pt idx="1746">
                  <c:v>45180</c:v>
                </c:pt>
                <c:pt idx="1747">
                  <c:v>45181</c:v>
                </c:pt>
                <c:pt idx="1748">
                  <c:v>45182</c:v>
                </c:pt>
                <c:pt idx="1749">
                  <c:v>45183</c:v>
                </c:pt>
                <c:pt idx="1750">
                  <c:v>45184</c:v>
                </c:pt>
                <c:pt idx="1751">
                  <c:v>45187</c:v>
                </c:pt>
                <c:pt idx="1752">
                  <c:v>45188</c:v>
                </c:pt>
                <c:pt idx="1753">
                  <c:v>45189</c:v>
                </c:pt>
                <c:pt idx="1754">
                  <c:v>45190</c:v>
                </c:pt>
                <c:pt idx="1755">
                  <c:v>45191</c:v>
                </c:pt>
                <c:pt idx="1756">
                  <c:v>45194</c:v>
                </c:pt>
                <c:pt idx="1757">
                  <c:v>45195</c:v>
                </c:pt>
                <c:pt idx="1758">
                  <c:v>45196</c:v>
                </c:pt>
                <c:pt idx="1759">
                  <c:v>45197</c:v>
                </c:pt>
                <c:pt idx="1760">
                  <c:v>45198</c:v>
                </c:pt>
                <c:pt idx="1761">
                  <c:v>45201</c:v>
                </c:pt>
                <c:pt idx="1762">
                  <c:v>45202</c:v>
                </c:pt>
                <c:pt idx="1763">
                  <c:v>45203</c:v>
                </c:pt>
                <c:pt idx="1764">
                  <c:v>45204</c:v>
                </c:pt>
                <c:pt idx="1765">
                  <c:v>45205</c:v>
                </c:pt>
                <c:pt idx="1766">
                  <c:v>45208</c:v>
                </c:pt>
                <c:pt idx="1767">
                  <c:v>45209</c:v>
                </c:pt>
                <c:pt idx="1768">
                  <c:v>45210</c:v>
                </c:pt>
                <c:pt idx="1769">
                  <c:v>45211</c:v>
                </c:pt>
                <c:pt idx="1770">
                  <c:v>45212</c:v>
                </c:pt>
                <c:pt idx="1771">
                  <c:v>45215</c:v>
                </c:pt>
                <c:pt idx="1772">
                  <c:v>45216</c:v>
                </c:pt>
                <c:pt idx="1773">
                  <c:v>45217</c:v>
                </c:pt>
                <c:pt idx="1774">
                  <c:v>45218</c:v>
                </c:pt>
                <c:pt idx="1775">
                  <c:v>45219</c:v>
                </c:pt>
                <c:pt idx="1776">
                  <c:v>45222</c:v>
                </c:pt>
                <c:pt idx="1777">
                  <c:v>45223</c:v>
                </c:pt>
                <c:pt idx="1778">
                  <c:v>45224</c:v>
                </c:pt>
                <c:pt idx="1779">
                  <c:v>45225</c:v>
                </c:pt>
                <c:pt idx="1780">
                  <c:v>45226</c:v>
                </c:pt>
                <c:pt idx="1781">
                  <c:v>45229</c:v>
                </c:pt>
                <c:pt idx="1782">
                  <c:v>45230</c:v>
                </c:pt>
                <c:pt idx="1783">
                  <c:v>45231</c:v>
                </c:pt>
                <c:pt idx="1784">
                  <c:v>45232</c:v>
                </c:pt>
                <c:pt idx="1785">
                  <c:v>45233</c:v>
                </c:pt>
                <c:pt idx="1786">
                  <c:v>45236</c:v>
                </c:pt>
                <c:pt idx="1787">
                  <c:v>45237</c:v>
                </c:pt>
                <c:pt idx="1788">
                  <c:v>45238</c:v>
                </c:pt>
                <c:pt idx="1789">
                  <c:v>45239</c:v>
                </c:pt>
                <c:pt idx="1790">
                  <c:v>45240</c:v>
                </c:pt>
                <c:pt idx="1791">
                  <c:v>45243</c:v>
                </c:pt>
                <c:pt idx="1792">
                  <c:v>45244</c:v>
                </c:pt>
                <c:pt idx="1793">
                  <c:v>45245</c:v>
                </c:pt>
                <c:pt idx="1794">
                  <c:v>45246</c:v>
                </c:pt>
                <c:pt idx="1795">
                  <c:v>45247</c:v>
                </c:pt>
                <c:pt idx="1796">
                  <c:v>45250</c:v>
                </c:pt>
                <c:pt idx="1797">
                  <c:v>45251</c:v>
                </c:pt>
                <c:pt idx="1798">
                  <c:v>45252</c:v>
                </c:pt>
                <c:pt idx="1799">
                  <c:v>45253</c:v>
                </c:pt>
                <c:pt idx="1800">
                  <c:v>45254</c:v>
                </c:pt>
                <c:pt idx="1801">
                  <c:v>45257</c:v>
                </c:pt>
                <c:pt idx="1802">
                  <c:v>45258</c:v>
                </c:pt>
                <c:pt idx="1803">
                  <c:v>45259</c:v>
                </c:pt>
                <c:pt idx="1804">
                  <c:v>45260</c:v>
                </c:pt>
                <c:pt idx="1805">
                  <c:v>45261</c:v>
                </c:pt>
                <c:pt idx="1806">
                  <c:v>45264</c:v>
                </c:pt>
                <c:pt idx="1807">
                  <c:v>45265</c:v>
                </c:pt>
                <c:pt idx="1808">
                  <c:v>45266</c:v>
                </c:pt>
                <c:pt idx="1809">
                  <c:v>45267</c:v>
                </c:pt>
                <c:pt idx="1810">
                  <c:v>45268</c:v>
                </c:pt>
                <c:pt idx="1811">
                  <c:v>45271</c:v>
                </c:pt>
                <c:pt idx="1812">
                  <c:v>45272</c:v>
                </c:pt>
                <c:pt idx="1813">
                  <c:v>45273</c:v>
                </c:pt>
                <c:pt idx="1814">
                  <c:v>45274</c:v>
                </c:pt>
                <c:pt idx="1815">
                  <c:v>45275</c:v>
                </c:pt>
                <c:pt idx="1816">
                  <c:v>45278</c:v>
                </c:pt>
                <c:pt idx="1817">
                  <c:v>45279</c:v>
                </c:pt>
                <c:pt idx="1818">
                  <c:v>45280</c:v>
                </c:pt>
                <c:pt idx="1819">
                  <c:v>45281</c:v>
                </c:pt>
                <c:pt idx="1820">
                  <c:v>45282</c:v>
                </c:pt>
                <c:pt idx="1821">
                  <c:v>45285</c:v>
                </c:pt>
                <c:pt idx="1822">
                  <c:v>45286</c:v>
                </c:pt>
                <c:pt idx="1823">
                  <c:v>45287</c:v>
                </c:pt>
                <c:pt idx="1824">
                  <c:v>45288</c:v>
                </c:pt>
                <c:pt idx="1825">
                  <c:v>45289</c:v>
                </c:pt>
                <c:pt idx="1826">
                  <c:v>45292</c:v>
                </c:pt>
                <c:pt idx="1827">
                  <c:v>45293</c:v>
                </c:pt>
                <c:pt idx="1828">
                  <c:v>45294</c:v>
                </c:pt>
                <c:pt idx="1829">
                  <c:v>45295</c:v>
                </c:pt>
                <c:pt idx="1830">
                  <c:v>45296</c:v>
                </c:pt>
                <c:pt idx="1831">
                  <c:v>45299</c:v>
                </c:pt>
                <c:pt idx="1832">
                  <c:v>45300</c:v>
                </c:pt>
                <c:pt idx="1833">
                  <c:v>45301</c:v>
                </c:pt>
                <c:pt idx="1834">
                  <c:v>45302</c:v>
                </c:pt>
                <c:pt idx="1835">
                  <c:v>45303</c:v>
                </c:pt>
                <c:pt idx="1836">
                  <c:v>45306</c:v>
                </c:pt>
                <c:pt idx="1837">
                  <c:v>45307</c:v>
                </c:pt>
                <c:pt idx="1838">
                  <c:v>45308</c:v>
                </c:pt>
                <c:pt idx="1839">
                  <c:v>45309</c:v>
                </c:pt>
                <c:pt idx="1840">
                  <c:v>45310</c:v>
                </c:pt>
                <c:pt idx="1841">
                  <c:v>45313</c:v>
                </c:pt>
                <c:pt idx="1842">
                  <c:v>45314</c:v>
                </c:pt>
                <c:pt idx="1843">
                  <c:v>45315</c:v>
                </c:pt>
                <c:pt idx="1844">
                  <c:v>45316</c:v>
                </c:pt>
                <c:pt idx="1845">
                  <c:v>45317</c:v>
                </c:pt>
                <c:pt idx="1846">
                  <c:v>45320</c:v>
                </c:pt>
                <c:pt idx="1847">
                  <c:v>45321</c:v>
                </c:pt>
                <c:pt idx="1848">
                  <c:v>45322</c:v>
                </c:pt>
                <c:pt idx="1849">
                  <c:v>45323</c:v>
                </c:pt>
                <c:pt idx="1850">
                  <c:v>45324</c:v>
                </c:pt>
                <c:pt idx="1851">
                  <c:v>45327</c:v>
                </c:pt>
                <c:pt idx="1852">
                  <c:v>45328</c:v>
                </c:pt>
                <c:pt idx="1853">
                  <c:v>45329</c:v>
                </c:pt>
                <c:pt idx="1854">
                  <c:v>45330</c:v>
                </c:pt>
                <c:pt idx="1855">
                  <c:v>45331</c:v>
                </c:pt>
                <c:pt idx="1856">
                  <c:v>45334</c:v>
                </c:pt>
                <c:pt idx="1857">
                  <c:v>45335</c:v>
                </c:pt>
                <c:pt idx="1858">
                  <c:v>45336</c:v>
                </c:pt>
                <c:pt idx="1859">
                  <c:v>45337</c:v>
                </c:pt>
                <c:pt idx="1860">
                  <c:v>45338</c:v>
                </c:pt>
                <c:pt idx="1861">
                  <c:v>45341</c:v>
                </c:pt>
                <c:pt idx="1862">
                  <c:v>45342</c:v>
                </c:pt>
                <c:pt idx="1863">
                  <c:v>45343</c:v>
                </c:pt>
                <c:pt idx="1864">
                  <c:v>45344</c:v>
                </c:pt>
                <c:pt idx="1865">
                  <c:v>45345</c:v>
                </c:pt>
                <c:pt idx="1866">
                  <c:v>45348</c:v>
                </c:pt>
                <c:pt idx="1867">
                  <c:v>45349</c:v>
                </c:pt>
                <c:pt idx="1868">
                  <c:v>45350</c:v>
                </c:pt>
                <c:pt idx="1869">
                  <c:v>45351</c:v>
                </c:pt>
                <c:pt idx="1870">
                  <c:v>45352</c:v>
                </c:pt>
                <c:pt idx="1871">
                  <c:v>45355</c:v>
                </c:pt>
                <c:pt idx="1872">
                  <c:v>45356</c:v>
                </c:pt>
                <c:pt idx="1873">
                  <c:v>45357</c:v>
                </c:pt>
                <c:pt idx="1874">
                  <c:v>45358</c:v>
                </c:pt>
                <c:pt idx="1875">
                  <c:v>45359</c:v>
                </c:pt>
                <c:pt idx="1876">
                  <c:v>45362</c:v>
                </c:pt>
                <c:pt idx="1877">
                  <c:v>45363</c:v>
                </c:pt>
                <c:pt idx="1878">
                  <c:v>45364</c:v>
                </c:pt>
                <c:pt idx="1879">
                  <c:v>45365</c:v>
                </c:pt>
                <c:pt idx="1880">
                  <c:v>45366</c:v>
                </c:pt>
                <c:pt idx="1881">
                  <c:v>45369</c:v>
                </c:pt>
                <c:pt idx="1882">
                  <c:v>45370</c:v>
                </c:pt>
                <c:pt idx="1883">
                  <c:v>45371</c:v>
                </c:pt>
                <c:pt idx="1884">
                  <c:v>45372</c:v>
                </c:pt>
                <c:pt idx="1885">
                  <c:v>45373</c:v>
                </c:pt>
                <c:pt idx="1886">
                  <c:v>45376</c:v>
                </c:pt>
                <c:pt idx="1887">
                  <c:v>45377</c:v>
                </c:pt>
                <c:pt idx="1888">
                  <c:v>45378</c:v>
                </c:pt>
                <c:pt idx="1889">
                  <c:v>45379</c:v>
                </c:pt>
                <c:pt idx="1890">
                  <c:v>45380</c:v>
                </c:pt>
                <c:pt idx="1891">
                  <c:v>45383</c:v>
                </c:pt>
                <c:pt idx="1892">
                  <c:v>45384</c:v>
                </c:pt>
                <c:pt idx="1893">
                  <c:v>45385</c:v>
                </c:pt>
                <c:pt idx="1894">
                  <c:v>45386</c:v>
                </c:pt>
                <c:pt idx="1895">
                  <c:v>45387</c:v>
                </c:pt>
                <c:pt idx="1896">
                  <c:v>45390</c:v>
                </c:pt>
                <c:pt idx="1897">
                  <c:v>45391</c:v>
                </c:pt>
                <c:pt idx="1898">
                  <c:v>45392</c:v>
                </c:pt>
                <c:pt idx="1899">
                  <c:v>45393</c:v>
                </c:pt>
                <c:pt idx="1900">
                  <c:v>45394</c:v>
                </c:pt>
                <c:pt idx="1901">
                  <c:v>45397</c:v>
                </c:pt>
                <c:pt idx="1902">
                  <c:v>45398</c:v>
                </c:pt>
                <c:pt idx="1903">
                  <c:v>45399</c:v>
                </c:pt>
                <c:pt idx="1904">
                  <c:v>45400</c:v>
                </c:pt>
                <c:pt idx="1905">
                  <c:v>45401</c:v>
                </c:pt>
                <c:pt idx="1906">
                  <c:v>45404</c:v>
                </c:pt>
                <c:pt idx="1907">
                  <c:v>45405</c:v>
                </c:pt>
                <c:pt idx="1908">
                  <c:v>45406</c:v>
                </c:pt>
                <c:pt idx="1909">
                  <c:v>45407</c:v>
                </c:pt>
                <c:pt idx="1910">
                  <c:v>45408</c:v>
                </c:pt>
                <c:pt idx="1911">
                  <c:v>45411</c:v>
                </c:pt>
                <c:pt idx="1912">
                  <c:v>45412</c:v>
                </c:pt>
                <c:pt idx="1913">
                  <c:v>45413</c:v>
                </c:pt>
                <c:pt idx="1914">
                  <c:v>45414</c:v>
                </c:pt>
                <c:pt idx="1915">
                  <c:v>45415</c:v>
                </c:pt>
                <c:pt idx="1916">
                  <c:v>45418</c:v>
                </c:pt>
                <c:pt idx="1917">
                  <c:v>45419</c:v>
                </c:pt>
                <c:pt idx="1918">
                  <c:v>45420</c:v>
                </c:pt>
                <c:pt idx="1919">
                  <c:v>45421</c:v>
                </c:pt>
                <c:pt idx="1920">
                  <c:v>45422</c:v>
                </c:pt>
                <c:pt idx="1921">
                  <c:v>45425</c:v>
                </c:pt>
                <c:pt idx="1922">
                  <c:v>45426</c:v>
                </c:pt>
                <c:pt idx="1923">
                  <c:v>45427</c:v>
                </c:pt>
                <c:pt idx="1924">
                  <c:v>45428</c:v>
                </c:pt>
                <c:pt idx="1925">
                  <c:v>45429</c:v>
                </c:pt>
                <c:pt idx="1926">
                  <c:v>45432</c:v>
                </c:pt>
                <c:pt idx="1927">
                  <c:v>45433</c:v>
                </c:pt>
                <c:pt idx="1928">
                  <c:v>45434</c:v>
                </c:pt>
                <c:pt idx="1929">
                  <c:v>45435</c:v>
                </c:pt>
                <c:pt idx="1930">
                  <c:v>45436</c:v>
                </c:pt>
                <c:pt idx="1931">
                  <c:v>45439</c:v>
                </c:pt>
                <c:pt idx="1932">
                  <c:v>45440</c:v>
                </c:pt>
                <c:pt idx="1933">
                  <c:v>45441</c:v>
                </c:pt>
                <c:pt idx="1934">
                  <c:v>45442</c:v>
                </c:pt>
                <c:pt idx="1935">
                  <c:v>45443</c:v>
                </c:pt>
                <c:pt idx="1936">
                  <c:v>45446</c:v>
                </c:pt>
                <c:pt idx="1937">
                  <c:v>45447</c:v>
                </c:pt>
                <c:pt idx="1938">
                  <c:v>45448</c:v>
                </c:pt>
                <c:pt idx="1939">
                  <c:v>45449</c:v>
                </c:pt>
                <c:pt idx="1940">
                  <c:v>45450</c:v>
                </c:pt>
                <c:pt idx="1941">
                  <c:v>45453</c:v>
                </c:pt>
                <c:pt idx="1942">
                  <c:v>45454</c:v>
                </c:pt>
                <c:pt idx="1943">
                  <c:v>45455</c:v>
                </c:pt>
                <c:pt idx="1944">
                  <c:v>45456</c:v>
                </c:pt>
                <c:pt idx="1945">
                  <c:v>45457</c:v>
                </c:pt>
                <c:pt idx="1946">
                  <c:v>45460</c:v>
                </c:pt>
                <c:pt idx="1947">
                  <c:v>45461</c:v>
                </c:pt>
                <c:pt idx="1948">
                  <c:v>45462</c:v>
                </c:pt>
                <c:pt idx="1949">
                  <c:v>45463</c:v>
                </c:pt>
                <c:pt idx="1950">
                  <c:v>45464</c:v>
                </c:pt>
                <c:pt idx="1951">
                  <c:v>45467</c:v>
                </c:pt>
                <c:pt idx="1952">
                  <c:v>45468</c:v>
                </c:pt>
                <c:pt idx="1953">
                  <c:v>45469</c:v>
                </c:pt>
                <c:pt idx="1954">
                  <c:v>45470</c:v>
                </c:pt>
                <c:pt idx="1955">
                  <c:v>45471</c:v>
                </c:pt>
              </c:numCache>
            </c:numRef>
          </c:cat>
          <c:val>
            <c:numRef>
              <c:f>Gráfico!$E$8:$E$2598</c:f>
              <c:numCache>
                <c:formatCode>0.00</c:formatCode>
                <c:ptCount val="2591"/>
                <c:pt idx="0">
                  <c:v>100</c:v>
                </c:pt>
                <c:pt idx="1">
                  <c:v>100.05071816</c:v>
                </c:pt>
                <c:pt idx="2">
                  <c:v>100.101462</c:v>
                </c:pt>
                <c:pt idx="3">
                  <c:v>100.15223171</c:v>
                </c:pt>
                <c:pt idx="4">
                  <c:v>100.20302709000001</c:v>
                </c:pt>
                <c:pt idx="5">
                  <c:v>100.25384814</c:v>
                </c:pt>
                <c:pt idx="6">
                  <c:v>100.30469506999999</c:v>
                </c:pt>
                <c:pt idx="7">
                  <c:v>100.35556767</c:v>
                </c:pt>
                <c:pt idx="8">
                  <c:v>100.40646614000001</c:v>
                </c:pt>
                <c:pt idx="9">
                  <c:v>100.45475053</c:v>
                </c:pt>
                <c:pt idx="10">
                  <c:v>100.50305828</c:v>
                </c:pt>
                <c:pt idx="11">
                  <c:v>100.5513892</c:v>
                </c:pt>
                <c:pt idx="12">
                  <c:v>100.59974328</c:v>
                </c:pt>
                <c:pt idx="13">
                  <c:v>100.64812074</c:v>
                </c:pt>
                <c:pt idx="14">
                  <c:v>100.69652137</c:v>
                </c:pt>
                <c:pt idx="15">
                  <c:v>100.74494536</c:v>
                </c:pt>
                <c:pt idx="16">
                  <c:v>100.79339253000001</c:v>
                </c:pt>
                <c:pt idx="17">
                  <c:v>100.84186305999999</c:v>
                </c:pt>
                <c:pt idx="18">
                  <c:v>100.89035697</c:v>
                </c:pt>
                <c:pt idx="19">
                  <c:v>100.93887405</c:v>
                </c:pt>
                <c:pt idx="20">
                  <c:v>100.98741449000001</c:v>
                </c:pt>
                <c:pt idx="21">
                  <c:v>101.03597832</c:v>
                </c:pt>
                <c:pt idx="22">
                  <c:v>101.08456551</c:v>
                </c:pt>
                <c:pt idx="23">
                  <c:v>101.13317608</c:v>
                </c:pt>
                <c:pt idx="24">
                  <c:v>101.18181002</c:v>
                </c:pt>
                <c:pt idx="25">
                  <c:v>101.23046734</c:v>
                </c:pt>
                <c:pt idx="26">
                  <c:v>101.27914803</c:v>
                </c:pt>
                <c:pt idx="27">
                  <c:v>101.32785208999999</c:v>
                </c:pt>
                <c:pt idx="28">
                  <c:v>101.37657953</c:v>
                </c:pt>
                <c:pt idx="29">
                  <c:v>101.42533055</c:v>
                </c:pt>
                <c:pt idx="30">
                  <c:v>101.47410494</c:v>
                </c:pt>
                <c:pt idx="31">
                  <c:v>101.52290271</c:v>
                </c:pt>
                <c:pt idx="32">
                  <c:v>101.57172405999999</c:v>
                </c:pt>
                <c:pt idx="33">
                  <c:v>101.62056878</c:v>
                </c:pt>
                <c:pt idx="34">
                  <c:v>101.66943709</c:v>
                </c:pt>
                <c:pt idx="35">
                  <c:v>101.71832898</c:v>
                </c:pt>
                <c:pt idx="36">
                  <c:v>101.76724424</c:v>
                </c:pt>
                <c:pt idx="37">
                  <c:v>101.81618308</c:v>
                </c:pt>
                <c:pt idx="38">
                  <c:v>101.86514551</c:v>
                </c:pt>
                <c:pt idx="39">
                  <c:v>101.91143541</c:v>
                </c:pt>
                <c:pt idx="40">
                  <c:v>101.95774638</c:v>
                </c:pt>
                <c:pt idx="43">
                  <c:v>102.00407843000001</c:v>
                </c:pt>
                <c:pt idx="44">
                  <c:v>102.05043157</c:v>
                </c:pt>
                <c:pt idx="45">
                  <c:v>102.09680578</c:v>
                </c:pt>
                <c:pt idx="46">
                  <c:v>102.14320106</c:v>
                </c:pt>
                <c:pt idx="47">
                  <c:v>102.18961743</c:v>
                </c:pt>
                <c:pt idx="48">
                  <c:v>102.23605487</c:v>
                </c:pt>
                <c:pt idx="49">
                  <c:v>102.28251339000001</c:v>
                </c:pt>
                <c:pt idx="50">
                  <c:v>102.32899299</c:v>
                </c:pt>
                <c:pt idx="51">
                  <c:v>102.37549367</c:v>
                </c:pt>
                <c:pt idx="52">
                  <c:v>102.42201541999999</c:v>
                </c:pt>
                <c:pt idx="53">
                  <c:v>102.46855847</c:v>
                </c:pt>
                <c:pt idx="54">
                  <c:v>102.51512259</c:v>
                </c:pt>
                <c:pt idx="55">
                  <c:v>102.56170779</c:v>
                </c:pt>
                <c:pt idx="56">
                  <c:v>102.60831426999999</c:v>
                </c:pt>
                <c:pt idx="57">
                  <c:v>102.65494183</c:v>
                </c:pt>
                <c:pt idx="58">
                  <c:v>102.70159068</c:v>
                </c:pt>
                <c:pt idx="59">
                  <c:v>102.74826061</c:v>
                </c:pt>
                <c:pt idx="60">
                  <c:v>102.79495183</c:v>
                </c:pt>
                <c:pt idx="61">
                  <c:v>102.84166433</c:v>
                </c:pt>
                <c:pt idx="62">
                  <c:v>102.88839790999999</c:v>
                </c:pt>
                <c:pt idx="63">
                  <c:v>102.93515277</c:v>
                </c:pt>
                <c:pt idx="64">
                  <c:v>102.98192893</c:v>
                </c:pt>
                <c:pt idx="65">
                  <c:v>103.02872635999999</c:v>
                </c:pt>
                <c:pt idx="66">
                  <c:v>103.07554509000001</c:v>
                </c:pt>
                <c:pt idx="67">
                  <c:v>103.1223851</c:v>
                </c:pt>
                <c:pt idx="68">
                  <c:v>103.16924640000001</c:v>
                </c:pt>
                <c:pt idx="69">
                  <c:v>103.21612899</c:v>
                </c:pt>
                <c:pt idx="70">
                  <c:v>103.26303286</c:v>
                </c:pt>
                <c:pt idx="71">
                  <c:v>103.30995802</c:v>
                </c:pt>
                <c:pt idx="72">
                  <c:v>103.35690447</c:v>
                </c:pt>
                <c:pt idx="73">
                  <c:v>103.4038722</c:v>
                </c:pt>
                <c:pt idx="74">
                  <c:v>103.44718383999999</c:v>
                </c:pt>
                <c:pt idx="76">
                  <c:v>103.49051362</c:v>
                </c:pt>
                <c:pt idx="77">
                  <c:v>103.53386157</c:v>
                </c:pt>
                <c:pt idx="78">
                  <c:v>103.57722767</c:v>
                </c:pt>
                <c:pt idx="79">
                  <c:v>103.62061193</c:v>
                </c:pt>
                <c:pt idx="81">
                  <c:v>103.66401433999999</c:v>
                </c:pt>
                <c:pt idx="82">
                  <c:v>103.70743491</c:v>
                </c:pt>
                <c:pt idx="83">
                  <c:v>103.75087384</c:v>
                </c:pt>
                <c:pt idx="84">
                  <c:v>103.79433093</c:v>
                </c:pt>
                <c:pt idx="85">
                  <c:v>103.83780618</c:v>
                </c:pt>
                <c:pt idx="87">
                  <c:v>103.88129958</c:v>
                </c:pt>
                <c:pt idx="88">
                  <c:v>103.92481135</c:v>
                </c:pt>
                <c:pt idx="89">
                  <c:v>103.96834128</c:v>
                </c:pt>
                <c:pt idx="90">
                  <c:v>104.01188936</c:v>
                </c:pt>
                <c:pt idx="91">
                  <c:v>104.0554558</c:v>
                </c:pt>
                <c:pt idx="92">
                  <c:v>104.09904041</c:v>
                </c:pt>
                <c:pt idx="93">
                  <c:v>104.14264337</c:v>
                </c:pt>
                <c:pt idx="94">
                  <c:v>104.18626449999999</c:v>
                </c:pt>
                <c:pt idx="95">
                  <c:v>104.22990399</c:v>
                </c:pt>
                <c:pt idx="96">
                  <c:v>104.27356163</c:v>
                </c:pt>
                <c:pt idx="97">
                  <c:v>104.31723764</c:v>
                </c:pt>
                <c:pt idx="98">
                  <c:v>104.36093181</c:v>
                </c:pt>
                <c:pt idx="99">
                  <c:v>104.40464434</c:v>
                </c:pt>
                <c:pt idx="100">
                  <c:v>104.44837524</c:v>
                </c:pt>
                <c:pt idx="101">
                  <c:v>104.4921245</c:v>
                </c:pt>
                <c:pt idx="102">
                  <c:v>104.53589192</c:v>
                </c:pt>
                <c:pt idx="103">
                  <c:v>104.5796777</c:v>
                </c:pt>
                <c:pt idx="104">
                  <c:v>104.62348185</c:v>
                </c:pt>
                <c:pt idx="105">
                  <c:v>104.66730436</c:v>
                </c:pt>
                <c:pt idx="106">
                  <c:v>104.71114523999999</c:v>
                </c:pt>
                <c:pt idx="107">
                  <c:v>104.75500448</c:v>
                </c:pt>
                <c:pt idx="108">
                  <c:v>104.79888209000001</c:v>
                </c:pt>
                <c:pt idx="109">
                  <c:v>104.83905518</c:v>
                </c:pt>
                <c:pt idx="110">
                  <c:v>104.87924371</c:v>
                </c:pt>
                <c:pt idx="111">
                  <c:v>104.91944769</c:v>
                </c:pt>
                <c:pt idx="112">
                  <c:v>104.95966711</c:v>
                </c:pt>
                <c:pt idx="113">
                  <c:v>104.99990197</c:v>
                </c:pt>
                <c:pt idx="114">
                  <c:v>105.04015228</c:v>
                </c:pt>
                <c:pt idx="115">
                  <c:v>105.08041803</c:v>
                </c:pt>
                <c:pt idx="116">
                  <c:v>105.12069901</c:v>
                </c:pt>
                <c:pt idx="117">
                  <c:v>105.16099543999999</c:v>
                </c:pt>
                <c:pt idx="118">
                  <c:v>105.20130731</c:v>
                </c:pt>
                <c:pt idx="120">
                  <c:v>105.24163483</c:v>
                </c:pt>
                <c:pt idx="121">
                  <c:v>105.28197780000001</c:v>
                </c:pt>
                <c:pt idx="122">
                  <c:v>105.32233621</c:v>
                </c:pt>
                <c:pt idx="123">
                  <c:v>105.36271006</c:v>
                </c:pt>
                <c:pt idx="124">
                  <c:v>105.40309935000001</c:v>
                </c:pt>
                <c:pt idx="125">
                  <c:v>105.44350409</c:v>
                </c:pt>
                <c:pt idx="126">
                  <c:v>105.48392428</c:v>
                </c:pt>
                <c:pt idx="127">
                  <c:v>105.52436011</c:v>
                </c:pt>
                <c:pt idx="128">
                  <c:v>105.56481139</c:v>
                </c:pt>
                <c:pt idx="129">
                  <c:v>105.60527811</c:v>
                </c:pt>
                <c:pt idx="130">
                  <c:v>105.64576048000001</c:v>
                </c:pt>
                <c:pt idx="131">
                  <c:v>105.68625830000001</c:v>
                </c:pt>
                <c:pt idx="132">
                  <c:v>105.72677156</c:v>
                </c:pt>
                <c:pt idx="133">
                  <c:v>105.76730047</c:v>
                </c:pt>
                <c:pt idx="134">
                  <c:v>105.80784482</c:v>
                </c:pt>
                <c:pt idx="135">
                  <c:v>105.84840483000001</c:v>
                </c:pt>
                <c:pt idx="136">
                  <c:v>105.88898028</c:v>
                </c:pt>
                <c:pt idx="137">
                  <c:v>105.92957138</c:v>
                </c:pt>
                <c:pt idx="138">
                  <c:v>105.97017793000001</c:v>
                </c:pt>
                <c:pt idx="139">
                  <c:v>106.01080013000001</c:v>
                </c:pt>
                <c:pt idx="140">
                  <c:v>106.05143777000001</c:v>
                </c:pt>
                <c:pt idx="141">
                  <c:v>106.09209106</c:v>
                </c:pt>
                <c:pt idx="142">
                  <c:v>106.13276001</c:v>
                </c:pt>
                <c:pt idx="143">
                  <c:v>106.17344439999999</c:v>
                </c:pt>
                <c:pt idx="144">
                  <c:v>106.21414444</c:v>
                </c:pt>
                <c:pt idx="145">
                  <c:v>106.25486013</c:v>
                </c:pt>
                <c:pt idx="146">
                  <c:v>106.29559147000001</c:v>
                </c:pt>
                <c:pt idx="147">
                  <c:v>106.33633847</c:v>
                </c:pt>
                <c:pt idx="148">
                  <c:v>106.37710091</c:v>
                </c:pt>
                <c:pt idx="149">
                  <c:v>106.41402755999999</c:v>
                </c:pt>
                <c:pt idx="150">
                  <c:v>106.45096694999999</c:v>
                </c:pt>
                <c:pt idx="151">
                  <c:v>106.48791906</c:v>
                </c:pt>
                <c:pt idx="152">
                  <c:v>106.52488411</c:v>
                </c:pt>
                <c:pt idx="153">
                  <c:v>106.56186189</c:v>
                </c:pt>
                <c:pt idx="154">
                  <c:v>106.59885260999999</c:v>
                </c:pt>
                <c:pt idx="155">
                  <c:v>106.63585607</c:v>
                </c:pt>
                <c:pt idx="156">
                  <c:v>106.67287245999999</c:v>
                </c:pt>
                <c:pt idx="157">
                  <c:v>106.70990157999999</c:v>
                </c:pt>
                <c:pt idx="158">
                  <c:v>106.74694364</c:v>
                </c:pt>
                <c:pt idx="159">
                  <c:v>106.78399863999999</c:v>
                </c:pt>
                <c:pt idx="160">
                  <c:v>106.82106637</c:v>
                </c:pt>
                <c:pt idx="161">
                  <c:v>106.85814703</c:v>
                </c:pt>
                <c:pt idx="162">
                  <c:v>106.89524064</c:v>
                </c:pt>
                <c:pt idx="163">
                  <c:v>106.93234698000001</c:v>
                </c:pt>
                <c:pt idx="164">
                  <c:v>106.96946626</c:v>
                </c:pt>
                <c:pt idx="165">
                  <c:v>107.00659847</c:v>
                </c:pt>
                <c:pt idx="166">
                  <c:v>107.04374362999999</c:v>
                </c:pt>
                <c:pt idx="167">
                  <c:v>107.08090151</c:v>
                </c:pt>
                <c:pt idx="168">
                  <c:v>107.11807234</c:v>
                </c:pt>
                <c:pt idx="169">
                  <c:v>107.1552561</c:v>
                </c:pt>
                <c:pt idx="170">
                  <c:v>107.1924528</c:v>
                </c:pt>
                <c:pt idx="171">
                  <c:v>107.22966244</c:v>
                </c:pt>
                <c:pt idx="172">
                  <c:v>107.26688502</c:v>
                </c:pt>
                <c:pt idx="173">
                  <c:v>107.30412054</c:v>
                </c:pt>
                <c:pt idx="174">
                  <c:v>107.34136879</c:v>
                </c:pt>
                <c:pt idx="175">
                  <c:v>107.37862998</c:v>
                </c:pt>
                <c:pt idx="176">
                  <c:v>107.41590411</c:v>
                </c:pt>
                <c:pt idx="177">
                  <c:v>107.45319117</c:v>
                </c:pt>
                <c:pt idx="178">
                  <c:v>107.49049118000001</c:v>
                </c:pt>
                <c:pt idx="180">
                  <c:v>107.52387672</c:v>
                </c:pt>
                <c:pt idx="181">
                  <c:v>107.55727247999999</c:v>
                </c:pt>
                <c:pt idx="182">
                  <c:v>107.59067869</c:v>
                </c:pt>
                <c:pt idx="183">
                  <c:v>107.62409532</c:v>
                </c:pt>
                <c:pt idx="184">
                  <c:v>107.65752218</c:v>
                </c:pt>
                <c:pt idx="185">
                  <c:v>107.69095948</c:v>
                </c:pt>
                <c:pt idx="186">
                  <c:v>107.72440721</c:v>
                </c:pt>
                <c:pt idx="187">
                  <c:v>107.75786538</c:v>
                </c:pt>
                <c:pt idx="188">
                  <c:v>107.79133398</c:v>
                </c:pt>
                <c:pt idx="189">
                  <c:v>107.8248128</c:v>
                </c:pt>
                <c:pt idx="190">
                  <c:v>107.85830206</c:v>
                </c:pt>
                <c:pt idx="191">
                  <c:v>107.89180176000001</c:v>
                </c:pt>
                <c:pt idx="192">
                  <c:v>107.92531189</c:v>
                </c:pt>
                <c:pt idx="193">
                  <c:v>107.95883246</c:v>
                </c:pt>
                <c:pt idx="194">
                  <c:v>107.99236346000001</c:v>
                </c:pt>
                <c:pt idx="195">
                  <c:v>108.02590489000001</c:v>
                </c:pt>
                <c:pt idx="196">
                  <c:v>108.05945654999999</c:v>
                </c:pt>
                <c:pt idx="197">
                  <c:v>108.09301865</c:v>
                </c:pt>
                <c:pt idx="198">
                  <c:v>108.12659118000001</c:v>
                </c:pt>
                <c:pt idx="199">
                  <c:v>108.16017414</c:v>
                </c:pt>
                <c:pt idx="200">
                  <c:v>108.19376754</c:v>
                </c:pt>
                <c:pt idx="201">
                  <c:v>108.22737137</c:v>
                </c:pt>
                <c:pt idx="202">
                  <c:v>108.26098564</c:v>
                </c:pt>
                <c:pt idx="203">
                  <c:v>108.29461035</c:v>
                </c:pt>
                <c:pt idx="205">
                  <c:v>108.32824548000001</c:v>
                </c:pt>
                <c:pt idx="206">
                  <c:v>108.36189106</c:v>
                </c:pt>
                <c:pt idx="207">
                  <c:v>108.39554706</c:v>
                </c:pt>
                <c:pt idx="208">
                  <c:v>108.42921372000001</c:v>
                </c:pt>
                <c:pt idx="209">
                  <c:v>108.4628908</c:v>
                </c:pt>
                <c:pt idx="210">
                  <c:v>108.49657832</c:v>
                </c:pt>
                <c:pt idx="211">
                  <c:v>108.53027628</c:v>
                </c:pt>
                <c:pt idx="212">
                  <c:v>108.56398467</c:v>
                </c:pt>
                <c:pt idx="213">
                  <c:v>108.59770349</c:v>
                </c:pt>
                <c:pt idx="214">
                  <c:v>108.62843278</c:v>
                </c:pt>
                <c:pt idx="215">
                  <c:v>108.65917082999999</c:v>
                </c:pt>
                <c:pt idx="216">
                  <c:v>108.68991744</c:v>
                </c:pt>
                <c:pt idx="217">
                  <c:v>108.72067282</c:v>
                </c:pt>
                <c:pt idx="218">
                  <c:v>108.75143696000001</c:v>
                </c:pt>
                <c:pt idx="220">
                  <c:v>108.78220966000001</c:v>
                </c:pt>
                <c:pt idx="221">
                  <c:v>108.81299112000001</c:v>
                </c:pt>
                <c:pt idx="222">
                  <c:v>108.84378135</c:v>
                </c:pt>
                <c:pt idx="223">
                  <c:v>108.87458033999999</c:v>
                </c:pt>
                <c:pt idx="224">
                  <c:v>108.90538789</c:v>
                </c:pt>
                <c:pt idx="225">
                  <c:v>108.93620420000001</c:v>
                </c:pt>
                <c:pt idx="226">
                  <c:v>108.96702928000001</c:v>
                </c:pt>
                <c:pt idx="227">
                  <c:v>108.99786313</c:v>
                </c:pt>
                <c:pt idx="229">
                  <c:v>109.02870553</c:v>
                </c:pt>
                <c:pt idx="230">
                  <c:v>109.0595567</c:v>
                </c:pt>
                <c:pt idx="231">
                  <c:v>109.09041662999999</c:v>
                </c:pt>
                <c:pt idx="232">
                  <c:v>109.12128532</c:v>
                </c:pt>
                <c:pt idx="233">
                  <c:v>109.15216278</c:v>
                </c:pt>
                <c:pt idx="234">
                  <c:v>109.18304901</c:v>
                </c:pt>
                <c:pt idx="235">
                  <c:v>109.213944</c:v>
                </c:pt>
                <c:pt idx="236">
                  <c:v>109.24484755</c:v>
                </c:pt>
                <c:pt idx="237">
                  <c:v>109.27575985999999</c:v>
                </c:pt>
                <c:pt idx="238">
                  <c:v>109.30668094000001</c:v>
                </c:pt>
                <c:pt idx="239">
                  <c:v>109.33761079</c:v>
                </c:pt>
                <c:pt idx="240">
                  <c:v>109.36854940000001</c:v>
                </c:pt>
                <c:pt idx="241">
                  <c:v>109.39949677</c:v>
                </c:pt>
                <c:pt idx="242">
                  <c:v>109.43045291</c:v>
                </c:pt>
                <c:pt idx="243">
                  <c:v>109.46141781</c:v>
                </c:pt>
                <c:pt idx="244">
                  <c:v>109.49036382</c:v>
                </c:pt>
                <c:pt idx="245">
                  <c:v>109.51931754</c:v>
                </c:pt>
                <c:pt idx="246">
                  <c:v>109.54827878</c:v>
                </c:pt>
                <c:pt idx="247">
                  <c:v>109.57724774</c:v>
                </c:pt>
                <c:pt idx="248">
                  <c:v>109.60622442</c:v>
                </c:pt>
                <c:pt idx="249">
                  <c:v>109.63520861000001</c:v>
                </c:pt>
                <c:pt idx="250">
                  <c:v>109.66420053</c:v>
                </c:pt>
                <c:pt idx="251">
                  <c:v>109.69320016</c:v>
                </c:pt>
                <c:pt idx="252">
                  <c:v>109.72220752</c:v>
                </c:pt>
                <c:pt idx="253">
                  <c:v>109.75122239</c:v>
                </c:pt>
                <c:pt idx="254">
                  <c:v>109.78024499</c:v>
                </c:pt>
                <c:pt idx="255">
                  <c:v>109.8092753</c:v>
                </c:pt>
                <c:pt idx="257">
                  <c:v>109.83831334</c:v>
                </c:pt>
                <c:pt idx="258">
                  <c:v>109.86735889000001</c:v>
                </c:pt>
                <c:pt idx="259">
                  <c:v>109.89641216</c:v>
                </c:pt>
                <c:pt idx="260">
                  <c:v>109.92547315</c:v>
                </c:pt>
                <c:pt idx="262">
                  <c:v>109.95454187</c:v>
                </c:pt>
                <c:pt idx="263">
                  <c:v>109.9836183</c:v>
                </c:pt>
                <c:pt idx="264">
                  <c:v>110.01270246</c:v>
                </c:pt>
                <c:pt idx="265">
                  <c:v>110.04179413</c:v>
                </c:pt>
                <c:pt idx="266">
                  <c:v>110.07089353000001</c:v>
                </c:pt>
                <c:pt idx="267">
                  <c:v>110.10000064</c:v>
                </c:pt>
                <c:pt idx="268">
                  <c:v>110.12911548</c:v>
                </c:pt>
                <c:pt idx="269">
                  <c:v>110.15823803000001</c:v>
                </c:pt>
                <c:pt idx="270">
                  <c:v>110.18736831</c:v>
                </c:pt>
                <c:pt idx="271">
                  <c:v>110.21650631</c:v>
                </c:pt>
                <c:pt idx="272">
                  <c:v>110.24565204</c:v>
                </c:pt>
                <c:pt idx="273">
                  <c:v>110.27480548</c:v>
                </c:pt>
                <c:pt idx="274">
                  <c:v>110.30396665000001</c:v>
                </c:pt>
                <c:pt idx="275">
                  <c:v>110.33313553000001</c:v>
                </c:pt>
                <c:pt idx="276">
                  <c:v>110.36231193</c:v>
                </c:pt>
                <c:pt idx="277">
                  <c:v>110.39149605999999</c:v>
                </c:pt>
                <c:pt idx="278">
                  <c:v>110.4206879</c:v>
                </c:pt>
                <c:pt idx="279">
                  <c:v>110.44988746999999</c:v>
                </c:pt>
                <c:pt idx="280">
                  <c:v>110.47909475</c:v>
                </c:pt>
                <c:pt idx="281">
                  <c:v>110.50830976</c:v>
                </c:pt>
                <c:pt idx="282">
                  <c:v>110.53753249</c:v>
                </c:pt>
                <c:pt idx="283">
                  <c:v>110.56676294</c:v>
                </c:pt>
                <c:pt idx="284">
                  <c:v>110.59600133000001</c:v>
                </c:pt>
                <c:pt idx="285">
                  <c:v>110.62524743</c:v>
                </c:pt>
                <c:pt idx="286">
                  <c:v>110.65450126</c:v>
                </c:pt>
                <c:pt idx="287">
                  <c:v>110.6837628</c:v>
                </c:pt>
                <c:pt idx="288">
                  <c:v>110.71303207</c:v>
                </c:pt>
                <c:pt idx="289">
                  <c:v>110.74128</c:v>
                </c:pt>
                <c:pt idx="290">
                  <c:v>110.76953521999999</c:v>
                </c:pt>
                <c:pt idx="293">
                  <c:v>110.79779755</c:v>
                </c:pt>
                <c:pt idx="294">
                  <c:v>110.82606717</c:v>
                </c:pt>
                <c:pt idx="295">
                  <c:v>110.8543439</c:v>
                </c:pt>
                <c:pt idx="296">
                  <c:v>110.88262792</c:v>
                </c:pt>
                <c:pt idx="297">
                  <c:v>110.91091904</c:v>
                </c:pt>
                <c:pt idx="298">
                  <c:v>110.93921747</c:v>
                </c:pt>
                <c:pt idx="299">
                  <c:v>110.9675232</c:v>
                </c:pt>
                <c:pt idx="300">
                  <c:v>110.99583603000001</c:v>
                </c:pt>
                <c:pt idx="301">
                  <c:v>111.02415616</c:v>
                </c:pt>
                <c:pt idx="302">
                  <c:v>111.05248339000001</c:v>
                </c:pt>
                <c:pt idx="303">
                  <c:v>111.08081792</c:v>
                </c:pt>
                <c:pt idx="304">
                  <c:v>111.10915975</c:v>
                </c:pt>
                <c:pt idx="305">
                  <c:v>111.13750868</c:v>
                </c:pt>
                <c:pt idx="306">
                  <c:v>111.16586492</c:v>
                </c:pt>
                <c:pt idx="307">
                  <c:v>111.19422846000001</c:v>
                </c:pt>
                <c:pt idx="308">
                  <c:v>111.22259909</c:v>
                </c:pt>
                <c:pt idx="309">
                  <c:v>111.25097703</c:v>
                </c:pt>
                <c:pt idx="310">
                  <c:v>111.27936226999999</c:v>
                </c:pt>
                <c:pt idx="311">
                  <c:v>111.30775461</c:v>
                </c:pt>
                <c:pt idx="312">
                  <c:v>111.33615426</c:v>
                </c:pt>
                <c:pt idx="313">
                  <c:v>111.3645612</c:v>
                </c:pt>
                <c:pt idx="314">
                  <c:v>111.39297546</c:v>
                </c:pt>
                <c:pt idx="315">
                  <c:v>111.4213968</c:v>
                </c:pt>
                <c:pt idx="316">
                  <c:v>111.44982545000001</c:v>
                </c:pt>
                <c:pt idx="317">
                  <c:v>111.47826141</c:v>
                </c:pt>
                <c:pt idx="318">
                  <c:v>111.50670467</c:v>
                </c:pt>
                <c:pt idx="319">
                  <c:v>111.53411636</c:v>
                </c:pt>
                <c:pt idx="320">
                  <c:v>111.56153472</c:v>
                </c:pt>
                <c:pt idx="321">
                  <c:v>111.58895982999999</c:v>
                </c:pt>
                <c:pt idx="322">
                  <c:v>111.61639168000001</c:v>
                </c:pt>
                <c:pt idx="323">
                  <c:v>111.64383031</c:v>
                </c:pt>
                <c:pt idx="324">
                  <c:v>111.6712756</c:v>
                </c:pt>
                <c:pt idx="326">
                  <c:v>111.69872777</c:v>
                </c:pt>
                <c:pt idx="327">
                  <c:v>111.72618661999999</c:v>
                </c:pt>
                <c:pt idx="328">
                  <c:v>111.75365214999999</c:v>
                </c:pt>
                <c:pt idx="329">
                  <c:v>111.78112457</c:v>
                </c:pt>
                <c:pt idx="330">
                  <c:v>111.80860367</c:v>
                </c:pt>
                <c:pt idx="331">
                  <c:v>111.83608943999999</c:v>
                </c:pt>
                <c:pt idx="332">
                  <c:v>111.8635821</c:v>
                </c:pt>
                <c:pt idx="333">
                  <c:v>111.89108143999999</c:v>
                </c:pt>
                <c:pt idx="334">
                  <c:v>111.91858746</c:v>
                </c:pt>
                <c:pt idx="335">
                  <c:v>111.94610036</c:v>
                </c:pt>
                <c:pt idx="336">
                  <c:v>111.97361995</c:v>
                </c:pt>
                <c:pt idx="337">
                  <c:v>112.00114642</c:v>
                </c:pt>
                <c:pt idx="338">
                  <c:v>112.02867956</c:v>
                </c:pt>
                <c:pt idx="339">
                  <c:v>112.05621960000001</c:v>
                </c:pt>
                <c:pt idx="340">
                  <c:v>112.08376631</c:v>
                </c:pt>
                <c:pt idx="341">
                  <c:v>112.1113197</c:v>
                </c:pt>
                <c:pt idx="342">
                  <c:v>112.13887998</c:v>
                </c:pt>
                <c:pt idx="343">
                  <c:v>112.16644694</c:v>
                </c:pt>
                <c:pt idx="344">
                  <c:v>112.19402078</c:v>
                </c:pt>
                <c:pt idx="345">
                  <c:v>112.2216013</c:v>
                </c:pt>
                <c:pt idx="346">
                  <c:v>112.24918871</c:v>
                </c:pt>
                <c:pt idx="348">
                  <c:v>112.27678279</c:v>
                </c:pt>
                <c:pt idx="349">
                  <c:v>112.30438377</c:v>
                </c:pt>
                <c:pt idx="350">
                  <c:v>112.33199141999999</c:v>
                </c:pt>
                <c:pt idx="351">
                  <c:v>112.35960595</c:v>
                </c:pt>
                <c:pt idx="352">
                  <c:v>112.38722717</c:v>
                </c:pt>
                <c:pt idx="353">
                  <c:v>112.41485527</c:v>
                </c:pt>
                <c:pt idx="354">
                  <c:v>112.44249006</c:v>
                </c:pt>
                <c:pt idx="355">
                  <c:v>112.47013172</c:v>
                </c:pt>
                <c:pt idx="356">
                  <c:v>112.49778028</c:v>
                </c:pt>
                <c:pt idx="357">
                  <c:v>112.52543550999999</c:v>
                </c:pt>
                <c:pt idx="358">
                  <c:v>112.55309763</c:v>
                </c:pt>
                <c:pt idx="359">
                  <c:v>112.58076643</c:v>
                </c:pt>
                <c:pt idx="360">
                  <c:v>112.60844212000001</c:v>
                </c:pt>
                <c:pt idx="361">
                  <c:v>112.63612469</c:v>
                </c:pt>
                <c:pt idx="362">
                  <c:v>112.66381394</c:v>
                </c:pt>
                <c:pt idx="363">
                  <c:v>112.69151008</c:v>
                </c:pt>
                <c:pt idx="364">
                  <c:v>112.71921288999999</c:v>
                </c:pt>
                <c:pt idx="365">
                  <c:v>112.74692259</c:v>
                </c:pt>
                <c:pt idx="366">
                  <c:v>112.77463917999999</c:v>
                </c:pt>
                <c:pt idx="367">
                  <c:v>112.80236245</c:v>
                </c:pt>
                <c:pt idx="368">
                  <c:v>112.8300926</c:v>
                </c:pt>
                <c:pt idx="370">
                  <c:v>112.85782965</c:v>
                </c:pt>
                <c:pt idx="371">
                  <c:v>112.88557336</c:v>
                </c:pt>
                <c:pt idx="372">
                  <c:v>112.91332396999999</c:v>
                </c:pt>
                <c:pt idx="373">
                  <c:v>112.94108146000001</c:v>
                </c:pt>
                <c:pt idx="374">
                  <c:v>112.96884564</c:v>
                </c:pt>
                <c:pt idx="375">
                  <c:v>112.99661669</c:v>
                </c:pt>
                <c:pt idx="376">
                  <c:v>113.02439464</c:v>
                </c:pt>
                <c:pt idx="377">
                  <c:v>113.05217926</c:v>
                </c:pt>
                <c:pt idx="378">
                  <c:v>113.07997077</c:v>
                </c:pt>
                <c:pt idx="379">
                  <c:v>113.10776917</c:v>
                </c:pt>
                <c:pt idx="380">
                  <c:v>113.13557445000001</c:v>
                </c:pt>
                <c:pt idx="381">
                  <c:v>113.16338641999999</c:v>
                </c:pt>
                <c:pt idx="382">
                  <c:v>113.19120526</c:v>
                </c:pt>
                <c:pt idx="383">
                  <c:v>113.219031</c:v>
                </c:pt>
                <c:pt idx="384">
                  <c:v>113.24686362</c:v>
                </c:pt>
                <c:pt idx="385">
                  <c:v>113.27470313000001</c:v>
                </c:pt>
                <c:pt idx="386">
                  <c:v>113.30254932</c:v>
                </c:pt>
                <c:pt idx="387">
                  <c:v>113.3304024</c:v>
                </c:pt>
                <c:pt idx="388">
                  <c:v>113.35826236</c:v>
                </c:pt>
                <c:pt idx="389">
                  <c:v>113.38612921000001</c:v>
                </c:pt>
                <c:pt idx="390">
                  <c:v>113.41400294</c:v>
                </c:pt>
                <c:pt idx="391">
                  <c:v>113.44188335</c:v>
                </c:pt>
                <c:pt idx="392">
                  <c:v>113.46977065</c:v>
                </c:pt>
                <c:pt idx="393">
                  <c:v>113.49766484</c:v>
                </c:pt>
                <c:pt idx="394">
                  <c:v>113.52556592000001</c:v>
                </c:pt>
                <c:pt idx="395">
                  <c:v>113.55347388</c:v>
                </c:pt>
                <c:pt idx="396">
                  <c:v>113.58138873</c:v>
                </c:pt>
                <c:pt idx="397">
                  <c:v>113.60931046</c:v>
                </c:pt>
                <c:pt idx="398">
                  <c:v>113.63723887</c:v>
                </c:pt>
                <c:pt idx="399">
                  <c:v>113.66517417</c:v>
                </c:pt>
                <c:pt idx="400">
                  <c:v>113.69311636</c:v>
                </c:pt>
                <c:pt idx="401">
                  <c:v>113.72106543</c:v>
                </c:pt>
                <c:pt idx="402">
                  <c:v>113.7490214</c:v>
                </c:pt>
                <c:pt idx="403">
                  <c:v>113.77698424</c:v>
                </c:pt>
                <c:pt idx="404">
                  <c:v>113.80495397999999</c:v>
                </c:pt>
                <c:pt idx="405">
                  <c:v>113.8329306</c:v>
                </c:pt>
                <c:pt idx="406">
                  <c:v>113.86091411</c:v>
                </c:pt>
                <c:pt idx="407">
                  <c:v>113.8889045</c:v>
                </c:pt>
                <c:pt idx="408">
                  <c:v>113.91690178</c:v>
                </c:pt>
                <c:pt idx="409">
                  <c:v>113.94490595000001</c:v>
                </c:pt>
                <c:pt idx="410">
                  <c:v>113.97291701</c:v>
                </c:pt>
                <c:pt idx="411">
                  <c:v>114.00093495</c:v>
                </c:pt>
                <c:pt idx="412">
                  <c:v>114.02895977999999</c:v>
                </c:pt>
                <c:pt idx="413">
                  <c:v>114.0569915</c:v>
                </c:pt>
                <c:pt idx="414">
                  <c:v>114.0850301</c:v>
                </c:pt>
                <c:pt idx="415">
                  <c:v>114.11307558999999</c:v>
                </c:pt>
                <c:pt idx="416">
                  <c:v>114.14112797</c:v>
                </c:pt>
                <c:pt idx="417">
                  <c:v>114.16918723000001</c:v>
                </c:pt>
                <c:pt idx="418">
                  <c:v>114.19725338000001</c:v>
                </c:pt>
                <c:pt idx="419">
                  <c:v>114.22532642</c:v>
                </c:pt>
                <c:pt idx="420">
                  <c:v>114.25340634</c:v>
                </c:pt>
                <c:pt idx="421">
                  <c:v>114.28149316</c:v>
                </c:pt>
                <c:pt idx="422">
                  <c:v>114.30958685</c:v>
                </c:pt>
                <c:pt idx="423">
                  <c:v>114.33768744</c:v>
                </c:pt>
                <c:pt idx="424">
                  <c:v>114.36579491000001</c:v>
                </c:pt>
                <c:pt idx="425">
                  <c:v>114.39390948</c:v>
                </c:pt>
                <c:pt idx="426">
                  <c:v>114.42203093000001</c:v>
                </c:pt>
                <c:pt idx="427">
                  <c:v>114.45015927999999</c:v>
                </c:pt>
                <c:pt idx="428">
                  <c:v>114.4782945</c:v>
                </c:pt>
                <c:pt idx="429">
                  <c:v>114.50643662</c:v>
                </c:pt>
                <c:pt idx="430">
                  <c:v>114.53458562</c:v>
                </c:pt>
                <c:pt idx="431">
                  <c:v>114.56274151</c:v>
                </c:pt>
                <c:pt idx="432">
                  <c:v>114.59090449999999</c:v>
                </c:pt>
                <c:pt idx="433">
                  <c:v>114.61907437000001</c:v>
                </c:pt>
                <c:pt idx="434">
                  <c:v>114.64725113</c:v>
                </c:pt>
                <c:pt idx="435">
                  <c:v>114.67543477</c:v>
                </c:pt>
                <c:pt idx="436">
                  <c:v>114.7036253</c:v>
                </c:pt>
                <c:pt idx="437">
                  <c:v>114.73182293000001</c:v>
                </c:pt>
                <c:pt idx="438">
                  <c:v>114.76002745</c:v>
                </c:pt>
                <c:pt idx="439">
                  <c:v>114.78823885</c:v>
                </c:pt>
                <c:pt idx="441">
                  <c:v>114.81645714</c:v>
                </c:pt>
                <c:pt idx="442">
                  <c:v>114.84468231</c:v>
                </c:pt>
                <c:pt idx="443">
                  <c:v>114.87291458</c:v>
                </c:pt>
                <c:pt idx="444">
                  <c:v>114.90115374</c:v>
                </c:pt>
                <c:pt idx="445">
                  <c:v>114.92939978</c:v>
                </c:pt>
                <c:pt idx="446">
                  <c:v>114.95765272</c:v>
                </c:pt>
                <c:pt idx="447">
                  <c:v>114.98591274</c:v>
                </c:pt>
                <c:pt idx="448">
                  <c:v>115.01417966</c:v>
                </c:pt>
                <c:pt idx="449">
                  <c:v>115.04245346</c:v>
                </c:pt>
                <c:pt idx="450">
                  <c:v>115.07073435</c:v>
                </c:pt>
                <c:pt idx="451">
                  <c:v>115.09902214</c:v>
                </c:pt>
                <c:pt idx="452">
                  <c:v>115.12731681</c:v>
                </c:pt>
                <c:pt idx="453">
                  <c:v>115.15561857</c:v>
                </c:pt>
                <c:pt idx="454">
                  <c:v>115.18392722999999</c:v>
                </c:pt>
                <c:pt idx="455">
                  <c:v>115.21224277</c:v>
                </c:pt>
                <c:pt idx="456">
                  <c:v>115.24060839000001</c:v>
                </c:pt>
                <c:pt idx="457">
                  <c:v>115.26898091</c:v>
                </c:pt>
                <c:pt idx="458">
                  <c:v>115.29736051</c:v>
                </c:pt>
                <c:pt idx="459">
                  <c:v>115.32574701</c:v>
                </c:pt>
                <c:pt idx="460">
                  <c:v>115.35414039</c:v>
                </c:pt>
                <c:pt idx="461">
                  <c:v>115.38254087</c:v>
                </c:pt>
                <c:pt idx="462">
                  <c:v>115.41094823</c:v>
                </c:pt>
                <c:pt idx="463">
                  <c:v>115.4393627</c:v>
                </c:pt>
                <c:pt idx="464">
                  <c:v>115.46778424999999</c:v>
                </c:pt>
                <c:pt idx="466">
                  <c:v>115.49621268999999</c:v>
                </c:pt>
                <c:pt idx="467">
                  <c:v>115.52464823</c:v>
                </c:pt>
                <c:pt idx="468">
                  <c:v>115.55309066</c:v>
                </c:pt>
                <c:pt idx="469">
                  <c:v>115.58154018</c:v>
                </c:pt>
                <c:pt idx="470">
                  <c:v>115.60999658999999</c:v>
                </c:pt>
                <c:pt idx="471">
                  <c:v>115.63846009</c:v>
                </c:pt>
                <c:pt idx="472">
                  <c:v>115.66693048</c:v>
                </c:pt>
                <c:pt idx="473">
                  <c:v>115.69540797000001</c:v>
                </c:pt>
                <c:pt idx="474">
                  <c:v>115.72389255</c:v>
                </c:pt>
                <c:pt idx="475">
                  <c:v>115.75238401999999</c:v>
                </c:pt>
                <c:pt idx="476">
                  <c:v>115.78088258</c:v>
                </c:pt>
                <c:pt idx="477">
                  <c:v>115.80938802999999</c:v>
                </c:pt>
                <c:pt idx="478">
                  <c:v>115.83790058</c:v>
                </c:pt>
                <c:pt idx="479">
                  <c:v>115.86642021999999</c:v>
                </c:pt>
                <c:pt idx="481">
                  <c:v>115.89494675</c:v>
                </c:pt>
                <c:pt idx="482">
                  <c:v>115.92348036999999</c:v>
                </c:pt>
                <c:pt idx="483">
                  <c:v>115.95202109</c:v>
                </c:pt>
                <c:pt idx="484">
                  <c:v>115.98056870000001</c:v>
                </c:pt>
                <c:pt idx="485">
                  <c:v>116.00912339999999</c:v>
                </c:pt>
                <c:pt idx="486">
                  <c:v>116.0376852</c:v>
                </c:pt>
                <c:pt idx="487">
                  <c:v>116.06625388</c:v>
                </c:pt>
                <c:pt idx="488">
                  <c:v>116.09482966</c:v>
                </c:pt>
                <c:pt idx="490">
                  <c:v>116.12341254</c:v>
                </c:pt>
                <c:pt idx="491">
                  <c:v>116.15200251</c:v>
                </c:pt>
                <c:pt idx="492">
                  <c:v>116.18059937</c:v>
                </c:pt>
                <c:pt idx="493">
                  <c:v>116.20920332</c:v>
                </c:pt>
                <c:pt idx="494">
                  <c:v>116.23781437</c:v>
                </c:pt>
                <c:pt idx="495">
                  <c:v>116.26643231</c:v>
                </c:pt>
                <c:pt idx="496">
                  <c:v>116.29505734</c:v>
                </c:pt>
                <c:pt idx="497">
                  <c:v>116.32368947000001</c:v>
                </c:pt>
                <c:pt idx="498">
                  <c:v>116.35232868999999</c:v>
                </c:pt>
                <c:pt idx="499">
                  <c:v>116.38097501</c:v>
                </c:pt>
                <c:pt idx="500">
                  <c:v>116.40962822</c:v>
                </c:pt>
                <c:pt idx="501">
                  <c:v>116.43828852</c:v>
                </c:pt>
                <c:pt idx="502">
                  <c:v>116.46695592</c:v>
                </c:pt>
                <c:pt idx="503">
                  <c:v>116.49563041</c:v>
                </c:pt>
                <c:pt idx="504">
                  <c:v>116.52431199999999</c:v>
                </c:pt>
                <c:pt idx="505">
                  <c:v>116.55300047</c:v>
                </c:pt>
                <c:pt idx="506">
                  <c:v>116.58169604</c:v>
                </c:pt>
                <c:pt idx="507">
                  <c:v>116.61039871</c:v>
                </c:pt>
                <c:pt idx="508">
                  <c:v>116.63910847</c:v>
                </c:pt>
                <c:pt idx="509">
                  <c:v>116.66782533</c:v>
                </c:pt>
                <c:pt idx="510">
                  <c:v>116.69654928</c:v>
                </c:pt>
                <c:pt idx="511">
                  <c:v>116.72528033</c:v>
                </c:pt>
                <c:pt idx="512">
                  <c:v>116.75401847000001</c:v>
                </c:pt>
                <c:pt idx="513">
                  <c:v>116.78276351</c:v>
                </c:pt>
                <c:pt idx="514">
                  <c:v>116.81151563</c:v>
                </c:pt>
                <c:pt idx="515">
                  <c:v>116.84027485</c:v>
                </c:pt>
                <c:pt idx="516">
                  <c:v>116.86904117</c:v>
                </c:pt>
                <c:pt idx="518">
                  <c:v>116.89781458</c:v>
                </c:pt>
                <c:pt idx="519">
                  <c:v>116.92659509000001</c:v>
                </c:pt>
                <c:pt idx="520">
                  <c:v>116.9553827</c:v>
                </c:pt>
                <c:pt idx="521">
                  <c:v>116.98417739999999</c:v>
                </c:pt>
                <c:pt idx="523">
                  <c:v>117.01297919</c:v>
                </c:pt>
                <c:pt idx="524">
                  <c:v>117.04178808</c:v>
                </c:pt>
                <c:pt idx="525">
                  <c:v>117.07060407</c:v>
                </c:pt>
                <c:pt idx="526">
                  <c:v>117.09942715</c:v>
                </c:pt>
                <c:pt idx="527">
                  <c:v>117.12825733</c:v>
                </c:pt>
                <c:pt idx="528">
                  <c:v>117.15709461</c:v>
                </c:pt>
                <c:pt idx="529">
                  <c:v>117.18593897</c:v>
                </c:pt>
                <c:pt idx="530">
                  <c:v>117.21479044</c:v>
                </c:pt>
                <c:pt idx="531">
                  <c:v>117.243649</c:v>
                </c:pt>
                <c:pt idx="532">
                  <c:v>117.27251466</c:v>
                </c:pt>
                <c:pt idx="533">
                  <c:v>117.30138741</c:v>
                </c:pt>
                <c:pt idx="534">
                  <c:v>117.33026725000001</c:v>
                </c:pt>
                <c:pt idx="535">
                  <c:v>117.35915420000001</c:v>
                </c:pt>
                <c:pt idx="536">
                  <c:v>117.38804823</c:v>
                </c:pt>
                <c:pt idx="537">
                  <c:v>117.41694937</c:v>
                </c:pt>
                <c:pt idx="538">
                  <c:v>117.44585781000001</c:v>
                </c:pt>
                <c:pt idx="539">
                  <c:v>117.47477334</c:v>
                </c:pt>
                <c:pt idx="540">
                  <c:v>117.50369597</c:v>
                </c:pt>
                <c:pt idx="541">
                  <c:v>117.53262569</c:v>
                </c:pt>
                <c:pt idx="542">
                  <c:v>117.56156251</c:v>
                </c:pt>
                <c:pt idx="543">
                  <c:v>117.59050643</c:v>
                </c:pt>
                <c:pt idx="544">
                  <c:v>117.61945744000001</c:v>
                </c:pt>
                <c:pt idx="545">
                  <c:v>117.64841555</c:v>
                </c:pt>
                <c:pt idx="546">
                  <c:v>117.67738095999999</c:v>
                </c:pt>
                <c:pt idx="547">
                  <c:v>117.70635347</c:v>
                </c:pt>
                <c:pt idx="548">
                  <c:v>117.73533307</c:v>
                </c:pt>
                <c:pt idx="549">
                  <c:v>117.76431977</c:v>
                </c:pt>
                <c:pt idx="550">
                  <c:v>117.79331356</c:v>
                </c:pt>
                <c:pt idx="551">
                  <c:v>117.82231466</c:v>
                </c:pt>
                <c:pt idx="552">
                  <c:v>117.85132285</c:v>
                </c:pt>
                <c:pt idx="553">
                  <c:v>117.88033814000001</c:v>
                </c:pt>
                <c:pt idx="554">
                  <c:v>117.90936053</c:v>
                </c:pt>
                <c:pt idx="555">
                  <c:v>117.93839001000001</c:v>
                </c:pt>
                <c:pt idx="556">
                  <c:v>117.96742679</c:v>
                </c:pt>
                <c:pt idx="557">
                  <c:v>117.99647066999999</c:v>
                </c:pt>
                <c:pt idx="558">
                  <c:v>118.02552165</c:v>
                </c:pt>
                <c:pt idx="559">
                  <c:v>118.05457993</c:v>
                </c:pt>
                <c:pt idx="560">
                  <c:v>118.0836453</c:v>
                </c:pt>
                <c:pt idx="561">
                  <c:v>118.11271777</c:v>
                </c:pt>
                <c:pt idx="562">
                  <c:v>118.14179734</c:v>
                </c:pt>
                <c:pt idx="563">
                  <c:v>118.17088421</c:v>
                </c:pt>
                <c:pt idx="564">
                  <c:v>118.19997818</c:v>
                </c:pt>
                <c:pt idx="565">
                  <c:v>118.22907924</c:v>
                </c:pt>
                <c:pt idx="568">
                  <c:v>118.25818760999999</c:v>
                </c:pt>
                <c:pt idx="569">
                  <c:v>118.28730306999999</c:v>
                </c:pt>
                <c:pt idx="570">
                  <c:v>118.31642563</c:v>
                </c:pt>
                <c:pt idx="571">
                  <c:v>118.34555549</c:v>
                </c:pt>
                <c:pt idx="572">
                  <c:v>118.37469244</c:v>
                </c:pt>
                <c:pt idx="573">
                  <c:v>118.4038365</c:v>
                </c:pt>
                <c:pt idx="574">
                  <c:v>118.43298785</c:v>
                </c:pt>
                <c:pt idx="575">
                  <c:v>118.46214630999999</c:v>
                </c:pt>
                <c:pt idx="576">
                  <c:v>118.49131206</c:v>
                </c:pt>
                <c:pt idx="577">
                  <c:v>118.52048492</c:v>
                </c:pt>
                <c:pt idx="578">
                  <c:v>118.54966487</c:v>
                </c:pt>
                <c:pt idx="579">
                  <c:v>118.57885211999999</c:v>
                </c:pt>
                <c:pt idx="580">
                  <c:v>118.60804647000001</c:v>
                </c:pt>
                <c:pt idx="581">
                  <c:v>118.63724812</c:v>
                </c:pt>
                <c:pt idx="582">
                  <c:v>118.66645687</c:v>
                </c:pt>
                <c:pt idx="583">
                  <c:v>118.69567292000001</c:v>
                </c:pt>
                <c:pt idx="584">
                  <c:v>118.72489607</c:v>
                </c:pt>
                <c:pt idx="585">
                  <c:v>118.75412652</c:v>
                </c:pt>
                <c:pt idx="586">
                  <c:v>118.78336407</c:v>
                </c:pt>
                <c:pt idx="587">
                  <c:v>118.81260892</c:v>
                </c:pt>
                <c:pt idx="588">
                  <c:v>118.84186087</c:v>
                </c:pt>
                <c:pt idx="589">
                  <c:v>118.87112012</c:v>
                </c:pt>
                <c:pt idx="590">
                  <c:v>118.90038647</c:v>
                </c:pt>
                <c:pt idx="591">
                  <c:v>118.92966011999999</c:v>
                </c:pt>
                <c:pt idx="592">
                  <c:v>118.95894086</c:v>
                </c:pt>
                <c:pt idx="593">
                  <c:v>118.98822892</c:v>
                </c:pt>
                <c:pt idx="594">
                  <c:v>119.01752406</c:v>
                </c:pt>
                <c:pt idx="595">
                  <c:v>119.04682651</c:v>
                </c:pt>
                <c:pt idx="596">
                  <c:v>119.07613606</c:v>
                </c:pt>
                <c:pt idx="597">
                  <c:v>119.10545291</c:v>
                </c:pt>
                <c:pt idx="598">
                  <c:v>119.13477707</c:v>
                </c:pt>
                <c:pt idx="599">
                  <c:v>119.16410832</c:v>
                </c:pt>
                <c:pt idx="601">
                  <c:v>119.19344687</c:v>
                </c:pt>
                <c:pt idx="602">
                  <c:v>119.22279253000001</c:v>
                </c:pt>
                <c:pt idx="603">
                  <c:v>119.25214548</c:v>
                </c:pt>
                <c:pt idx="604">
                  <c:v>119.28150574</c:v>
                </c:pt>
                <c:pt idx="605">
                  <c:v>119.31087309999999</c:v>
                </c:pt>
                <c:pt idx="606">
                  <c:v>119.34024775</c:v>
                </c:pt>
                <c:pt idx="607">
                  <c:v>119.36962972000001</c:v>
                </c:pt>
                <c:pt idx="609">
                  <c:v>119.39901878000001</c:v>
                </c:pt>
                <c:pt idx="610">
                  <c:v>119.42841514</c:v>
                </c:pt>
                <c:pt idx="611">
                  <c:v>119.45781881000001</c:v>
                </c:pt>
                <c:pt idx="612">
                  <c:v>119.48722957</c:v>
                </c:pt>
                <c:pt idx="613">
                  <c:v>119.51664764</c:v>
                </c:pt>
                <c:pt idx="614">
                  <c:v>119.54607301</c:v>
                </c:pt>
                <c:pt idx="615">
                  <c:v>119.57550548</c:v>
                </c:pt>
                <c:pt idx="616">
                  <c:v>119.60494525</c:v>
                </c:pt>
                <c:pt idx="617">
                  <c:v>119.63439233</c:v>
                </c:pt>
                <c:pt idx="618">
                  <c:v>119.66384671</c:v>
                </c:pt>
                <c:pt idx="619">
                  <c:v>119.69330818</c:v>
                </c:pt>
                <c:pt idx="620">
                  <c:v>119.72277696</c:v>
                </c:pt>
                <c:pt idx="621">
                  <c:v>119.75225304999999</c:v>
                </c:pt>
                <c:pt idx="622">
                  <c:v>119.78173644</c:v>
                </c:pt>
                <c:pt idx="623">
                  <c:v>119.81122692</c:v>
                </c:pt>
                <c:pt idx="624">
                  <c:v>119.84072471</c:v>
                </c:pt>
                <c:pt idx="625">
                  <c:v>119.8702298</c:v>
                </c:pt>
                <c:pt idx="626">
                  <c:v>119.89974220000001</c:v>
                </c:pt>
                <c:pt idx="627">
                  <c:v>119.9292619</c:v>
                </c:pt>
                <c:pt idx="628">
                  <c:v>119.9587887</c:v>
                </c:pt>
                <c:pt idx="629">
                  <c:v>119.98832280000001</c:v>
                </c:pt>
                <c:pt idx="630">
                  <c:v>120.01786420000001</c:v>
                </c:pt>
                <c:pt idx="631">
                  <c:v>120.04741291000001</c:v>
                </c:pt>
                <c:pt idx="632">
                  <c:v>120.07696893000001</c:v>
                </c:pt>
                <c:pt idx="633">
                  <c:v>120.10653225</c:v>
                </c:pt>
                <c:pt idx="634">
                  <c:v>120.13610287</c:v>
                </c:pt>
                <c:pt idx="635">
                  <c:v>120.16568058999999</c:v>
                </c:pt>
                <c:pt idx="636">
                  <c:v>120.19526561000001</c:v>
                </c:pt>
                <c:pt idx="637">
                  <c:v>120.22485794000001</c:v>
                </c:pt>
                <c:pt idx="638">
                  <c:v>120.25445757</c:v>
                </c:pt>
                <c:pt idx="639">
                  <c:v>120.2840645</c:v>
                </c:pt>
                <c:pt idx="640">
                  <c:v>120.31367874</c:v>
                </c:pt>
                <c:pt idx="641">
                  <c:v>120.34330029</c:v>
                </c:pt>
                <c:pt idx="642">
                  <c:v>120.37292913</c:v>
                </c:pt>
                <c:pt idx="643">
                  <c:v>120.40256529</c:v>
                </c:pt>
                <c:pt idx="645">
                  <c:v>120.43220873999999</c:v>
                </c:pt>
                <c:pt idx="646">
                  <c:v>120.4618595</c:v>
                </c:pt>
                <c:pt idx="647">
                  <c:v>120.49151757</c:v>
                </c:pt>
                <c:pt idx="648">
                  <c:v>120.52118294</c:v>
                </c:pt>
                <c:pt idx="649">
                  <c:v>120.55085561</c:v>
                </c:pt>
                <c:pt idx="650">
                  <c:v>120.58053559</c:v>
                </c:pt>
                <c:pt idx="651">
                  <c:v>120.61022287</c:v>
                </c:pt>
                <c:pt idx="652">
                  <c:v>120.63991746000001</c:v>
                </c:pt>
                <c:pt idx="653">
                  <c:v>120.66961935</c:v>
                </c:pt>
                <c:pt idx="654">
                  <c:v>120.69932855</c:v>
                </c:pt>
                <c:pt idx="655">
                  <c:v>120.72904504</c:v>
                </c:pt>
                <c:pt idx="656">
                  <c:v>120.75876885</c:v>
                </c:pt>
                <c:pt idx="657">
                  <c:v>120.78849996</c:v>
                </c:pt>
                <c:pt idx="658">
                  <c:v>120.81823837</c:v>
                </c:pt>
                <c:pt idx="659">
                  <c:v>120.84798409</c:v>
                </c:pt>
                <c:pt idx="660">
                  <c:v>120.87773711</c:v>
                </c:pt>
                <c:pt idx="661">
                  <c:v>120.90749743000001</c:v>
                </c:pt>
                <c:pt idx="662">
                  <c:v>120.93726506</c:v>
                </c:pt>
                <c:pt idx="663">
                  <c:v>120.9670402</c:v>
                </c:pt>
                <c:pt idx="664">
                  <c:v>120.99682265</c:v>
                </c:pt>
                <c:pt idx="665">
                  <c:v>121.0266124</c:v>
                </c:pt>
                <c:pt idx="666">
                  <c:v>121.05640945</c:v>
                </c:pt>
                <c:pt idx="667">
                  <c:v>121.08621381</c:v>
                </c:pt>
                <c:pt idx="668">
                  <c:v>121.11602548</c:v>
                </c:pt>
                <c:pt idx="669">
                  <c:v>121.14584445</c:v>
                </c:pt>
                <c:pt idx="670">
                  <c:v>121.17567093</c:v>
                </c:pt>
                <c:pt idx="671">
                  <c:v>121.20550471</c:v>
                </c:pt>
                <c:pt idx="672">
                  <c:v>121.2353458</c:v>
                </c:pt>
                <c:pt idx="673">
                  <c:v>121.26519419</c:v>
                </c:pt>
                <c:pt idx="674">
                  <c:v>121.29278284999999</c:v>
                </c:pt>
                <c:pt idx="675">
                  <c:v>121.32037778</c:v>
                </c:pt>
                <c:pt idx="676">
                  <c:v>121.34797896000001</c:v>
                </c:pt>
                <c:pt idx="677">
                  <c:v>121.3755864</c:v>
                </c:pt>
                <c:pt idx="678">
                  <c:v>121.40320010000001</c:v>
                </c:pt>
                <c:pt idx="679">
                  <c:v>121.43082007</c:v>
                </c:pt>
                <c:pt idx="680">
                  <c:v>121.45844629</c:v>
                </c:pt>
                <c:pt idx="681">
                  <c:v>121.48607878</c:v>
                </c:pt>
                <c:pt idx="682">
                  <c:v>121.51371752</c:v>
                </c:pt>
                <c:pt idx="683">
                  <c:v>121.54136274</c:v>
                </c:pt>
                <c:pt idx="684">
                  <c:v>121.56901422</c:v>
                </c:pt>
                <c:pt idx="685">
                  <c:v>121.59667195</c:v>
                </c:pt>
                <c:pt idx="686">
                  <c:v>121.62433595</c:v>
                </c:pt>
                <c:pt idx="687">
                  <c:v>121.65200621</c:v>
                </c:pt>
                <c:pt idx="688">
                  <c:v>121.67968273</c:v>
                </c:pt>
                <c:pt idx="689">
                  <c:v>121.70736572</c:v>
                </c:pt>
                <c:pt idx="690">
                  <c:v>121.73505496999999</c:v>
                </c:pt>
                <c:pt idx="691">
                  <c:v>121.76275047999999</c:v>
                </c:pt>
                <c:pt idx="692">
                  <c:v>121.79045226</c:v>
                </c:pt>
                <c:pt idx="693">
                  <c:v>121.81816028999999</c:v>
                </c:pt>
                <c:pt idx="694">
                  <c:v>121.84587479</c:v>
                </c:pt>
                <c:pt idx="695">
                  <c:v>121.87359555</c:v>
                </c:pt>
                <c:pt idx="696">
                  <c:v>121.90132258</c:v>
                </c:pt>
                <c:pt idx="697">
                  <c:v>121.92905586000001</c:v>
                </c:pt>
                <c:pt idx="698">
                  <c:v>121.95679541</c:v>
                </c:pt>
                <c:pt idx="699">
                  <c:v>121.98454142</c:v>
                </c:pt>
                <c:pt idx="700">
                  <c:v>122.0122937</c:v>
                </c:pt>
                <c:pt idx="701">
                  <c:v>122.04005223</c:v>
                </c:pt>
                <c:pt idx="702">
                  <c:v>122.06781703</c:v>
                </c:pt>
                <c:pt idx="703">
                  <c:v>122.0955883</c:v>
                </c:pt>
                <c:pt idx="704">
                  <c:v>122.12336583</c:v>
                </c:pt>
                <c:pt idx="705">
                  <c:v>122.15114961</c:v>
                </c:pt>
                <c:pt idx="706">
                  <c:v>122.17893986999999</c:v>
                </c:pt>
                <c:pt idx="707">
                  <c:v>122.20673639</c:v>
                </c:pt>
                <c:pt idx="708">
                  <c:v>122.23453917000001</c:v>
                </c:pt>
                <c:pt idx="709">
                  <c:v>122.26005216999999</c:v>
                </c:pt>
                <c:pt idx="710">
                  <c:v>122.28557059000001</c:v>
                </c:pt>
                <c:pt idx="711">
                  <c:v>122.31109422</c:v>
                </c:pt>
                <c:pt idx="712">
                  <c:v>122.33662329000001</c:v>
                </c:pt>
                <c:pt idx="713">
                  <c:v>122.36215756999999</c:v>
                </c:pt>
                <c:pt idx="714">
                  <c:v>122.38769727</c:v>
                </c:pt>
                <c:pt idx="715">
                  <c:v>122.4132422</c:v>
                </c:pt>
                <c:pt idx="716">
                  <c:v>122.43879255</c:v>
                </c:pt>
                <c:pt idx="717">
                  <c:v>122.46434812</c:v>
                </c:pt>
                <c:pt idx="718">
                  <c:v>122.48990911</c:v>
                </c:pt>
                <c:pt idx="719">
                  <c:v>122.51547553</c:v>
                </c:pt>
                <c:pt idx="720">
                  <c:v>122.54104717</c:v>
                </c:pt>
                <c:pt idx="721">
                  <c:v>122.56662423</c:v>
                </c:pt>
                <c:pt idx="722">
                  <c:v>122.59220651</c:v>
                </c:pt>
                <c:pt idx="723">
                  <c:v>122.61779421999999</c:v>
                </c:pt>
                <c:pt idx="724">
                  <c:v>122.64338735</c:v>
                </c:pt>
                <c:pt idx="725">
                  <c:v>122.66898569999999</c:v>
                </c:pt>
                <c:pt idx="726">
                  <c:v>122.69458947</c:v>
                </c:pt>
                <c:pt idx="727">
                  <c:v>122.72019847</c:v>
                </c:pt>
                <c:pt idx="728">
                  <c:v>122.74581289</c:v>
                </c:pt>
                <c:pt idx="729">
                  <c:v>122.77143273</c:v>
                </c:pt>
                <c:pt idx="730">
                  <c:v>122.79705779</c:v>
                </c:pt>
                <c:pt idx="731">
                  <c:v>122.82268827999999</c:v>
                </c:pt>
                <c:pt idx="732">
                  <c:v>122.84832399</c:v>
                </c:pt>
                <c:pt idx="733">
                  <c:v>122.87396511999999</c:v>
                </c:pt>
                <c:pt idx="734">
                  <c:v>122.89961168000001</c:v>
                </c:pt>
                <c:pt idx="735">
                  <c:v>122.92526345</c:v>
                </c:pt>
                <c:pt idx="736">
                  <c:v>122.95092065</c:v>
                </c:pt>
                <c:pt idx="737">
                  <c:v>122.97658328</c:v>
                </c:pt>
                <c:pt idx="738">
                  <c:v>123.00225113</c:v>
                </c:pt>
                <c:pt idx="739">
                  <c:v>123.02560289</c:v>
                </c:pt>
                <c:pt idx="740">
                  <c:v>123.04895904</c:v>
                </c:pt>
                <c:pt idx="741">
                  <c:v>123.07231977000001</c:v>
                </c:pt>
                <c:pt idx="742">
                  <c:v>123.09568489</c:v>
                </c:pt>
                <c:pt idx="743">
                  <c:v>123.1190544</c:v>
                </c:pt>
                <c:pt idx="744">
                  <c:v>123.14242849</c:v>
                </c:pt>
                <c:pt idx="745">
                  <c:v>123.16580697000001</c:v>
                </c:pt>
                <c:pt idx="746">
                  <c:v>123.18918983</c:v>
                </c:pt>
                <c:pt idx="747">
                  <c:v>123.21257706999999</c:v>
                </c:pt>
                <c:pt idx="748">
                  <c:v>123.2359689</c:v>
                </c:pt>
                <c:pt idx="749">
                  <c:v>123.25936512</c:v>
                </c:pt>
                <c:pt idx="751">
                  <c:v>123.28276572</c:v>
                </c:pt>
                <c:pt idx="752">
                  <c:v>123.3061707</c:v>
                </c:pt>
                <c:pt idx="753">
                  <c:v>123.32958026999999</c:v>
                </c:pt>
                <c:pt idx="754">
                  <c:v>123.35299422</c:v>
                </c:pt>
                <c:pt idx="755">
                  <c:v>123.37641256000001</c:v>
                </c:pt>
                <c:pt idx="756">
                  <c:v>123.39983549</c:v>
                </c:pt>
                <c:pt idx="757">
                  <c:v>123.4232628</c:v>
                </c:pt>
                <c:pt idx="758">
                  <c:v>123.44669449</c:v>
                </c:pt>
                <c:pt idx="759">
                  <c:v>123.47013078000001</c:v>
                </c:pt>
                <c:pt idx="760">
                  <c:v>123.49357144</c:v>
                </c:pt>
                <c:pt idx="761">
                  <c:v>123.51701649</c:v>
                </c:pt>
                <c:pt idx="762">
                  <c:v>123.54046613</c:v>
                </c:pt>
                <c:pt idx="763">
                  <c:v>123.56392016</c:v>
                </c:pt>
                <c:pt idx="764">
                  <c:v>123.58737856</c:v>
                </c:pt>
                <c:pt idx="765">
                  <c:v>123.61084156</c:v>
                </c:pt>
                <c:pt idx="766">
                  <c:v>123.63430894</c:v>
                </c:pt>
                <c:pt idx="767">
                  <c:v>123.6577807</c:v>
                </c:pt>
                <c:pt idx="768">
                  <c:v>123.68125705999999</c:v>
                </c:pt>
                <c:pt idx="769">
                  <c:v>123.7023925</c:v>
                </c:pt>
                <c:pt idx="770">
                  <c:v>123.72353148000001</c:v>
                </c:pt>
                <c:pt idx="771">
                  <c:v>123.74467402000001</c:v>
                </c:pt>
                <c:pt idx="772">
                  <c:v>123.7658201</c:v>
                </c:pt>
                <c:pt idx="773">
                  <c:v>123.78696994000001</c:v>
                </c:pt>
                <c:pt idx="774">
                  <c:v>123.80812332000001</c:v>
                </c:pt>
                <c:pt idx="775">
                  <c:v>123.82928026</c:v>
                </c:pt>
                <c:pt idx="776">
                  <c:v>123.85044095000001</c:v>
                </c:pt>
                <c:pt idx="777">
                  <c:v>123.87160518</c:v>
                </c:pt>
                <c:pt idx="779">
                  <c:v>123.89277297</c:v>
                </c:pt>
                <c:pt idx="780">
                  <c:v>123.91394450999999</c:v>
                </c:pt>
                <c:pt idx="781">
                  <c:v>123.93511959999999</c:v>
                </c:pt>
                <c:pt idx="782">
                  <c:v>123.95629824</c:v>
                </c:pt>
                <c:pt idx="784">
                  <c:v>123.97748064</c:v>
                </c:pt>
                <c:pt idx="785">
                  <c:v>123.99866658000001</c:v>
                </c:pt>
                <c:pt idx="786">
                  <c:v>124.01985607</c:v>
                </c:pt>
                <c:pt idx="787">
                  <c:v>124.04104931000001</c:v>
                </c:pt>
                <c:pt idx="788">
                  <c:v>124.06224611</c:v>
                </c:pt>
                <c:pt idx="789">
                  <c:v>124.08344666000001</c:v>
                </c:pt>
                <c:pt idx="790">
                  <c:v>124.10465076</c:v>
                </c:pt>
                <c:pt idx="791">
                  <c:v>124.1258584</c:v>
                </c:pt>
                <c:pt idx="792">
                  <c:v>124.14706981</c:v>
                </c:pt>
                <c:pt idx="793">
                  <c:v>124.16828476000001</c:v>
                </c:pt>
                <c:pt idx="794">
                  <c:v>124.18950326</c:v>
                </c:pt>
                <c:pt idx="795">
                  <c:v>124.21072551</c:v>
                </c:pt>
                <c:pt idx="796">
                  <c:v>124.23195131</c:v>
                </c:pt>
                <c:pt idx="797">
                  <c:v>124.25318066</c:v>
                </c:pt>
                <c:pt idx="798">
                  <c:v>124.27441377</c:v>
                </c:pt>
                <c:pt idx="799">
                  <c:v>124.29565042999999</c:v>
                </c:pt>
                <c:pt idx="800">
                  <c:v>124.31689084</c:v>
                </c:pt>
                <c:pt idx="801">
                  <c:v>124.33813480000001</c:v>
                </c:pt>
                <c:pt idx="802">
                  <c:v>124.35938229999999</c:v>
                </c:pt>
                <c:pt idx="803">
                  <c:v>124.38063357</c:v>
                </c:pt>
                <c:pt idx="804">
                  <c:v>124.40188838</c:v>
                </c:pt>
                <c:pt idx="805">
                  <c:v>124.42314694</c:v>
                </c:pt>
                <c:pt idx="806">
                  <c:v>124.44440906</c:v>
                </c:pt>
                <c:pt idx="807">
                  <c:v>124.46567472</c:v>
                </c:pt>
                <c:pt idx="808">
                  <c:v>124.48694414000001</c:v>
                </c:pt>
                <c:pt idx="809">
                  <c:v>124.50703257000001</c:v>
                </c:pt>
                <c:pt idx="810">
                  <c:v>124.52712433000001</c:v>
                </c:pt>
                <c:pt idx="811">
                  <c:v>124.54721922</c:v>
                </c:pt>
                <c:pt idx="812">
                  <c:v>124.56731745</c:v>
                </c:pt>
                <c:pt idx="813">
                  <c:v>124.58741881</c:v>
                </c:pt>
                <c:pt idx="814">
                  <c:v>124.60752350999999</c:v>
                </c:pt>
                <c:pt idx="815">
                  <c:v>124.62763135</c:v>
                </c:pt>
                <c:pt idx="816">
                  <c:v>124.64774251999999</c:v>
                </c:pt>
                <c:pt idx="817">
                  <c:v>124.66785702999999</c:v>
                </c:pt>
                <c:pt idx="818">
                  <c:v>124.68797467</c:v>
                </c:pt>
                <c:pt idx="819">
                  <c:v>124.70809564</c:v>
                </c:pt>
                <c:pt idx="820">
                  <c:v>124.72821974999999</c:v>
                </c:pt>
                <c:pt idx="823">
                  <c:v>124.7483472</c:v>
                </c:pt>
                <c:pt idx="824">
                  <c:v>124.76847778</c:v>
                </c:pt>
                <c:pt idx="825">
                  <c:v>124.7886117</c:v>
                </c:pt>
                <c:pt idx="826">
                  <c:v>124.80874875000001</c:v>
                </c:pt>
                <c:pt idx="827">
                  <c:v>124.82888914</c:v>
                </c:pt>
                <c:pt idx="828">
                  <c:v>124.84903285999999</c:v>
                </c:pt>
                <c:pt idx="829">
                  <c:v>124.86917972000001</c:v>
                </c:pt>
                <c:pt idx="830">
                  <c:v>124.88932991999999</c:v>
                </c:pt>
                <c:pt idx="831">
                  <c:v>124.90948324</c:v>
                </c:pt>
                <c:pt idx="832">
                  <c:v>124.92963991000001</c:v>
                </c:pt>
                <c:pt idx="833">
                  <c:v>124.94979991</c:v>
                </c:pt>
                <c:pt idx="834">
                  <c:v>124.96996305</c:v>
                </c:pt>
                <c:pt idx="835">
                  <c:v>124.99012952</c:v>
                </c:pt>
                <c:pt idx="836">
                  <c:v>125.01029913000001</c:v>
                </c:pt>
                <c:pt idx="837">
                  <c:v>125.03047207</c:v>
                </c:pt>
                <c:pt idx="838">
                  <c:v>125.05064814000001</c:v>
                </c:pt>
                <c:pt idx="839">
                  <c:v>125.06843927</c:v>
                </c:pt>
                <c:pt idx="840">
                  <c:v>125.0862329</c:v>
                </c:pt>
                <c:pt idx="841">
                  <c:v>125.10402903000001</c:v>
                </c:pt>
                <c:pt idx="842">
                  <c:v>125.12182767</c:v>
                </c:pt>
                <c:pt idx="843">
                  <c:v>125.13962881</c:v>
                </c:pt>
                <c:pt idx="844">
                  <c:v>125.15743246</c:v>
                </c:pt>
                <c:pt idx="845">
                  <c:v>125.17523860999999</c:v>
                </c:pt>
                <c:pt idx="846">
                  <c:v>125.19304747</c:v>
                </c:pt>
                <c:pt idx="847">
                  <c:v>125.21085884</c:v>
                </c:pt>
                <c:pt idx="848">
                  <c:v>125.22867271</c:v>
                </c:pt>
                <c:pt idx="849">
                  <c:v>125.24648908</c:v>
                </c:pt>
                <c:pt idx="850">
                  <c:v>125.26430797</c:v>
                </c:pt>
                <c:pt idx="851">
                  <c:v>125.28212935000001</c:v>
                </c:pt>
                <c:pt idx="852">
                  <c:v>125.29995323999999</c:v>
                </c:pt>
                <c:pt idx="853">
                  <c:v>125.31777984</c:v>
                </c:pt>
                <c:pt idx="854">
                  <c:v>125.33560894999999</c:v>
                </c:pt>
                <c:pt idx="856">
                  <c:v>125.35344056</c:v>
                </c:pt>
                <c:pt idx="857">
                  <c:v>125.37127467000001</c:v>
                </c:pt>
                <c:pt idx="858">
                  <c:v>125.38911129</c:v>
                </c:pt>
                <c:pt idx="859">
                  <c:v>125.40695042</c:v>
                </c:pt>
                <c:pt idx="860">
                  <c:v>125.42479204999999</c:v>
                </c:pt>
                <c:pt idx="861">
                  <c:v>125.44263639</c:v>
                </c:pt>
                <c:pt idx="863">
                  <c:v>125.46048322999999</c:v>
                </c:pt>
                <c:pt idx="864">
                  <c:v>125.47833258</c:v>
                </c:pt>
                <c:pt idx="865">
                  <c:v>125.49618443999999</c:v>
                </c:pt>
                <c:pt idx="866">
                  <c:v>125.51403879999999</c:v>
                </c:pt>
                <c:pt idx="867">
                  <c:v>125.53189566</c:v>
                </c:pt>
                <c:pt idx="868">
                  <c:v>125.54975523</c:v>
                </c:pt>
                <c:pt idx="869">
                  <c:v>125.56761731</c:v>
                </c:pt>
                <c:pt idx="871">
                  <c:v>125.5854819</c:v>
                </c:pt>
                <c:pt idx="872">
                  <c:v>125.60334899</c:v>
                </c:pt>
                <c:pt idx="873">
                  <c:v>125.62121858</c:v>
                </c:pt>
                <c:pt idx="874">
                  <c:v>125.63547005</c:v>
                </c:pt>
                <c:pt idx="875">
                  <c:v>125.6497232</c:v>
                </c:pt>
                <c:pt idx="876">
                  <c:v>125.66397800999999</c:v>
                </c:pt>
                <c:pt idx="877">
                  <c:v>125.67823448999999</c:v>
                </c:pt>
                <c:pt idx="878">
                  <c:v>125.69249243</c:v>
                </c:pt>
                <c:pt idx="879">
                  <c:v>125.70675205000001</c:v>
                </c:pt>
                <c:pt idx="880">
                  <c:v>125.72101333000001</c:v>
                </c:pt>
                <c:pt idx="881">
                  <c:v>125.73527627999999</c:v>
                </c:pt>
                <c:pt idx="882">
                  <c:v>125.74954069</c:v>
                </c:pt>
                <c:pt idx="883">
                  <c:v>125.76380677</c:v>
                </c:pt>
                <c:pt idx="884">
                  <c:v>125.77807452</c:v>
                </c:pt>
                <c:pt idx="885">
                  <c:v>125.79234395</c:v>
                </c:pt>
                <c:pt idx="886">
                  <c:v>125.80661483</c:v>
                </c:pt>
                <c:pt idx="887">
                  <c:v>125.82088738</c:v>
                </c:pt>
                <c:pt idx="888">
                  <c:v>125.83516160000001</c:v>
                </c:pt>
                <c:pt idx="889">
                  <c:v>125.84943749</c:v>
                </c:pt>
                <c:pt idx="890">
                  <c:v>125.86371505</c:v>
                </c:pt>
                <c:pt idx="891">
                  <c:v>125.87799407</c:v>
                </c:pt>
                <c:pt idx="892">
                  <c:v>125.89227476000001</c:v>
                </c:pt>
                <c:pt idx="893">
                  <c:v>125.90655712</c:v>
                </c:pt>
                <c:pt idx="894">
                  <c:v>125.92084115</c:v>
                </c:pt>
                <c:pt idx="895">
                  <c:v>125.93512663999999</c:v>
                </c:pt>
                <c:pt idx="896">
                  <c:v>125.9494138</c:v>
                </c:pt>
                <c:pt idx="897">
                  <c:v>125.96370263</c:v>
                </c:pt>
                <c:pt idx="898">
                  <c:v>125.97799313</c:v>
                </c:pt>
                <c:pt idx="900">
                  <c:v>125.99228509</c:v>
                </c:pt>
                <c:pt idx="901">
                  <c:v>126.00657871999999</c:v>
                </c:pt>
                <c:pt idx="902">
                  <c:v>126.02087401999999</c:v>
                </c:pt>
                <c:pt idx="903">
                  <c:v>126.03517098</c:v>
                </c:pt>
                <c:pt idx="904">
                  <c:v>126.04581039</c:v>
                </c:pt>
                <c:pt idx="905">
                  <c:v>126.05645084</c:v>
                </c:pt>
                <c:pt idx="906">
                  <c:v>126.06709212</c:v>
                </c:pt>
                <c:pt idx="907">
                  <c:v>126.07773424</c:v>
                </c:pt>
                <c:pt idx="908">
                  <c:v>126.0883774</c:v>
                </c:pt>
                <c:pt idx="909">
                  <c:v>126.0990214</c:v>
                </c:pt>
                <c:pt idx="910">
                  <c:v>126.10966623</c:v>
                </c:pt>
                <c:pt idx="911">
                  <c:v>126.12031211</c:v>
                </c:pt>
                <c:pt idx="912">
                  <c:v>126.13095882</c:v>
                </c:pt>
                <c:pt idx="913">
                  <c:v>126.14160636</c:v>
                </c:pt>
                <c:pt idx="914">
                  <c:v>126.15225474</c:v>
                </c:pt>
                <c:pt idx="915">
                  <c:v>126.16290416</c:v>
                </c:pt>
                <c:pt idx="916">
                  <c:v>126.17355442</c:v>
                </c:pt>
                <c:pt idx="917">
                  <c:v>126.18420551</c:v>
                </c:pt>
                <c:pt idx="918">
                  <c:v>126.19485765</c:v>
                </c:pt>
                <c:pt idx="919">
                  <c:v>126.20551062</c:v>
                </c:pt>
                <c:pt idx="920">
                  <c:v>126.21616442</c:v>
                </c:pt>
                <c:pt idx="921">
                  <c:v>126.22681926999999</c:v>
                </c:pt>
                <c:pt idx="922">
                  <c:v>126.23747496</c:v>
                </c:pt>
                <c:pt idx="923">
                  <c:v>126.24813147</c:v>
                </c:pt>
                <c:pt idx="924">
                  <c:v>126.25878904</c:v>
                </c:pt>
                <c:pt idx="925">
                  <c:v>126.26944743</c:v>
                </c:pt>
                <c:pt idx="926">
                  <c:v>126.28010666</c:v>
                </c:pt>
                <c:pt idx="927">
                  <c:v>126.29076673</c:v>
                </c:pt>
                <c:pt idx="928">
                  <c:v>126.30142784</c:v>
                </c:pt>
                <c:pt idx="929">
                  <c:v>126.31208977999999</c:v>
                </c:pt>
                <c:pt idx="930">
                  <c:v>126.32275256</c:v>
                </c:pt>
                <c:pt idx="931">
                  <c:v>126.33341638</c:v>
                </c:pt>
                <c:pt idx="932">
                  <c:v>126.34408104000001</c:v>
                </c:pt>
                <c:pt idx="933">
                  <c:v>126.35474653</c:v>
                </c:pt>
                <c:pt idx="934">
                  <c:v>126.36541307</c:v>
                </c:pt>
                <c:pt idx="935">
                  <c:v>126.37608044</c:v>
                </c:pt>
                <c:pt idx="936">
                  <c:v>126.38674865</c:v>
                </c:pt>
                <c:pt idx="937">
                  <c:v>126.39741789</c:v>
                </c:pt>
                <c:pt idx="938">
                  <c:v>126.40808798</c:v>
                </c:pt>
                <c:pt idx="939">
                  <c:v>126.41752968999999</c:v>
                </c:pt>
                <c:pt idx="940">
                  <c:v>126.42697203</c:v>
                </c:pt>
                <c:pt idx="941">
                  <c:v>126.4364152</c:v>
                </c:pt>
                <c:pt idx="942">
                  <c:v>126.445859</c:v>
                </c:pt>
                <c:pt idx="943">
                  <c:v>126.45530364</c:v>
                </c:pt>
                <c:pt idx="944">
                  <c:v>126.4647489</c:v>
                </c:pt>
                <c:pt idx="945">
                  <c:v>126.47419479</c:v>
                </c:pt>
                <c:pt idx="946">
                  <c:v>126.48364151</c:v>
                </c:pt>
                <c:pt idx="947">
                  <c:v>126.49308886</c:v>
                </c:pt>
                <c:pt idx="948">
                  <c:v>126.50253683</c:v>
                </c:pt>
                <c:pt idx="949">
                  <c:v>126.51198564000001</c:v>
                </c:pt>
                <c:pt idx="950">
                  <c:v>126.52143507</c:v>
                </c:pt>
                <c:pt idx="951">
                  <c:v>126.53088534</c:v>
                </c:pt>
                <c:pt idx="952">
                  <c:v>126.54033624</c:v>
                </c:pt>
                <c:pt idx="953">
                  <c:v>126.54978776</c:v>
                </c:pt>
                <c:pt idx="954">
                  <c:v>126.55924012</c:v>
                </c:pt>
                <c:pt idx="955">
                  <c:v>126.5686931</c:v>
                </c:pt>
                <c:pt idx="956">
                  <c:v>126.57814671</c:v>
                </c:pt>
                <c:pt idx="957">
                  <c:v>126.58760115</c:v>
                </c:pt>
                <c:pt idx="958">
                  <c:v>126.59705622</c:v>
                </c:pt>
                <c:pt idx="959">
                  <c:v>126.60651213</c:v>
                </c:pt>
                <c:pt idx="960">
                  <c:v>126.61596865999999</c:v>
                </c:pt>
                <c:pt idx="962">
                  <c:v>126.62542581</c:v>
                </c:pt>
                <c:pt idx="963">
                  <c:v>126.6348838</c:v>
                </c:pt>
                <c:pt idx="964">
                  <c:v>126.64434242</c:v>
                </c:pt>
                <c:pt idx="965">
                  <c:v>126.65380187</c:v>
                </c:pt>
                <c:pt idx="966">
                  <c:v>126.66326195000001</c:v>
                </c:pt>
                <c:pt idx="967">
                  <c:v>126.67272266000001</c:v>
                </c:pt>
                <c:pt idx="968">
                  <c:v>126.68218419999999</c:v>
                </c:pt>
                <c:pt idx="969">
                  <c:v>126.69164635999999</c:v>
                </c:pt>
                <c:pt idx="970">
                  <c:v>126.70110914999999</c:v>
                </c:pt>
                <c:pt idx="971">
                  <c:v>126.71057278000001</c:v>
                </c:pt>
                <c:pt idx="972">
                  <c:v>126.72003703</c:v>
                </c:pt>
                <c:pt idx="973">
                  <c:v>126.72950212000001</c:v>
                </c:pt>
                <c:pt idx="974">
                  <c:v>126.73896783000001</c:v>
                </c:pt>
                <c:pt idx="975">
                  <c:v>126.74843417</c:v>
                </c:pt>
                <c:pt idx="976">
                  <c:v>126.75790134</c:v>
                </c:pt>
                <c:pt idx="977">
                  <c:v>126.76736914</c:v>
                </c:pt>
                <c:pt idx="978">
                  <c:v>126.77683777999999</c:v>
                </c:pt>
                <c:pt idx="979">
                  <c:v>126.78630704</c:v>
                </c:pt>
                <c:pt idx="980">
                  <c:v>126.79577691999999</c:v>
                </c:pt>
                <c:pt idx="981">
                  <c:v>126.80524765</c:v>
                </c:pt>
                <c:pt idx="982">
                  <c:v>126.81471899</c:v>
                </c:pt>
                <c:pt idx="983">
                  <c:v>126.82419118</c:v>
                </c:pt>
                <c:pt idx="984">
                  <c:v>126.83366399000001</c:v>
                </c:pt>
                <c:pt idx="985">
                  <c:v>126.84313742000001</c:v>
                </c:pt>
                <c:pt idx="987">
                  <c:v>126.85261169</c:v>
                </c:pt>
                <c:pt idx="988">
                  <c:v>126.86208658</c:v>
                </c:pt>
                <c:pt idx="989">
                  <c:v>126.87156211</c:v>
                </c:pt>
                <c:pt idx="990">
                  <c:v>126.88103846</c:v>
                </c:pt>
                <c:pt idx="991">
                  <c:v>126.89051544</c:v>
                </c:pt>
                <c:pt idx="992">
                  <c:v>126.89999326</c:v>
                </c:pt>
                <c:pt idx="993">
                  <c:v>126.90947171000001</c:v>
                </c:pt>
                <c:pt idx="994">
                  <c:v>126.91895077</c:v>
                </c:pt>
                <c:pt idx="995">
                  <c:v>126.92843068000001</c:v>
                </c:pt>
                <c:pt idx="996">
                  <c:v>126.93791121</c:v>
                </c:pt>
                <c:pt idx="997">
                  <c:v>126.94739257000001</c:v>
                </c:pt>
                <c:pt idx="998">
                  <c:v>126.95687456</c:v>
                </c:pt>
                <c:pt idx="999">
                  <c:v>126.96635718</c:v>
                </c:pt>
                <c:pt idx="1000">
                  <c:v>126.97584062999999</c:v>
                </c:pt>
                <c:pt idx="1002">
                  <c:v>126.98532471</c:v>
                </c:pt>
                <c:pt idx="1003">
                  <c:v>126.99480962</c:v>
                </c:pt>
                <c:pt idx="1004">
                  <c:v>127.00429516</c:v>
                </c:pt>
                <c:pt idx="1005">
                  <c:v>127.01378133</c:v>
                </c:pt>
                <c:pt idx="1006">
                  <c:v>127.02326832999999</c:v>
                </c:pt>
                <c:pt idx="1007">
                  <c:v>127.03275594999999</c:v>
                </c:pt>
                <c:pt idx="1008">
                  <c:v>127.04224441</c:v>
                </c:pt>
                <c:pt idx="1009">
                  <c:v>127.0517335</c:v>
                </c:pt>
                <c:pt idx="1010">
                  <c:v>127.06122320999999</c:v>
                </c:pt>
                <c:pt idx="1011">
                  <c:v>127.07071376</c:v>
                </c:pt>
                <c:pt idx="1012">
                  <c:v>127.08020492999999</c:v>
                </c:pt>
                <c:pt idx="1013">
                  <c:v>127.08969694</c:v>
                </c:pt>
                <c:pt idx="1014">
                  <c:v>127.09918958</c:v>
                </c:pt>
                <c:pt idx="1015">
                  <c:v>127.10868284</c:v>
                </c:pt>
                <c:pt idx="1016">
                  <c:v>127.11817693</c:v>
                </c:pt>
                <c:pt idx="1017">
                  <c:v>127.12767165</c:v>
                </c:pt>
                <c:pt idx="1018">
                  <c:v>127.13716721</c:v>
                </c:pt>
                <c:pt idx="1019">
                  <c:v>127.14666339</c:v>
                </c:pt>
                <c:pt idx="1020">
                  <c:v>127.1561602</c:v>
                </c:pt>
                <c:pt idx="1021">
                  <c:v>127.16565783999999</c:v>
                </c:pt>
                <c:pt idx="1022">
                  <c:v>127.17515611</c:v>
                </c:pt>
                <c:pt idx="1023">
                  <c:v>127.18465522</c:v>
                </c:pt>
                <c:pt idx="1024">
                  <c:v>127.19415495</c:v>
                </c:pt>
                <c:pt idx="1025">
                  <c:v>127.20365529999999</c:v>
                </c:pt>
                <c:pt idx="1026">
                  <c:v>127.21315649</c:v>
                </c:pt>
                <c:pt idx="1027">
                  <c:v>127.22265831</c:v>
                </c:pt>
                <c:pt idx="1028">
                  <c:v>127.23216096</c:v>
                </c:pt>
                <c:pt idx="1029">
                  <c:v>127.24166424000001</c:v>
                </c:pt>
                <c:pt idx="1030">
                  <c:v>127.25116814</c:v>
                </c:pt>
                <c:pt idx="1031">
                  <c:v>127.26067288</c:v>
                </c:pt>
                <c:pt idx="1032">
                  <c:v>127.27017825</c:v>
                </c:pt>
                <c:pt idx="1033">
                  <c:v>127.27968445</c:v>
                </c:pt>
                <c:pt idx="1034">
                  <c:v>127.28919127</c:v>
                </c:pt>
                <c:pt idx="1035">
                  <c:v>127.29869872</c:v>
                </c:pt>
                <c:pt idx="1036">
                  <c:v>127.30820701</c:v>
                </c:pt>
                <c:pt idx="1037">
                  <c:v>127.31771592</c:v>
                </c:pt>
                <c:pt idx="1038">
                  <c:v>127.32722567</c:v>
                </c:pt>
                <c:pt idx="1039">
                  <c:v>127.33673604000001</c:v>
                </c:pt>
                <c:pt idx="1041">
                  <c:v>127.34624703999999</c:v>
                </c:pt>
                <c:pt idx="1042">
                  <c:v>127.35575888</c:v>
                </c:pt>
                <c:pt idx="1043">
                  <c:v>127.36527134000001</c:v>
                </c:pt>
                <c:pt idx="1044">
                  <c:v>127.37478462999999</c:v>
                </c:pt>
                <c:pt idx="1046">
                  <c:v>127.38429855</c:v>
                </c:pt>
                <c:pt idx="1047">
                  <c:v>127.3938131</c:v>
                </c:pt>
                <c:pt idx="1048">
                  <c:v>127.40332848</c:v>
                </c:pt>
                <c:pt idx="1049">
                  <c:v>127.41284449</c:v>
                </c:pt>
                <c:pt idx="1050">
                  <c:v>127.42236133</c:v>
                </c:pt>
                <c:pt idx="1051">
                  <c:v>127.43187880000001</c:v>
                </c:pt>
                <c:pt idx="1052">
                  <c:v>127.4413969</c:v>
                </c:pt>
                <c:pt idx="1053">
                  <c:v>127.45091583</c:v>
                </c:pt>
                <c:pt idx="1054">
                  <c:v>127.46043538000001</c:v>
                </c:pt>
                <c:pt idx="1055">
                  <c:v>127.46995577</c:v>
                </c:pt>
                <c:pt idx="1056">
                  <c:v>127.47947679000001</c:v>
                </c:pt>
                <c:pt idx="1057">
                  <c:v>127.48899843</c:v>
                </c:pt>
                <c:pt idx="1058">
                  <c:v>127.49852091</c:v>
                </c:pt>
                <c:pt idx="1059">
                  <c:v>127.50804401000001</c:v>
                </c:pt>
                <c:pt idx="1060">
                  <c:v>127.51756795</c:v>
                </c:pt>
                <c:pt idx="1061">
                  <c:v>127.52709252</c:v>
                </c:pt>
                <c:pt idx="1062">
                  <c:v>127.53661771</c:v>
                </c:pt>
                <c:pt idx="1063">
                  <c:v>127.54614373</c:v>
                </c:pt>
                <c:pt idx="1064">
                  <c:v>127.55567039</c:v>
                </c:pt>
                <c:pt idx="1065">
                  <c:v>127.56519787000001</c:v>
                </c:pt>
                <c:pt idx="1066">
                  <c:v>127.57472598</c:v>
                </c:pt>
                <c:pt idx="1067">
                  <c:v>127.58425493</c:v>
                </c:pt>
                <c:pt idx="1068">
                  <c:v>127.5937845</c:v>
                </c:pt>
                <c:pt idx="1069">
                  <c:v>127.6033147</c:v>
                </c:pt>
                <c:pt idx="1070">
                  <c:v>127.61284574</c:v>
                </c:pt>
                <c:pt idx="1071">
                  <c:v>127.6223774</c:v>
                </c:pt>
                <c:pt idx="1072">
                  <c:v>127.63190989</c:v>
                </c:pt>
                <c:pt idx="1073">
                  <c:v>127.64144301</c:v>
                </c:pt>
                <c:pt idx="1074">
                  <c:v>127.65097676000001</c:v>
                </c:pt>
                <c:pt idx="1075">
                  <c:v>127.66051134</c:v>
                </c:pt>
                <c:pt idx="1078">
                  <c:v>127.67004655</c:v>
                </c:pt>
                <c:pt idx="1079">
                  <c:v>127.67958259</c:v>
                </c:pt>
                <c:pt idx="1080">
                  <c:v>127.68911926</c:v>
                </c:pt>
                <c:pt idx="1081">
                  <c:v>127.69865656</c:v>
                </c:pt>
                <c:pt idx="1082">
                  <c:v>127.70819469</c:v>
                </c:pt>
                <c:pt idx="1083">
                  <c:v>127.71773344</c:v>
                </c:pt>
                <c:pt idx="1084">
                  <c:v>127.72727303000001</c:v>
                </c:pt>
                <c:pt idx="1085">
                  <c:v>127.73681325</c:v>
                </c:pt>
                <c:pt idx="1086">
                  <c:v>127.74635429999999</c:v>
                </c:pt>
                <c:pt idx="1087">
                  <c:v>127.75589598000001</c:v>
                </c:pt>
                <c:pt idx="1088">
                  <c:v>127.76543828</c:v>
                </c:pt>
                <c:pt idx="1089">
                  <c:v>127.77498142</c:v>
                </c:pt>
                <c:pt idx="1090">
                  <c:v>127.78452518</c:v>
                </c:pt>
                <c:pt idx="1091">
                  <c:v>127.79406978</c:v>
                </c:pt>
                <c:pt idx="1092">
                  <c:v>127.80361501</c:v>
                </c:pt>
                <c:pt idx="1093">
                  <c:v>127.81316086</c:v>
                </c:pt>
                <c:pt idx="1094">
                  <c:v>127.82270754</c:v>
                </c:pt>
                <c:pt idx="1095">
                  <c:v>127.83225486000001</c:v>
                </c:pt>
                <c:pt idx="1096">
                  <c:v>127.841803</c:v>
                </c:pt>
                <c:pt idx="1097">
                  <c:v>127.85135178</c:v>
                </c:pt>
                <c:pt idx="1098">
                  <c:v>127.86090138</c:v>
                </c:pt>
                <c:pt idx="1099">
                  <c:v>127.87417262</c:v>
                </c:pt>
                <c:pt idx="1100">
                  <c:v>127.88744532</c:v>
                </c:pt>
                <c:pt idx="1101">
                  <c:v>127.90071949</c:v>
                </c:pt>
                <c:pt idx="1102">
                  <c:v>127.91399490000001</c:v>
                </c:pt>
                <c:pt idx="1103">
                  <c:v>127.92727177</c:v>
                </c:pt>
                <c:pt idx="1104">
                  <c:v>127.94054989999999</c:v>
                </c:pt>
                <c:pt idx="1105">
                  <c:v>127.95382949</c:v>
                </c:pt>
                <c:pt idx="1106">
                  <c:v>127.96711053999999</c:v>
                </c:pt>
                <c:pt idx="1107">
                  <c:v>127.98039283999999</c:v>
                </c:pt>
                <c:pt idx="1108">
                  <c:v>127.9936766</c:v>
                </c:pt>
                <c:pt idx="1109">
                  <c:v>128.00696162</c:v>
                </c:pt>
                <c:pt idx="1111">
                  <c:v>128.02024809</c:v>
                </c:pt>
                <c:pt idx="1112">
                  <c:v>128.03353602999999</c:v>
                </c:pt>
                <c:pt idx="1113">
                  <c:v>128.04682521000001</c:v>
                </c:pt>
                <c:pt idx="1114">
                  <c:v>128.06011586</c:v>
                </c:pt>
                <c:pt idx="1115">
                  <c:v>128.07340776000001</c:v>
                </c:pt>
                <c:pt idx="1116">
                  <c:v>128.08670111999999</c:v>
                </c:pt>
                <c:pt idx="1117">
                  <c:v>128.09999594000001</c:v>
                </c:pt>
                <c:pt idx="1118">
                  <c:v>128.11329201999999</c:v>
                </c:pt>
                <c:pt idx="1119">
                  <c:v>128.12658955000001</c:v>
                </c:pt>
                <c:pt idx="1120">
                  <c:v>128.13988834</c:v>
                </c:pt>
                <c:pt idx="1121">
                  <c:v>128.15318859000001</c:v>
                </c:pt>
                <c:pt idx="1122">
                  <c:v>128.16649029999999</c:v>
                </c:pt>
                <c:pt idx="1124">
                  <c:v>128.17979326</c:v>
                </c:pt>
                <c:pt idx="1125">
                  <c:v>128.19309767999999</c:v>
                </c:pt>
                <c:pt idx="1126">
                  <c:v>128.20640356000001</c:v>
                </c:pt>
                <c:pt idx="1127">
                  <c:v>128.21971070000001</c:v>
                </c:pt>
                <c:pt idx="1128">
                  <c:v>128.23301928999999</c:v>
                </c:pt>
                <c:pt idx="1129">
                  <c:v>128.24632914</c:v>
                </c:pt>
                <c:pt idx="1130">
                  <c:v>128.25964045000001</c:v>
                </c:pt>
                <c:pt idx="1131">
                  <c:v>128.27295322000001</c:v>
                </c:pt>
                <c:pt idx="1132">
                  <c:v>128.28626724</c:v>
                </c:pt>
                <c:pt idx="1133">
                  <c:v>128.29958273</c:v>
                </c:pt>
                <c:pt idx="1134">
                  <c:v>128.31660626999999</c:v>
                </c:pt>
                <c:pt idx="1135">
                  <c:v>128.33363212</c:v>
                </c:pt>
                <c:pt idx="1136">
                  <c:v>128.35066026000001</c:v>
                </c:pt>
                <c:pt idx="1137">
                  <c:v>128.3676907</c:v>
                </c:pt>
                <c:pt idx="1138">
                  <c:v>128.38472343000001</c:v>
                </c:pt>
                <c:pt idx="1139">
                  <c:v>128.40175825</c:v>
                </c:pt>
                <c:pt idx="1140">
                  <c:v>128.41879535999999</c:v>
                </c:pt>
                <c:pt idx="1141">
                  <c:v>128.43583477000001</c:v>
                </c:pt>
                <c:pt idx="1142">
                  <c:v>128.45287647999999</c:v>
                </c:pt>
                <c:pt idx="1143">
                  <c:v>128.46992048000001</c:v>
                </c:pt>
                <c:pt idx="1144">
                  <c:v>128.48696677999999</c:v>
                </c:pt>
                <c:pt idx="1145">
                  <c:v>128.50401515999999</c:v>
                </c:pt>
                <c:pt idx="1146">
                  <c:v>128.52106584000001</c:v>
                </c:pt>
                <c:pt idx="1147">
                  <c:v>128.53811881999999</c:v>
                </c:pt>
                <c:pt idx="1148">
                  <c:v>128.55517409000001</c:v>
                </c:pt>
                <c:pt idx="1149">
                  <c:v>128.57223164999999</c:v>
                </c:pt>
                <c:pt idx="1150">
                  <c:v>128.58929151999999</c:v>
                </c:pt>
                <c:pt idx="1151">
                  <c:v>128.60635367</c:v>
                </c:pt>
                <c:pt idx="1152">
                  <c:v>128.62341792000001</c:v>
                </c:pt>
                <c:pt idx="1153">
                  <c:v>128.64048446000001</c:v>
                </c:pt>
                <c:pt idx="1155">
                  <c:v>128.65755329999999</c:v>
                </c:pt>
                <c:pt idx="1156">
                  <c:v>128.67462442999999</c:v>
                </c:pt>
                <c:pt idx="1157">
                  <c:v>128.69169785</c:v>
                </c:pt>
                <c:pt idx="1158">
                  <c:v>128.70877358000001</c:v>
                </c:pt>
                <c:pt idx="1159">
                  <c:v>128.7258516</c:v>
                </c:pt>
                <c:pt idx="1160">
                  <c:v>128.74293170000001</c:v>
                </c:pt>
                <c:pt idx="1161">
                  <c:v>128.76001410000001</c:v>
                </c:pt>
                <c:pt idx="1162">
                  <c:v>128.7770988</c:v>
                </c:pt>
                <c:pt idx="1163">
                  <c:v>128.79418579</c:v>
                </c:pt>
                <c:pt idx="1164">
                  <c:v>128.81496937</c:v>
                </c:pt>
                <c:pt idx="1165">
                  <c:v>128.83575629000001</c:v>
                </c:pt>
                <c:pt idx="1166">
                  <c:v>128.85654654999999</c:v>
                </c:pt>
                <c:pt idx="1167">
                  <c:v>128.87734015000001</c:v>
                </c:pt>
                <c:pt idx="1168">
                  <c:v>128.89813709000001</c:v>
                </c:pt>
                <c:pt idx="1169">
                  <c:v>128.91893736</c:v>
                </c:pt>
                <c:pt idx="1170">
                  <c:v>128.93974098000001</c:v>
                </c:pt>
                <c:pt idx="1171">
                  <c:v>128.96054792999999</c:v>
                </c:pt>
                <c:pt idx="1172">
                  <c:v>128.98135823000001</c:v>
                </c:pt>
                <c:pt idx="1173">
                  <c:v>129.00217186</c:v>
                </c:pt>
                <c:pt idx="1174">
                  <c:v>129.02298904</c:v>
                </c:pt>
                <c:pt idx="1175">
                  <c:v>129.04380956</c:v>
                </c:pt>
                <c:pt idx="1176">
                  <c:v>129.06463342000001</c:v>
                </c:pt>
                <c:pt idx="1177">
                  <c:v>129.08546061999999</c:v>
                </c:pt>
                <c:pt idx="1178">
                  <c:v>129.10629116000001</c:v>
                </c:pt>
                <c:pt idx="1179">
                  <c:v>129.12712503</c:v>
                </c:pt>
                <c:pt idx="1180">
                  <c:v>129.14796225000001</c:v>
                </c:pt>
                <c:pt idx="1181">
                  <c:v>129.16880280000001</c:v>
                </c:pt>
                <c:pt idx="1182">
                  <c:v>129.1896467</c:v>
                </c:pt>
                <c:pt idx="1183">
                  <c:v>129.21049414000001</c:v>
                </c:pt>
                <c:pt idx="1184">
                  <c:v>129.23134492</c:v>
                </c:pt>
                <c:pt idx="1185">
                  <c:v>129.25219903999999</c:v>
                </c:pt>
                <c:pt idx="1186">
                  <c:v>129.27305648999999</c:v>
                </c:pt>
                <c:pt idx="1187">
                  <c:v>129.29391729</c:v>
                </c:pt>
                <c:pt idx="1188">
                  <c:v>129.31478143000001</c:v>
                </c:pt>
                <c:pt idx="1189">
                  <c:v>129.33564891</c:v>
                </c:pt>
                <c:pt idx="1190">
                  <c:v>129.35651971999999</c:v>
                </c:pt>
                <c:pt idx="1191">
                  <c:v>129.37739407999999</c:v>
                </c:pt>
                <c:pt idx="1192">
                  <c:v>129.39827177999999</c:v>
                </c:pt>
                <c:pt idx="1193">
                  <c:v>129.41915283</c:v>
                </c:pt>
                <c:pt idx="1194">
                  <c:v>129.44003721000001</c:v>
                </c:pt>
                <c:pt idx="1195">
                  <c:v>129.46092492</c:v>
                </c:pt>
                <c:pt idx="1196">
                  <c:v>129.48181597999999</c:v>
                </c:pt>
                <c:pt idx="1197">
                  <c:v>129.50271038</c:v>
                </c:pt>
                <c:pt idx="1198">
                  <c:v>129.52360833</c:v>
                </c:pt>
                <c:pt idx="1199">
                  <c:v>129.54942184000001</c:v>
                </c:pt>
                <c:pt idx="1200">
                  <c:v>129.57524057000001</c:v>
                </c:pt>
                <c:pt idx="1201">
                  <c:v>129.60106451999999</c:v>
                </c:pt>
                <c:pt idx="1202">
                  <c:v>129.62689347</c:v>
                </c:pt>
                <c:pt idx="1203">
                  <c:v>129.65272765</c:v>
                </c:pt>
                <c:pt idx="1204">
                  <c:v>129.67856703999999</c:v>
                </c:pt>
                <c:pt idx="1205">
                  <c:v>129.70441144</c:v>
                </c:pt>
                <c:pt idx="1206">
                  <c:v>129.73026105</c:v>
                </c:pt>
                <c:pt idx="1207">
                  <c:v>129.75611588999999</c:v>
                </c:pt>
                <c:pt idx="1208">
                  <c:v>129.78197573</c:v>
                </c:pt>
                <c:pt idx="1209">
                  <c:v>129.80784079</c:v>
                </c:pt>
                <c:pt idx="1210">
                  <c:v>129.83371106999999</c:v>
                </c:pt>
                <c:pt idx="1211">
                  <c:v>129.85958656</c:v>
                </c:pt>
                <c:pt idx="1212">
                  <c:v>129.88546706</c:v>
                </c:pt>
                <c:pt idx="1213">
                  <c:v>129.91135279</c:v>
                </c:pt>
                <c:pt idx="1214">
                  <c:v>129.93724372</c:v>
                </c:pt>
                <c:pt idx="1215">
                  <c:v>129.96313967</c:v>
                </c:pt>
                <c:pt idx="1216">
                  <c:v>129.98904082999999</c:v>
                </c:pt>
                <c:pt idx="1217">
                  <c:v>130.01494722000001</c:v>
                </c:pt>
                <c:pt idx="1218">
                  <c:v>130.04085881</c:v>
                </c:pt>
                <c:pt idx="1219">
                  <c:v>130.06677542</c:v>
                </c:pt>
                <c:pt idx="1220">
                  <c:v>130.09269724999999</c:v>
                </c:pt>
                <c:pt idx="1221">
                  <c:v>130.11862429000001</c:v>
                </c:pt>
                <c:pt idx="1223">
                  <c:v>130.14455655</c:v>
                </c:pt>
                <c:pt idx="1224">
                  <c:v>130.17049381999999</c:v>
                </c:pt>
                <c:pt idx="1225">
                  <c:v>130.19643629999999</c:v>
                </c:pt>
                <c:pt idx="1226">
                  <c:v>130.22238400000001</c:v>
                </c:pt>
                <c:pt idx="1227">
                  <c:v>130.24833692000001</c:v>
                </c:pt>
                <c:pt idx="1228">
                  <c:v>130.27429505999999</c:v>
                </c:pt>
                <c:pt idx="1229">
                  <c:v>130.30025821000001</c:v>
                </c:pt>
                <c:pt idx="1230">
                  <c:v>130.32622656999999</c:v>
                </c:pt>
                <c:pt idx="1231">
                  <c:v>130.35220014999999</c:v>
                </c:pt>
                <c:pt idx="1232">
                  <c:v>130.37817895000001</c:v>
                </c:pt>
                <c:pt idx="1233">
                  <c:v>130.40416296999999</c:v>
                </c:pt>
                <c:pt idx="1234">
                  <c:v>130.43505128000001</c:v>
                </c:pt>
                <c:pt idx="1235">
                  <c:v>130.46594690000001</c:v>
                </c:pt>
                <c:pt idx="1236">
                  <c:v>130.49684981999999</c:v>
                </c:pt>
                <c:pt idx="1237">
                  <c:v>130.52776005000001</c:v>
                </c:pt>
                <c:pt idx="1238">
                  <c:v>130.55867757999999</c:v>
                </c:pt>
                <c:pt idx="1239">
                  <c:v>130.58960241</c:v>
                </c:pt>
                <c:pt idx="1240">
                  <c:v>130.62053455</c:v>
                </c:pt>
                <c:pt idx="1241">
                  <c:v>130.65147399</c:v>
                </c:pt>
                <c:pt idx="1242">
                  <c:v>130.68242074</c:v>
                </c:pt>
                <c:pt idx="1243">
                  <c:v>130.71337478999999</c:v>
                </c:pt>
                <c:pt idx="1244">
                  <c:v>130.74433636000001</c:v>
                </c:pt>
                <c:pt idx="1245">
                  <c:v>130.77530522999999</c:v>
                </c:pt>
                <c:pt idx="1246">
                  <c:v>130.80628139999999</c:v>
                </c:pt>
                <c:pt idx="1248">
                  <c:v>130.83726487999999</c:v>
                </c:pt>
                <c:pt idx="1249">
                  <c:v>130.86825565999999</c:v>
                </c:pt>
                <c:pt idx="1250">
                  <c:v>130.89925375000001</c:v>
                </c:pt>
                <c:pt idx="1251">
                  <c:v>130.93025935</c:v>
                </c:pt>
                <c:pt idx="1252">
                  <c:v>130.96127225000001</c:v>
                </c:pt>
                <c:pt idx="1253">
                  <c:v>130.99229245999999</c:v>
                </c:pt>
                <c:pt idx="1254">
                  <c:v>131.02331996999999</c:v>
                </c:pt>
                <c:pt idx="1255">
                  <c:v>131.05435478999999</c:v>
                </c:pt>
                <c:pt idx="1256">
                  <c:v>131.08539712000001</c:v>
                </c:pt>
                <c:pt idx="1257">
                  <c:v>131.11644674999999</c:v>
                </c:pt>
                <c:pt idx="1258">
                  <c:v>131.14750369000001</c:v>
                </c:pt>
                <c:pt idx="1259">
                  <c:v>131.18587262</c:v>
                </c:pt>
                <c:pt idx="1260">
                  <c:v>131.22425283000001</c:v>
                </c:pt>
                <c:pt idx="1261">
                  <c:v>131.26264409000001</c:v>
                </c:pt>
                <c:pt idx="1263">
                  <c:v>131.30104661999999</c:v>
                </c:pt>
                <c:pt idx="1264">
                  <c:v>131.33946043</c:v>
                </c:pt>
                <c:pt idx="1265">
                  <c:v>131.37788549999999</c:v>
                </c:pt>
                <c:pt idx="1266">
                  <c:v>131.41632183999999</c:v>
                </c:pt>
                <c:pt idx="1267">
                  <c:v>131.45476944999999</c:v>
                </c:pt>
                <c:pt idx="1268">
                  <c:v>131.49322812</c:v>
                </c:pt>
                <c:pt idx="1269">
                  <c:v>131.53169806</c:v>
                </c:pt>
                <c:pt idx="1270">
                  <c:v>131.57017927000001</c:v>
                </c:pt>
                <c:pt idx="1272">
                  <c:v>131.60867175000001</c:v>
                </c:pt>
                <c:pt idx="1273">
                  <c:v>131.6471755</c:v>
                </c:pt>
                <c:pt idx="1274">
                  <c:v>131.68569052000001</c:v>
                </c:pt>
                <c:pt idx="1275">
                  <c:v>131.72421681</c:v>
                </c:pt>
                <c:pt idx="1276">
                  <c:v>131.76275437000001</c:v>
                </c:pt>
                <c:pt idx="1277">
                  <c:v>131.80130320000001</c:v>
                </c:pt>
                <c:pt idx="1278">
                  <c:v>131.83986329000001</c:v>
                </c:pt>
                <c:pt idx="1279">
                  <c:v>131.87843466000001</c:v>
                </c:pt>
                <c:pt idx="1280">
                  <c:v>131.9170173</c:v>
                </c:pt>
                <c:pt idx="1281">
                  <c:v>131.95561119999999</c:v>
                </c:pt>
                <c:pt idx="1282">
                  <c:v>131.99421658</c:v>
                </c:pt>
                <c:pt idx="1283">
                  <c:v>132.03283324</c:v>
                </c:pt>
                <c:pt idx="1284">
                  <c:v>132.07146116000001</c:v>
                </c:pt>
                <c:pt idx="1285">
                  <c:v>132.11010035000001</c:v>
                </c:pt>
                <c:pt idx="1286">
                  <c:v>132.14875081</c:v>
                </c:pt>
                <c:pt idx="1287">
                  <c:v>132.18741254</c:v>
                </c:pt>
                <c:pt idx="1288">
                  <c:v>132.22608575000001</c:v>
                </c:pt>
                <c:pt idx="1289">
                  <c:v>132.27203338999999</c:v>
                </c:pt>
                <c:pt idx="1290">
                  <c:v>132.31799688999999</c:v>
                </c:pt>
                <c:pt idx="1291">
                  <c:v>132.36397646</c:v>
                </c:pt>
                <c:pt idx="1292">
                  <c:v>132.40997189000001</c:v>
                </c:pt>
                <c:pt idx="1293">
                  <c:v>132.45598339</c:v>
                </c:pt>
                <c:pt idx="1294">
                  <c:v>132.50201075000001</c:v>
                </c:pt>
                <c:pt idx="1295">
                  <c:v>132.54805418000001</c:v>
                </c:pt>
                <c:pt idx="1296">
                  <c:v>132.59411367999999</c:v>
                </c:pt>
                <c:pt idx="1297">
                  <c:v>132.64018904</c:v>
                </c:pt>
                <c:pt idx="1298">
                  <c:v>132.68628047000001</c:v>
                </c:pt>
                <c:pt idx="1299">
                  <c:v>132.73238796999999</c:v>
                </c:pt>
                <c:pt idx="1300">
                  <c:v>132.77851154000001</c:v>
                </c:pt>
                <c:pt idx="1301">
                  <c:v>132.82465117000001</c:v>
                </c:pt>
                <c:pt idx="1302">
                  <c:v>132.87080667000001</c:v>
                </c:pt>
                <c:pt idx="1303">
                  <c:v>132.91697823999999</c:v>
                </c:pt>
                <c:pt idx="1304">
                  <c:v>132.96316587999999</c:v>
                </c:pt>
                <c:pt idx="1305">
                  <c:v>133.00936958</c:v>
                </c:pt>
                <c:pt idx="1306">
                  <c:v>133.05558936</c:v>
                </c:pt>
                <c:pt idx="1307">
                  <c:v>133.10182520999999</c:v>
                </c:pt>
                <c:pt idx="1308">
                  <c:v>133.14807712000001</c:v>
                </c:pt>
                <c:pt idx="1309">
                  <c:v>133.19434509999999</c:v>
                </c:pt>
                <c:pt idx="1310">
                  <c:v>133.24062916</c:v>
                </c:pt>
                <c:pt idx="1311">
                  <c:v>133.28692928000001</c:v>
                </c:pt>
                <c:pt idx="1312">
                  <c:v>133.33324547000001</c:v>
                </c:pt>
                <c:pt idx="1313">
                  <c:v>133.37957772999999</c:v>
                </c:pt>
                <c:pt idx="1314">
                  <c:v>133.42592607</c:v>
                </c:pt>
                <c:pt idx="1315">
                  <c:v>133.47229067999999</c:v>
                </c:pt>
                <c:pt idx="1316">
                  <c:v>133.51867135000001</c:v>
                </c:pt>
                <c:pt idx="1317">
                  <c:v>133.56506809999999</c:v>
                </c:pt>
                <c:pt idx="1318">
                  <c:v>133.61148091999999</c:v>
                </c:pt>
                <c:pt idx="1319">
                  <c:v>133.65790981000001</c:v>
                </c:pt>
                <c:pt idx="1320">
                  <c:v>133.70435497</c:v>
                </c:pt>
                <c:pt idx="1321">
                  <c:v>133.75081621000001</c:v>
                </c:pt>
                <c:pt idx="1322">
                  <c:v>133.79729351</c:v>
                </c:pt>
                <c:pt idx="1323">
                  <c:v>133.84378709000001</c:v>
                </c:pt>
                <c:pt idx="1324">
                  <c:v>133.89029674</c:v>
                </c:pt>
                <c:pt idx="1325">
                  <c:v>133.93682267</c:v>
                </c:pt>
                <c:pt idx="1326">
                  <c:v>133.98336466999999</c:v>
                </c:pt>
                <c:pt idx="1327">
                  <c:v>134.02992295000001</c:v>
                </c:pt>
                <c:pt idx="1328">
                  <c:v>134.07649728999999</c:v>
                </c:pt>
                <c:pt idx="1329">
                  <c:v>134.13035253999999</c:v>
                </c:pt>
                <c:pt idx="1330">
                  <c:v>134.18422949000001</c:v>
                </c:pt>
                <c:pt idx="1331">
                  <c:v>134.23812794</c:v>
                </c:pt>
                <c:pt idx="1332">
                  <c:v>134.29204809000001</c:v>
                </c:pt>
                <c:pt idx="1333">
                  <c:v>134.34598994000001</c:v>
                </c:pt>
                <c:pt idx="1334">
                  <c:v>134.39995350000001</c:v>
                </c:pt>
                <c:pt idx="1335">
                  <c:v>134.45393855</c:v>
                </c:pt>
                <c:pt idx="1336">
                  <c:v>134.50794531</c:v>
                </c:pt>
                <c:pt idx="1337">
                  <c:v>134.56197377000001</c:v>
                </c:pt>
                <c:pt idx="1338">
                  <c:v>134.61602393999999</c:v>
                </c:pt>
                <c:pt idx="1339">
                  <c:v>134.67009580999999</c:v>
                </c:pt>
                <c:pt idx="1340">
                  <c:v>134.72418938000001</c:v>
                </c:pt>
                <c:pt idx="1341">
                  <c:v>134.77830487</c:v>
                </c:pt>
                <c:pt idx="1342">
                  <c:v>134.83244206000001</c:v>
                </c:pt>
                <c:pt idx="1343">
                  <c:v>134.88660096000001</c:v>
                </c:pt>
                <c:pt idx="1344">
                  <c:v>134.94078156</c:v>
                </c:pt>
                <c:pt idx="1345">
                  <c:v>134.99498385999999</c:v>
                </c:pt>
                <c:pt idx="1348">
                  <c:v>135.04920808</c:v>
                </c:pt>
                <c:pt idx="1349">
                  <c:v>135.103454</c:v>
                </c:pt>
                <c:pt idx="1350">
                  <c:v>135.15772183000001</c:v>
                </c:pt>
                <c:pt idx="1351">
                  <c:v>135.21201137</c:v>
                </c:pt>
                <c:pt idx="1352">
                  <c:v>135.26632261</c:v>
                </c:pt>
                <c:pt idx="1353">
                  <c:v>135.32065577</c:v>
                </c:pt>
                <c:pt idx="1354">
                  <c:v>135.37501083999999</c:v>
                </c:pt>
                <c:pt idx="1355">
                  <c:v>135.42938760999999</c:v>
                </c:pt>
                <c:pt idx="1356">
                  <c:v>135.48378629000001</c:v>
                </c:pt>
                <c:pt idx="1357">
                  <c:v>135.53820689</c:v>
                </c:pt>
                <c:pt idx="1358">
                  <c:v>135.59264919</c:v>
                </c:pt>
                <c:pt idx="1359">
                  <c:v>135.65195635000001</c:v>
                </c:pt>
                <c:pt idx="1360">
                  <c:v>135.71128938000001</c:v>
                </c:pt>
                <c:pt idx="1361">
                  <c:v>135.77064849999999</c:v>
                </c:pt>
                <c:pt idx="1362">
                  <c:v>135.83003350000001</c:v>
                </c:pt>
                <c:pt idx="1363">
                  <c:v>135.88944459000001</c:v>
                </c:pt>
                <c:pt idx="1364">
                  <c:v>135.94888155000001</c:v>
                </c:pt>
                <c:pt idx="1365">
                  <c:v>136.00834459999999</c:v>
                </c:pt>
                <c:pt idx="1366">
                  <c:v>136.06783353</c:v>
                </c:pt>
                <c:pt idx="1367">
                  <c:v>136.12734854999999</c:v>
                </c:pt>
                <c:pt idx="1368">
                  <c:v>136.18688965000001</c:v>
                </c:pt>
                <c:pt idx="1369">
                  <c:v>136.24645684000001</c:v>
                </c:pt>
                <c:pt idx="1370">
                  <c:v>136.3060499</c:v>
                </c:pt>
                <c:pt idx="1371">
                  <c:v>136.36566905999999</c:v>
                </c:pt>
                <c:pt idx="1372">
                  <c:v>136.4253143</c:v>
                </c:pt>
                <c:pt idx="1373">
                  <c:v>136.48498562</c:v>
                </c:pt>
                <c:pt idx="1374">
                  <c:v>136.54468304</c:v>
                </c:pt>
                <c:pt idx="1375">
                  <c:v>136.60440675000001</c:v>
                </c:pt>
                <c:pt idx="1376">
                  <c:v>136.66415653999999</c:v>
                </c:pt>
                <c:pt idx="1377">
                  <c:v>136.72393242000001</c:v>
                </c:pt>
                <c:pt idx="1378">
                  <c:v>136.78373439000001</c:v>
                </c:pt>
                <c:pt idx="1379">
                  <c:v>136.84356266</c:v>
                </c:pt>
                <c:pt idx="1381">
                  <c:v>136.90341701</c:v>
                </c:pt>
                <c:pt idx="1382">
                  <c:v>136.96329745</c:v>
                </c:pt>
                <c:pt idx="1383">
                  <c:v>137.02320417999999</c:v>
                </c:pt>
                <c:pt idx="1385">
                  <c:v>137.08313699999999</c:v>
                </c:pt>
                <c:pt idx="1386">
                  <c:v>137.14309610999999</c:v>
                </c:pt>
                <c:pt idx="1387">
                  <c:v>137.20308152999999</c:v>
                </c:pt>
                <c:pt idx="1388">
                  <c:v>137.26309302000001</c:v>
                </c:pt>
                <c:pt idx="1389">
                  <c:v>137.32313081999999</c:v>
                </c:pt>
                <c:pt idx="1390">
                  <c:v>137.38319490000001</c:v>
                </c:pt>
                <c:pt idx="1391">
                  <c:v>137.44328529000001</c:v>
                </c:pt>
                <c:pt idx="1392">
                  <c:v>137.50340197</c:v>
                </c:pt>
                <c:pt idx="1393">
                  <c:v>137.56354494000001</c:v>
                </c:pt>
                <c:pt idx="1394">
                  <c:v>137.62858385999999</c:v>
                </c:pt>
                <c:pt idx="1395">
                  <c:v>137.69365368000001</c:v>
                </c:pt>
                <c:pt idx="1396">
                  <c:v>137.75875417</c:v>
                </c:pt>
                <c:pt idx="1397">
                  <c:v>137.82388533</c:v>
                </c:pt>
                <c:pt idx="1398">
                  <c:v>137.88904739</c:v>
                </c:pt>
                <c:pt idx="1399">
                  <c:v>137.95424033</c:v>
                </c:pt>
                <c:pt idx="1400">
                  <c:v>138.01946394000001</c:v>
                </c:pt>
                <c:pt idx="1401">
                  <c:v>138.08471845</c:v>
                </c:pt>
                <c:pt idx="1402">
                  <c:v>138.15000384000001</c:v>
                </c:pt>
                <c:pt idx="1403">
                  <c:v>138.21532012</c:v>
                </c:pt>
                <c:pt idx="1404">
                  <c:v>138.28066729</c:v>
                </c:pt>
                <c:pt idx="1405">
                  <c:v>138.34604533999999</c:v>
                </c:pt>
                <c:pt idx="1406">
                  <c:v>138.41145427999999</c:v>
                </c:pt>
                <c:pt idx="1407">
                  <c:v>138.47689410000001</c:v>
                </c:pt>
                <c:pt idx="1408">
                  <c:v>138.54236481000001</c:v>
                </c:pt>
                <c:pt idx="1409">
                  <c:v>138.60786662000001</c:v>
                </c:pt>
                <c:pt idx="1410">
                  <c:v>138.67339931000001</c:v>
                </c:pt>
                <c:pt idx="1411">
                  <c:v>138.73896310000001</c:v>
                </c:pt>
                <c:pt idx="1412">
                  <c:v>138.80455778000001</c:v>
                </c:pt>
                <c:pt idx="1413">
                  <c:v>138.87018355000001</c:v>
                </c:pt>
                <c:pt idx="1414">
                  <c:v>138.93584021000001</c:v>
                </c:pt>
                <c:pt idx="1415">
                  <c:v>139.00152796</c:v>
                </c:pt>
                <c:pt idx="1416">
                  <c:v>139.06724681</c:v>
                </c:pt>
                <c:pt idx="1417">
                  <c:v>139.13299674999999</c:v>
                </c:pt>
                <c:pt idx="1418">
                  <c:v>139.19877779000001</c:v>
                </c:pt>
                <c:pt idx="1419">
                  <c:v>139.26458991999999</c:v>
                </c:pt>
                <c:pt idx="1420">
                  <c:v>139.33043315</c:v>
                </c:pt>
                <c:pt idx="1421">
                  <c:v>139.39630747999999</c:v>
                </c:pt>
                <c:pt idx="1422">
                  <c:v>139.4622129</c:v>
                </c:pt>
                <c:pt idx="1423">
                  <c:v>139.52814961999999</c:v>
                </c:pt>
                <c:pt idx="1425">
                  <c:v>139.59657063</c:v>
                </c:pt>
                <c:pt idx="1426">
                  <c:v>139.66502525000001</c:v>
                </c:pt>
                <c:pt idx="1427">
                  <c:v>139.73351346000001</c:v>
                </c:pt>
                <c:pt idx="1428">
                  <c:v>139.80203527</c:v>
                </c:pt>
                <c:pt idx="1429">
                  <c:v>139.87059067999999</c:v>
                </c:pt>
                <c:pt idx="1430">
                  <c:v>139.93917969</c:v>
                </c:pt>
                <c:pt idx="1431">
                  <c:v>140.00780230000001</c:v>
                </c:pt>
                <c:pt idx="1432">
                  <c:v>140.07645851000001</c:v>
                </c:pt>
                <c:pt idx="1433">
                  <c:v>140.14514853</c:v>
                </c:pt>
                <c:pt idx="1434">
                  <c:v>140.21387214999999</c:v>
                </c:pt>
                <c:pt idx="1435">
                  <c:v>140.28262957000001</c:v>
                </c:pt>
                <c:pt idx="1436">
                  <c:v>140.35142060000001</c:v>
                </c:pt>
                <c:pt idx="1437">
                  <c:v>140.42024542999999</c:v>
                </c:pt>
                <c:pt idx="1438">
                  <c:v>140.48910407</c:v>
                </c:pt>
                <c:pt idx="1439">
                  <c:v>140.55799632</c:v>
                </c:pt>
                <c:pt idx="1440">
                  <c:v>140.62692236999999</c:v>
                </c:pt>
                <c:pt idx="1441">
                  <c:v>140.69588223</c:v>
                </c:pt>
                <c:pt idx="1442">
                  <c:v>140.76487589000001</c:v>
                </c:pt>
                <c:pt idx="1443">
                  <c:v>140.83390337</c:v>
                </c:pt>
                <c:pt idx="1444">
                  <c:v>140.90296486</c:v>
                </c:pt>
                <c:pt idx="1445">
                  <c:v>140.97206016000001</c:v>
                </c:pt>
                <c:pt idx="1446">
                  <c:v>141.04118926999999</c:v>
                </c:pt>
                <c:pt idx="1447">
                  <c:v>141.11035240000001</c:v>
                </c:pt>
                <c:pt idx="1448">
                  <c:v>141.17954932999999</c:v>
                </c:pt>
                <c:pt idx="1449">
                  <c:v>141.24878029000001</c:v>
                </c:pt>
                <c:pt idx="1450">
                  <c:v>141.31804504999999</c:v>
                </c:pt>
                <c:pt idx="1451">
                  <c:v>141.38734382000001</c:v>
                </c:pt>
                <c:pt idx="1452">
                  <c:v>141.45667662</c:v>
                </c:pt>
                <c:pt idx="1453">
                  <c:v>141.52604342999999</c:v>
                </c:pt>
                <c:pt idx="1454">
                  <c:v>141.59544425999999</c:v>
                </c:pt>
                <c:pt idx="1455">
                  <c:v>141.66487910000001</c:v>
                </c:pt>
                <c:pt idx="1456">
                  <c:v>141.73434796000001</c:v>
                </c:pt>
                <c:pt idx="1457">
                  <c:v>141.80385084</c:v>
                </c:pt>
                <c:pt idx="1458">
                  <c:v>141.87338794999999</c:v>
                </c:pt>
                <c:pt idx="1459">
                  <c:v>141.94544273</c:v>
                </c:pt>
                <c:pt idx="1460">
                  <c:v>142.01753403999999</c:v>
                </c:pt>
                <c:pt idx="1461">
                  <c:v>142.08966186999999</c:v>
                </c:pt>
                <c:pt idx="1462">
                  <c:v>142.16182642000001</c:v>
                </c:pt>
                <c:pt idx="1463">
                  <c:v>142.23402770999999</c:v>
                </c:pt>
                <c:pt idx="1464">
                  <c:v>142.30626552000001</c:v>
                </c:pt>
                <c:pt idx="1465">
                  <c:v>142.37854006000001</c:v>
                </c:pt>
                <c:pt idx="1466">
                  <c:v>142.45085132</c:v>
                </c:pt>
                <c:pt idx="1467">
                  <c:v>142.52319932</c:v>
                </c:pt>
                <c:pt idx="1468">
                  <c:v>142.59558405000001</c:v>
                </c:pt>
                <c:pt idx="1469">
                  <c:v>142.66800551</c:v>
                </c:pt>
                <c:pt idx="1470">
                  <c:v>142.74046369999999</c:v>
                </c:pt>
                <c:pt idx="1471">
                  <c:v>142.81295883000001</c:v>
                </c:pt>
                <c:pt idx="1472">
                  <c:v>142.88549068</c:v>
                </c:pt>
                <c:pt idx="1473">
                  <c:v>142.95805948</c:v>
                </c:pt>
                <c:pt idx="1474">
                  <c:v>143.03066501000001</c:v>
                </c:pt>
                <c:pt idx="1475">
                  <c:v>143.10330747</c:v>
                </c:pt>
                <c:pt idx="1476">
                  <c:v>143.17598688000001</c:v>
                </c:pt>
                <c:pt idx="1477">
                  <c:v>143.24870322000001</c:v>
                </c:pt>
                <c:pt idx="1478">
                  <c:v>143.32145650000001</c:v>
                </c:pt>
                <c:pt idx="1479">
                  <c:v>143.39424672000001</c:v>
                </c:pt>
                <c:pt idx="1480">
                  <c:v>143.46707387999999</c:v>
                </c:pt>
                <c:pt idx="1481">
                  <c:v>143.53993797999999</c:v>
                </c:pt>
                <c:pt idx="1482">
                  <c:v>143.61283900999999</c:v>
                </c:pt>
                <c:pt idx="1484">
                  <c:v>143.68577719999999</c:v>
                </c:pt>
                <c:pt idx="1485">
                  <c:v>143.75875232000001</c:v>
                </c:pt>
                <c:pt idx="1486">
                  <c:v>143.83176459000001</c:v>
                </c:pt>
                <c:pt idx="1487">
                  <c:v>143.90481401</c:v>
                </c:pt>
                <c:pt idx="1488">
                  <c:v>143.97790036000001</c:v>
                </c:pt>
                <c:pt idx="1489">
                  <c:v>144.05102386999999</c:v>
                </c:pt>
                <c:pt idx="1490">
                  <c:v>144.12418452</c:v>
                </c:pt>
                <c:pt idx="1491">
                  <c:v>144.19738232</c:v>
                </c:pt>
                <c:pt idx="1492">
                  <c:v>144.27061725999999</c:v>
                </c:pt>
                <c:pt idx="1493">
                  <c:v>144.34388956999999</c:v>
                </c:pt>
                <c:pt idx="1494">
                  <c:v>144.41719902</c:v>
                </c:pt>
                <c:pt idx="1495">
                  <c:v>144.49054561</c:v>
                </c:pt>
                <c:pt idx="1496">
                  <c:v>144.56392957</c:v>
                </c:pt>
                <c:pt idx="1497">
                  <c:v>144.63735066999999</c:v>
                </c:pt>
                <c:pt idx="1498">
                  <c:v>144.71080911999999</c:v>
                </c:pt>
                <c:pt idx="1499">
                  <c:v>144.78430494</c:v>
                </c:pt>
                <c:pt idx="1500">
                  <c:v>144.85783810999999</c:v>
                </c:pt>
                <c:pt idx="1501">
                  <c:v>144.93140862999999</c:v>
                </c:pt>
                <c:pt idx="1502">
                  <c:v>145.00501650999999</c:v>
                </c:pt>
                <c:pt idx="1503">
                  <c:v>145.07866175000001</c:v>
                </c:pt>
                <c:pt idx="1504">
                  <c:v>145.15234434000001</c:v>
                </c:pt>
                <c:pt idx="1505">
                  <c:v>145.22606429000001</c:v>
                </c:pt>
                <c:pt idx="1506">
                  <c:v>145.29982181</c:v>
                </c:pt>
                <c:pt idx="1507">
                  <c:v>145.37361668</c:v>
                </c:pt>
                <c:pt idx="1509">
                  <c:v>145.44744911999999</c:v>
                </c:pt>
                <c:pt idx="1510">
                  <c:v>145.52131911999999</c:v>
                </c:pt>
                <c:pt idx="1511">
                  <c:v>145.59522647</c:v>
                </c:pt>
                <c:pt idx="1512">
                  <c:v>145.66917139</c:v>
                </c:pt>
                <c:pt idx="1513">
                  <c:v>145.74315387999999</c:v>
                </c:pt>
                <c:pt idx="1514">
                  <c:v>145.81717393</c:v>
                </c:pt>
                <c:pt idx="1515">
                  <c:v>145.89123154999999</c:v>
                </c:pt>
                <c:pt idx="1516">
                  <c:v>145.96532694000001</c:v>
                </c:pt>
                <c:pt idx="1517">
                  <c:v>146.03945988999999</c:v>
                </c:pt>
                <c:pt idx="1518">
                  <c:v>146.11363041000001</c:v>
                </c:pt>
                <c:pt idx="1519">
                  <c:v>146.18783869999999</c:v>
                </c:pt>
                <c:pt idx="1520">
                  <c:v>146.26208456000001</c:v>
                </c:pt>
                <c:pt idx="1521">
                  <c:v>146.33636819</c:v>
                </c:pt>
                <c:pt idx="1522">
                  <c:v>146.41068960000001</c:v>
                </c:pt>
                <c:pt idx="1524">
                  <c:v>146.48504878</c:v>
                </c:pt>
                <c:pt idx="1525">
                  <c:v>146.55944572999999</c:v>
                </c:pt>
                <c:pt idx="1526">
                  <c:v>146.63388044999999</c:v>
                </c:pt>
                <c:pt idx="1527">
                  <c:v>146.70835295000001</c:v>
                </c:pt>
                <c:pt idx="1528">
                  <c:v>146.78286322</c:v>
                </c:pt>
                <c:pt idx="1529">
                  <c:v>146.85741127</c:v>
                </c:pt>
                <c:pt idx="1530">
                  <c:v>146.93199730000001</c:v>
                </c:pt>
                <c:pt idx="1531">
                  <c:v>147.00662109999999</c:v>
                </c:pt>
                <c:pt idx="1533">
                  <c:v>147.08128288</c:v>
                </c:pt>
                <c:pt idx="1534">
                  <c:v>147.15598265</c:v>
                </c:pt>
                <c:pt idx="1535">
                  <c:v>147.23072019</c:v>
                </c:pt>
                <c:pt idx="1536">
                  <c:v>147.30549571</c:v>
                </c:pt>
                <c:pt idx="1537">
                  <c:v>147.38030921000001</c:v>
                </c:pt>
                <c:pt idx="1538">
                  <c:v>147.45516069999999</c:v>
                </c:pt>
                <c:pt idx="1539">
                  <c:v>147.53005038000001</c:v>
                </c:pt>
                <c:pt idx="1540">
                  <c:v>147.60497803999999</c:v>
                </c:pt>
                <c:pt idx="1541">
                  <c:v>147.67994368000001</c:v>
                </c:pt>
                <c:pt idx="1542">
                  <c:v>147.75494750999999</c:v>
                </c:pt>
                <c:pt idx="1543">
                  <c:v>147.82998932999999</c:v>
                </c:pt>
                <c:pt idx="1544">
                  <c:v>147.90506933</c:v>
                </c:pt>
                <c:pt idx="1545">
                  <c:v>147.98018732</c:v>
                </c:pt>
                <c:pt idx="1546">
                  <c:v>148.05534349999999</c:v>
                </c:pt>
                <c:pt idx="1547">
                  <c:v>148.13053787000001</c:v>
                </c:pt>
                <c:pt idx="1548">
                  <c:v>148.20577043</c:v>
                </c:pt>
                <c:pt idx="1549">
                  <c:v>148.28104117999999</c:v>
                </c:pt>
                <c:pt idx="1550">
                  <c:v>148.35635012</c:v>
                </c:pt>
                <c:pt idx="1551">
                  <c:v>148.43169746999999</c:v>
                </c:pt>
                <c:pt idx="1552">
                  <c:v>148.50708299999999</c:v>
                </c:pt>
                <c:pt idx="1553">
                  <c:v>148.58250692999999</c:v>
                </c:pt>
                <c:pt idx="1554">
                  <c:v>148.65796904999999</c:v>
                </c:pt>
                <c:pt idx="1555">
                  <c:v>148.73346957999999</c:v>
                </c:pt>
                <c:pt idx="1556">
                  <c:v>148.80900829000001</c:v>
                </c:pt>
                <c:pt idx="1557">
                  <c:v>148.88458541</c:v>
                </c:pt>
                <c:pt idx="1558">
                  <c:v>148.96020092000001</c:v>
                </c:pt>
                <c:pt idx="1559">
                  <c:v>149.03585483000001</c:v>
                </c:pt>
                <c:pt idx="1560">
                  <c:v>149.11154714</c:v>
                </c:pt>
                <c:pt idx="1561">
                  <c:v>149.18727806999999</c:v>
                </c:pt>
                <c:pt idx="1562">
                  <c:v>149.26304739</c:v>
                </c:pt>
                <c:pt idx="1563">
                  <c:v>149.33885511</c:v>
                </c:pt>
                <c:pt idx="1564">
                  <c:v>149.41470143000001</c:v>
                </c:pt>
                <c:pt idx="1565">
                  <c:v>149.49058615999999</c:v>
                </c:pt>
                <c:pt idx="1566">
                  <c:v>149.5665095</c:v>
                </c:pt>
                <c:pt idx="1567">
                  <c:v>149.64247144000001</c:v>
                </c:pt>
                <c:pt idx="1568">
                  <c:v>149.71847199999999</c:v>
                </c:pt>
                <c:pt idx="1569">
                  <c:v>149.79451116000001</c:v>
                </c:pt>
                <c:pt idx="1570">
                  <c:v>149.87058893</c:v>
                </c:pt>
                <c:pt idx="1571">
                  <c:v>149.94670529999999</c:v>
                </c:pt>
                <c:pt idx="1572">
                  <c:v>150.02286029000001</c:v>
                </c:pt>
                <c:pt idx="1573">
                  <c:v>150.09905388000001</c:v>
                </c:pt>
                <c:pt idx="1574">
                  <c:v>150.17528630000001</c:v>
                </c:pt>
                <c:pt idx="1575">
                  <c:v>150.25155731999999</c:v>
                </c:pt>
                <c:pt idx="1576">
                  <c:v>150.32786715</c:v>
                </c:pt>
                <c:pt idx="1577">
                  <c:v>150.40421581000001</c:v>
                </c:pt>
                <c:pt idx="1578">
                  <c:v>150.48060307</c:v>
                </c:pt>
                <c:pt idx="1579">
                  <c:v>150.55702915000001</c:v>
                </c:pt>
                <c:pt idx="1580">
                  <c:v>150.63349403999999</c:v>
                </c:pt>
                <c:pt idx="1581">
                  <c:v>150.70999775999999</c:v>
                </c:pt>
                <c:pt idx="1582">
                  <c:v>150.7865405</c:v>
                </c:pt>
                <c:pt idx="1583">
                  <c:v>150.86312204999999</c:v>
                </c:pt>
                <c:pt idx="1584">
                  <c:v>150.93974241999999</c:v>
                </c:pt>
                <c:pt idx="1585">
                  <c:v>151.01640182</c:v>
                </c:pt>
                <c:pt idx="1586">
                  <c:v>151.09310004</c:v>
                </c:pt>
                <c:pt idx="1587">
                  <c:v>151.16983728</c:v>
                </c:pt>
                <c:pt idx="1588">
                  <c:v>151.24661355000001</c:v>
                </c:pt>
                <c:pt idx="1589">
                  <c:v>151.32342863</c:v>
                </c:pt>
                <c:pt idx="1590">
                  <c:v>151.40028273999999</c:v>
                </c:pt>
                <c:pt idx="1591">
                  <c:v>151.47717587</c:v>
                </c:pt>
                <c:pt idx="1592">
                  <c:v>151.55410824000001</c:v>
                </c:pt>
                <c:pt idx="1593">
                  <c:v>151.63107964</c:v>
                </c:pt>
                <c:pt idx="1594">
                  <c:v>151.70809005999999</c:v>
                </c:pt>
                <c:pt idx="1595">
                  <c:v>151.78513971999999</c:v>
                </c:pt>
                <c:pt idx="1596">
                  <c:v>151.86222839999999</c:v>
                </c:pt>
                <c:pt idx="1597">
                  <c:v>151.93935630999999</c:v>
                </c:pt>
                <c:pt idx="1598">
                  <c:v>152.01652325000001</c:v>
                </c:pt>
                <c:pt idx="1599">
                  <c:v>152.09372943</c:v>
                </c:pt>
                <c:pt idx="1600">
                  <c:v>152.17097484000001</c:v>
                </c:pt>
                <c:pt idx="1603">
                  <c:v>152.24825948</c:v>
                </c:pt>
                <c:pt idx="1604">
                  <c:v>152.32558336</c:v>
                </c:pt>
                <c:pt idx="1605">
                  <c:v>152.40294646999999</c:v>
                </c:pt>
                <c:pt idx="1606">
                  <c:v>152.48034903000001</c:v>
                </c:pt>
                <c:pt idx="1607">
                  <c:v>152.55779082000001</c:v>
                </c:pt>
                <c:pt idx="1608">
                  <c:v>152.63527185000001</c:v>
                </c:pt>
                <c:pt idx="1609">
                  <c:v>152.71279231</c:v>
                </c:pt>
                <c:pt idx="1610">
                  <c:v>152.79035221999999</c:v>
                </c:pt>
                <c:pt idx="1611">
                  <c:v>152.86795136999999</c:v>
                </c:pt>
                <c:pt idx="1612">
                  <c:v>152.94558996000001</c:v>
                </c:pt>
                <c:pt idx="1613">
                  <c:v>153.02326798999999</c:v>
                </c:pt>
                <c:pt idx="1614">
                  <c:v>153.10098546</c:v>
                </c:pt>
                <c:pt idx="1615">
                  <c:v>153.17874237999999</c:v>
                </c:pt>
                <c:pt idx="1616">
                  <c:v>153.25653894999999</c:v>
                </c:pt>
                <c:pt idx="1617">
                  <c:v>153.33437495999999</c:v>
                </c:pt>
                <c:pt idx="1618">
                  <c:v>153.41225041999999</c:v>
                </c:pt>
                <c:pt idx="1619">
                  <c:v>153.49016553000001</c:v>
                </c:pt>
                <c:pt idx="1620">
                  <c:v>153.56812008</c:v>
                </c:pt>
                <c:pt idx="1621">
                  <c:v>153.64611428000001</c:v>
                </c:pt>
                <c:pt idx="1622">
                  <c:v>153.72414813</c:v>
                </c:pt>
                <c:pt idx="1623">
                  <c:v>153.80222164</c:v>
                </c:pt>
                <c:pt idx="1624">
                  <c:v>153.88033480000001</c:v>
                </c:pt>
                <c:pt idx="1625">
                  <c:v>153.95848760999999</c:v>
                </c:pt>
                <c:pt idx="1626">
                  <c:v>154.03668006999999</c:v>
                </c:pt>
                <c:pt idx="1627">
                  <c:v>154.11491218</c:v>
                </c:pt>
                <c:pt idx="1628">
                  <c:v>154.19318415000001</c:v>
                </c:pt>
                <c:pt idx="1629">
                  <c:v>154.27149578000001</c:v>
                </c:pt>
                <c:pt idx="1630">
                  <c:v>154.34984727</c:v>
                </c:pt>
                <c:pt idx="1631">
                  <c:v>154.42823860999999</c:v>
                </c:pt>
                <c:pt idx="1632">
                  <c:v>154.50666960999999</c:v>
                </c:pt>
                <c:pt idx="1633">
                  <c:v>154.58514047</c:v>
                </c:pt>
                <c:pt idx="1634">
                  <c:v>154.66365119</c:v>
                </c:pt>
                <c:pt idx="1636">
                  <c:v>154.74220177000001</c:v>
                </c:pt>
                <c:pt idx="1637">
                  <c:v>154.82079221000001</c:v>
                </c:pt>
                <c:pt idx="1638">
                  <c:v>154.89942271000001</c:v>
                </c:pt>
                <c:pt idx="1639">
                  <c:v>154.97809308000001</c:v>
                </c:pt>
                <c:pt idx="1640">
                  <c:v>155.05680330999999</c:v>
                </c:pt>
                <c:pt idx="1641">
                  <c:v>155.13555360999999</c:v>
                </c:pt>
                <c:pt idx="1642">
                  <c:v>155.21434398</c:v>
                </c:pt>
                <c:pt idx="1643">
                  <c:v>155.29317420999999</c:v>
                </c:pt>
                <c:pt idx="1644">
                  <c:v>155.37204450999999</c:v>
                </c:pt>
                <c:pt idx="1646">
                  <c:v>155.45095487</c:v>
                </c:pt>
                <c:pt idx="1647">
                  <c:v>155.52990531</c:v>
                </c:pt>
                <c:pt idx="1648">
                  <c:v>155.60889581999999</c:v>
                </c:pt>
                <c:pt idx="1649">
                  <c:v>155.6879266</c:v>
                </c:pt>
                <c:pt idx="1650">
                  <c:v>155.76699744999999</c:v>
                </c:pt>
                <c:pt idx="1652">
                  <c:v>155.84610837</c:v>
                </c:pt>
                <c:pt idx="1653">
                  <c:v>155.92525957000001</c:v>
                </c:pt>
                <c:pt idx="1654">
                  <c:v>156.00445105</c:v>
                </c:pt>
                <c:pt idx="1655">
                  <c:v>156.0836826</c:v>
                </c:pt>
                <c:pt idx="1656">
                  <c:v>156.16295442000001</c:v>
                </c:pt>
                <c:pt idx="1657">
                  <c:v>156.24226651999999</c:v>
                </c:pt>
                <c:pt idx="1658">
                  <c:v>156.3216189</c:v>
                </c:pt>
                <c:pt idx="1659">
                  <c:v>156.40101156</c:v>
                </c:pt>
                <c:pt idx="1660">
                  <c:v>156.48044449</c:v>
                </c:pt>
                <c:pt idx="1661">
                  <c:v>156.55991792</c:v>
                </c:pt>
                <c:pt idx="1662">
                  <c:v>156.63943162000001</c:v>
                </c:pt>
                <c:pt idx="1663">
                  <c:v>156.71898580000001</c:v>
                </c:pt>
                <c:pt idx="1664">
                  <c:v>156.79858027</c:v>
                </c:pt>
                <c:pt idx="1665">
                  <c:v>156.87821521999999</c:v>
                </c:pt>
                <c:pt idx="1666">
                  <c:v>156.95789066</c:v>
                </c:pt>
                <c:pt idx="1667">
                  <c:v>157.03760657999999</c:v>
                </c:pt>
                <c:pt idx="1668">
                  <c:v>157.11736299</c:v>
                </c:pt>
                <c:pt idx="1669">
                  <c:v>157.19715988999999</c:v>
                </c:pt>
                <c:pt idx="1670">
                  <c:v>157.27699727000001</c:v>
                </c:pt>
                <c:pt idx="1671">
                  <c:v>157.35687514</c:v>
                </c:pt>
                <c:pt idx="1672">
                  <c:v>157.43679370999999</c:v>
                </c:pt>
                <c:pt idx="1673">
                  <c:v>157.51675276</c:v>
                </c:pt>
                <c:pt idx="1674">
                  <c:v>157.59675250999999</c:v>
                </c:pt>
                <c:pt idx="1675">
                  <c:v>157.67679274</c:v>
                </c:pt>
                <c:pt idx="1676">
                  <c:v>157.75687367</c:v>
                </c:pt>
                <c:pt idx="1677">
                  <c:v>157.83699529</c:v>
                </c:pt>
                <c:pt idx="1678">
                  <c:v>157.91715761</c:v>
                </c:pt>
                <c:pt idx="1680">
                  <c:v>157.99736063</c:v>
                </c:pt>
                <c:pt idx="1681">
                  <c:v>158.07760433999999</c:v>
                </c:pt>
                <c:pt idx="1682">
                  <c:v>158.15788895</c:v>
                </c:pt>
                <c:pt idx="1683">
                  <c:v>158.23821426000001</c:v>
                </c:pt>
                <c:pt idx="1684">
                  <c:v>158.31858027000001</c:v>
                </c:pt>
                <c:pt idx="1685">
                  <c:v>158.39898717</c:v>
                </c:pt>
                <c:pt idx="1686">
                  <c:v>158.47943498999999</c:v>
                </c:pt>
                <c:pt idx="1687">
                  <c:v>158.55992348999999</c:v>
                </c:pt>
                <c:pt idx="1688">
                  <c:v>158.64045290000001</c:v>
                </c:pt>
                <c:pt idx="1689">
                  <c:v>158.72102322000001</c:v>
                </c:pt>
                <c:pt idx="1690">
                  <c:v>158.80163443999999</c:v>
                </c:pt>
                <c:pt idx="1691">
                  <c:v>158.88228677000001</c:v>
                </c:pt>
                <c:pt idx="1692">
                  <c:v>158.96298001</c:v>
                </c:pt>
                <c:pt idx="1693">
                  <c:v>159.04371415</c:v>
                </c:pt>
                <c:pt idx="1694">
                  <c:v>159.12448939999999</c:v>
                </c:pt>
                <c:pt idx="1695">
                  <c:v>159.20530556</c:v>
                </c:pt>
                <c:pt idx="1696">
                  <c:v>159.28616281999999</c:v>
                </c:pt>
                <c:pt idx="1697">
                  <c:v>159.36706121</c:v>
                </c:pt>
                <c:pt idx="1698">
                  <c:v>159.44800069999999</c:v>
                </c:pt>
                <c:pt idx="1699">
                  <c:v>159.52898131000001</c:v>
                </c:pt>
                <c:pt idx="1700">
                  <c:v>159.61000303</c:v>
                </c:pt>
                <c:pt idx="1701">
                  <c:v>159.69106586000001</c:v>
                </c:pt>
                <c:pt idx="1702">
                  <c:v>159.7721698</c:v>
                </c:pt>
                <c:pt idx="1703">
                  <c:v>159.85331486000001</c:v>
                </c:pt>
                <c:pt idx="1704">
                  <c:v>159.93450124</c:v>
                </c:pt>
                <c:pt idx="1705">
                  <c:v>160.01572873000001</c:v>
                </c:pt>
                <c:pt idx="1706">
                  <c:v>160.09699753999999</c:v>
                </c:pt>
                <c:pt idx="1707">
                  <c:v>160.17830767999999</c:v>
                </c:pt>
                <c:pt idx="1708">
                  <c:v>160.25965912999999</c:v>
                </c:pt>
                <c:pt idx="1709">
                  <c:v>160.34105191</c:v>
                </c:pt>
                <c:pt idx="1710">
                  <c:v>160.42248601</c:v>
                </c:pt>
                <c:pt idx="1711">
                  <c:v>160.50396143</c:v>
                </c:pt>
                <c:pt idx="1712">
                  <c:v>160.58547816999999</c:v>
                </c:pt>
                <c:pt idx="1713">
                  <c:v>160.66703644</c:v>
                </c:pt>
                <c:pt idx="1714">
                  <c:v>160.74863603</c:v>
                </c:pt>
                <c:pt idx="1715">
                  <c:v>160.83027715</c:v>
                </c:pt>
                <c:pt idx="1716">
                  <c:v>160.91195959999999</c:v>
                </c:pt>
                <c:pt idx="1717">
                  <c:v>160.99368357</c:v>
                </c:pt>
                <c:pt idx="1718">
                  <c:v>161.07544906999999</c:v>
                </c:pt>
                <c:pt idx="1719">
                  <c:v>161.15443644999999</c:v>
                </c:pt>
                <c:pt idx="1720">
                  <c:v>161.23346264</c:v>
                </c:pt>
                <c:pt idx="1721">
                  <c:v>161.31252744</c:v>
                </c:pt>
                <c:pt idx="1722">
                  <c:v>161.39163106000001</c:v>
                </c:pt>
                <c:pt idx="1723">
                  <c:v>161.47077349</c:v>
                </c:pt>
                <c:pt idx="1724">
                  <c:v>161.54995474</c:v>
                </c:pt>
                <c:pt idx="1725">
                  <c:v>161.62917480999999</c:v>
                </c:pt>
                <c:pt idx="1726">
                  <c:v>161.70843368999999</c:v>
                </c:pt>
                <c:pt idx="1727">
                  <c:v>161.78773140000001</c:v>
                </c:pt>
                <c:pt idx="1728">
                  <c:v>161.86706812</c:v>
                </c:pt>
                <c:pt idx="1729">
                  <c:v>161.94644367000001</c:v>
                </c:pt>
                <c:pt idx="1730">
                  <c:v>162.02585823999999</c:v>
                </c:pt>
                <c:pt idx="1731">
                  <c:v>162.10531162999999</c:v>
                </c:pt>
                <c:pt idx="1732">
                  <c:v>162.18480403999999</c:v>
                </c:pt>
                <c:pt idx="1733">
                  <c:v>162.26433548</c:v>
                </c:pt>
                <c:pt idx="1734">
                  <c:v>162.34390574</c:v>
                </c:pt>
                <c:pt idx="1735">
                  <c:v>162.42351502</c:v>
                </c:pt>
                <c:pt idx="1736">
                  <c:v>162.50316352999999</c:v>
                </c:pt>
                <c:pt idx="1737">
                  <c:v>162.58285107</c:v>
                </c:pt>
                <c:pt idx="1738">
                  <c:v>162.66257763999999</c:v>
                </c:pt>
                <c:pt idx="1739">
                  <c:v>162.74234324</c:v>
                </c:pt>
                <c:pt idx="1740">
                  <c:v>162.82214805999999</c:v>
                </c:pt>
                <c:pt idx="1741">
                  <c:v>162.90199192</c:v>
                </c:pt>
                <c:pt idx="1742">
                  <c:v>162.981875</c:v>
                </c:pt>
                <c:pt idx="1743">
                  <c:v>163.06179732999999</c:v>
                </c:pt>
                <c:pt idx="1745">
                  <c:v>163.14175867</c:v>
                </c:pt>
                <c:pt idx="1746">
                  <c:v>163.22175926</c:v>
                </c:pt>
                <c:pt idx="1747">
                  <c:v>163.30179906999999</c:v>
                </c:pt>
                <c:pt idx="1748">
                  <c:v>163.38187812000001</c:v>
                </c:pt>
                <c:pt idx="1749">
                  <c:v>163.46199641000001</c:v>
                </c:pt>
                <c:pt idx="1750">
                  <c:v>163.54215414000001</c:v>
                </c:pt>
                <c:pt idx="1751">
                  <c:v>163.6223511</c:v>
                </c:pt>
                <c:pt idx="1752">
                  <c:v>163.7025873</c:v>
                </c:pt>
                <c:pt idx="1753">
                  <c:v>163.78286294</c:v>
                </c:pt>
                <c:pt idx="1754">
                  <c:v>163.86029826000001</c:v>
                </c:pt>
                <c:pt idx="1755">
                  <c:v>163.93777009999999</c:v>
                </c:pt>
                <c:pt idx="1756">
                  <c:v>164.01527866999999</c:v>
                </c:pt>
                <c:pt idx="1757">
                  <c:v>164.09282377</c:v>
                </c:pt>
                <c:pt idx="1758">
                  <c:v>164.17040559</c:v>
                </c:pt>
                <c:pt idx="1759">
                  <c:v>164.24802414000001</c:v>
                </c:pt>
                <c:pt idx="1760">
                  <c:v>164.32567943000001</c:v>
                </c:pt>
                <c:pt idx="1761">
                  <c:v>164.40337123</c:v>
                </c:pt>
                <c:pt idx="1762">
                  <c:v>164.48109976999999</c:v>
                </c:pt>
                <c:pt idx="1763">
                  <c:v>164.55886523999999</c:v>
                </c:pt>
                <c:pt idx="1764">
                  <c:v>164.63666745</c:v>
                </c:pt>
                <c:pt idx="1765">
                  <c:v>164.71450637999999</c:v>
                </c:pt>
                <c:pt idx="1766">
                  <c:v>164.79238204000001</c:v>
                </c:pt>
                <c:pt idx="1767">
                  <c:v>164.87029465000001</c:v>
                </c:pt>
                <c:pt idx="1768">
                  <c:v>164.94824398</c:v>
                </c:pt>
                <c:pt idx="1770">
                  <c:v>165.02623025</c:v>
                </c:pt>
                <c:pt idx="1771">
                  <c:v>165.10425346</c:v>
                </c:pt>
                <c:pt idx="1772">
                  <c:v>165.1823134</c:v>
                </c:pt>
                <c:pt idx="1773">
                  <c:v>165.26041028</c:v>
                </c:pt>
                <c:pt idx="1774">
                  <c:v>165.33854410000001</c:v>
                </c:pt>
                <c:pt idx="1775">
                  <c:v>165.41671486000001</c:v>
                </c:pt>
                <c:pt idx="1776">
                  <c:v>165.49492255999999</c:v>
                </c:pt>
                <c:pt idx="1777">
                  <c:v>165.57316718999999</c:v>
                </c:pt>
                <c:pt idx="1778">
                  <c:v>165.65144896999999</c:v>
                </c:pt>
                <c:pt idx="1779">
                  <c:v>165.72976768999999</c:v>
                </c:pt>
                <c:pt idx="1780">
                  <c:v>165.80812334999999</c:v>
                </c:pt>
                <c:pt idx="1781">
                  <c:v>165.88651616000001</c:v>
                </c:pt>
                <c:pt idx="1782">
                  <c:v>165.96494611</c:v>
                </c:pt>
                <c:pt idx="1783">
                  <c:v>166.04341300999999</c:v>
                </c:pt>
                <c:pt idx="1785">
                  <c:v>166.11898468999999</c:v>
                </c:pt>
                <c:pt idx="1786">
                  <c:v>166.19459061000001</c:v>
                </c:pt>
                <c:pt idx="1787">
                  <c:v>166.27023095999999</c:v>
                </c:pt>
                <c:pt idx="1788">
                  <c:v>166.34590574000001</c:v>
                </c:pt>
                <c:pt idx="1789">
                  <c:v>166.42161494999999</c:v>
                </c:pt>
                <c:pt idx="1790">
                  <c:v>166.49735860999999</c:v>
                </c:pt>
                <c:pt idx="1791">
                  <c:v>166.57313690000001</c:v>
                </c:pt>
                <c:pt idx="1792">
                  <c:v>166.64894963</c:v>
                </c:pt>
                <c:pt idx="1794">
                  <c:v>166.72479679</c:v>
                </c:pt>
                <c:pt idx="1795">
                  <c:v>166.8006786</c:v>
                </c:pt>
                <c:pt idx="1796">
                  <c:v>166.87659484</c:v>
                </c:pt>
                <c:pt idx="1797">
                  <c:v>166.95254571999999</c:v>
                </c:pt>
                <c:pt idx="1798">
                  <c:v>167.02853103999999</c:v>
                </c:pt>
                <c:pt idx="1799">
                  <c:v>167.10455099999999</c:v>
                </c:pt>
                <c:pt idx="1800">
                  <c:v>167.18060560999999</c:v>
                </c:pt>
                <c:pt idx="1801">
                  <c:v>167.25669485</c:v>
                </c:pt>
                <c:pt idx="1802">
                  <c:v>167.33281875</c:v>
                </c:pt>
                <c:pt idx="1803">
                  <c:v>167.40897727999999</c:v>
                </c:pt>
                <c:pt idx="1804">
                  <c:v>167.48517046000001</c:v>
                </c:pt>
                <c:pt idx="1805">
                  <c:v>167.56139827999999</c:v>
                </c:pt>
                <c:pt idx="1806">
                  <c:v>167.63766074</c:v>
                </c:pt>
                <c:pt idx="1807">
                  <c:v>167.71395785000001</c:v>
                </c:pt>
                <c:pt idx="1808">
                  <c:v>167.79028980000001</c:v>
                </c:pt>
                <c:pt idx="1809">
                  <c:v>167.86665640999999</c:v>
                </c:pt>
                <c:pt idx="1810">
                  <c:v>167.94305786000001</c:v>
                </c:pt>
                <c:pt idx="1811">
                  <c:v>168.01949396000001</c:v>
                </c:pt>
                <c:pt idx="1812">
                  <c:v>168.09596490000001</c:v>
                </c:pt>
                <c:pt idx="1813">
                  <c:v>168.17247069999999</c:v>
                </c:pt>
                <c:pt idx="1814">
                  <c:v>168.24602808</c:v>
                </c:pt>
                <c:pt idx="1815">
                  <c:v>168.31961759999999</c:v>
                </c:pt>
                <c:pt idx="1816">
                  <c:v>168.39323924999999</c:v>
                </c:pt>
                <c:pt idx="1817">
                  <c:v>168.46689326000001</c:v>
                </c:pt>
                <c:pt idx="1818">
                  <c:v>168.54057940000001</c:v>
                </c:pt>
                <c:pt idx="1819">
                  <c:v>168.61429767999999</c:v>
                </c:pt>
                <c:pt idx="1820">
                  <c:v>168.68804829999999</c:v>
                </c:pt>
                <c:pt idx="1822">
                  <c:v>168.76183128</c:v>
                </c:pt>
                <c:pt idx="1823">
                  <c:v>168.83564638999999</c:v>
                </c:pt>
                <c:pt idx="1824">
                  <c:v>168.90949386</c:v>
                </c:pt>
                <c:pt idx="1825">
                  <c:v>168.98337366999999</c:v>
                </c:pt>
                <c:pt idx="1827">
                  <c:v>169.05728561000001</c:v>
                </c:pt>
                <c:pt idx="1828">
                  <c:v>169.13122991</c:v>
                </c:pt>
                <c:pt idx="1829">
                  <c:v>169.20520655000001</c:v>
                </c:pt>
                <c:pt idx="1830">
                  <c:v>169.27921554</c:v>
                </c:pt>
                <c:pt idx="1831">
                  <c:v>169.35325709</c:v>
                </c:pt>
                <c:pt idx="1832">
                  <c:v>169.42733097999999</c:v>
                </c:pt>
                <c:pt idx="1833">
                  <c:v>169.50143722000001</c:v>
                </c:pt>
                <c:pt idx="1834">
                  <c:v>169.57557581</c:v>
                </c:pt>
                <c:pt idx="1835">
                  <c:v>169.64974695999999</c:v>
                </c:pt>
                <c:pt idx="1836">
                  <c:v>169.72395044999999</c:v>
                </c:pt>
                <c:pt idx="1837">
                  <c:v>169.79818650000001</c:v>
                </c:pt>
                <c:pt idx="1838">
                  <c:v>169.87245490000001</c:v>
                </c:pt>
                <c:pt idx="1839">
                  <c:v>169.94675584999999</c:v>
                </c:pt>
                <c:pt idx="1840">
                  <c:v>170.02108935999999</c:v>
                </c:pt>
                <c:pt idx="1841">
                  <c:v>170.09545521999999</c:v>
                </c:pt>
                <c:pt idx="1842">
                  <c:v>170.16985363000001</c:v>
                </c:pt>
                <c:pt idx="1843">
                  <c:v>170.24428459999999</c:v>
                </c:pt>
                <c:pt idx="1844">
                  <c:v>170.31874812000001</c:v>
                </c:pt>
                <c:pt idx="1845">
                  <c:v>170.3932442</c:v>
                </c:pt>
                <c:pt idx="1846">
                  <c:v>170.46777284000001</c:v>
                </c:pt>
                <c:pt idx="1847">
                  <c:v>170.54233424</c:v>
                </c:pt>
                <c:pt idx="1848">
                  <c:v>170.61692819999999</c:v>
                </c:pt>
                <c:pt idx="1849">
                  <c:v>170.68851468</c:v>
                </c:pt>
                <c:pt idx="1850">
                  <c:v>170.76013119999999</c:v>
                </c:pt>
                <c:pt idx="1851">
                  <c:v>170.83177778000001</c:v>
                </c:pt>
                <c:pt idx="1852">
                  <c:v>170.90345442</c:v>
                </c:pt>
                <c:pt idx="1853">
                  <c:v>170.97516110000001</c:v>
                </c:pt>
                <c:pt idx="1854">
                  <c:v>171.04689783000001</c:v>
                </c:pt>
                <c:pt idx="1855">
                  <c:v>171.11866462</c:v>
                </c:pt>
                <c:pt idx="1858">
                  <c:v>171.19046145999999</c:v>
                </c:pt>
                <c:pt idx="1859">
                  <c:v>171.26228856</c:v>
                </c:pt>
                <c:pt idx="1860">
                  <c:v>171.33414571</c:v>
                </c:pt>
                <c:pt idx="1861">
                  <c:v>171.40603311999999</c:v>
                </c:pt>
                <c:pt idx="1862">
                  <c:v>171.47795059000001</c:v>
                </c:pt>
                <c:pt idx="1863">
                  <c:v>171.54989831</c:v>
                </c:pt>
                <c:pt idx="1864">
                  <c:v>171.62187609</c:v>
                </c:pt>
                <c:pt idx="1865">
                  <c:v>171.69388412000001</c:v>
                </c:pt>
                <c:pt idx="1866">
                  <c:v>171.76592242000001</c:v>
                </c:pt>
                <c:pt idx="1867">
                  <c:v>171.83799098</c:v>
                </c:pt>
                <c:pt idx="1868">
                  <c:v>171.91008980000001</c:v>
                </c:pt>
                <c:pt idx="1869">
                  <c:v>171.98221888</c:v>
                </c:pt>
                <c:pt idx="1870">
                  <c:v>172.05437821999999</c:v>
                </c:pt>
                <c:pt idx="1871">
                  <c:v>172.12656781999999</c:v>
                </c:pt>
                <c:pt idx="1872">
                  <c:v>172.19878768000001</c:v>
                </c:pt>
                <c:pt idx="1873">
                  <c:v>172.27103779999999</c:v>
                </c:pt>
                <c:pt idx="1874">
                  <c:v>172.34331818000001</c:v>
                </c:pt>
                <c:pt idx="1875">
                  <c:v>172.41562902999999</c:v>
                </c:pt>
                <c:pt idx="1876">
                  <c:v>172.48797013999999</c:v>
                </c:pt>
                <c:pt idx="1877">
                  <c:v>172.56034151</c:v>
                </c:pt>
                <c:pt idx="1878">
                  <c:v>172.63274336000001</c:v>
                </c:pt>
                <c:pt idx="1879">
                  <c:v>172.70517545999999</c:v>
                </c:pt>
                <c:pt idx="1880">
                  <c:v>172.77763802999999</c:v>
                </c:pt>
                <c:pt idx="1881">
                  <c:v>172.85013107</c:v>
                </c:pt>
                <c:pt idx="1882">
                  <c:v>172.92265458</c:v>
                </c:pt>
                <c:pt idx="1883">
                  <c:v>172.99520835000001</c:v>
                </c:pt>
                <c:pt idx="1884">
                  <c:v>173.06469619999999</c:v>
                </c:pt>
                <c:pt idx="1885">
                  <c:v>173.13421202000001</c:v>
                </c:pt>
                <c:pt idx="1886">
                  <c:v>173.20375580999999</c:v>
                </c:pt>
                <c:pt idx="1887">
                  <c:v>173.27332755</c:v>
                </c:pt>
                <c:pt idx="1888">
                  <c:v>173.34292726999999</c:v>
                </c:pt>
                <c:pt idx="1889">
                  <c:v>173.41255494999999</c:v>
                </c:pt>
                <c:pt idx="1891">
                  <c:v>173.48221058999999</c:v>
                </c:pt>
                <c:pt idx="1892">
                  <c:v>173.55189419999999</c:v>
                </c:pt>
                <c:pt idx="1893">
                  <c:v>173.62160577</c:v>
                </c:pt>
                <c:pt idx="1894">
                  <c:v>173.69134531</c:v>
                </c:pt>
                <c:pt idx="1895">
                  <c:v>173.76111280999999</c:v>
                </c:pt>
                <c:pt idx="1896">
                  <c:v>173.83090827999999</c:v>
                </c:pt>
                <c:pt idx="1897">
                  <c:v>173.90073192</c:v>
                </c:pt>
                <c:pt idx="1898">
                  <c:v>173.97058353</c:v>
                </c:pt>
                <c:pt idx="1899">
                  <c:v>174.04046331000001</c:v>
                </c:pt>
                <c:pt idx="1900">
                  <c:v>174.11037105</c:v>
                </c:pt>
                <c:pt idx="1901">
                  <c:v>174.18030697</c:v>
                </c:pt>
                <c:pt idx="1902">
                  <c:v>174.25027084999999</c:v>
                </c:pt>
                <c:pt idx="1903">
                  <c:v>174.32026291</c:v>
                </c:pt>
                <c:pt idx="1904">
                  <c:v>174.39028314000001</c:v>
                </c:pt>
                <c:pt idx="1905">
                  <c:v>174.46033134000001</c:v>
                </c:pt>
                <c:pt idx="1906">
                  <c:v>174.53040770999999</c:v>
                </c:pt>
                <c:pt idx="1907">
                  <c:v>174.60051225000001</c:v>
                </c:pt>
                <c:pt idx="1908">
                  <c:v>174.67064497000001</c:v>
                </c:pt>
                <c:pt idx="1909">
                  <c:v>174.74080585999999</c:v>
                </c:pt>
                <c:pt idx="1910">
                  <c:v>174.81099492000001</c:v>
                </c:pt>
                <c:pt idx="1911">
                  <c:v>174.88121215999999</c:v>
                </c:pt>
                <c:pt idx="1912">
                  <c:v>174.95145757</c:v>
                </c:pt>
                <c:pt idx="1914">
                  <c:v>175.02173135999999</c:v>
                </c:pt>
                <c:pt idx="1915">
                  <c:v>175.09203332999999</c:v>
                </c:pt>
                <c:pt idx="1916">
                  <c:v>175.16236347</c:v>
                </c:pt>
                <c:pt idx="1917">
                  <c:v>175.23272177999999</c:v>
                </c:pt>
                <c:pt idx="1918">
                  <c:v>175.30310847999999</c:v>
                </c:pt>
                <c:pt idx="1919">
                  <c:v>175.37194939</c:v>
                </c:pt>
                <c:pt idx="1920">
                  <c:v>175.44081721000001</c:v>
                </c:pt>
                <c:pt idx="1921">
                  <c:v>175.50971217</c:v>
                </c:pt>
                <c:pt idx="1922">
                  <c:v>175.57863404</c:v>
                </c:pt>
                <c:pt idx="1923">
                  <c:v>175.64758305000001</c:v>
                </c:pt>
                <c:pt idx="1924">
                  <c:v>175.71655919</c:v>
                </c:pt>
                <c:pt idx="1925">
                  <c:v>175.78556244999999</c:v>
                </c:pt>
                <c:pt idx="1926">
                  <c:v>175.85459263999999</c:v>
                </c:pt>
                <c:pt idx="1927">
                  <c:v>175.92364996000001</c:v>
                </c:pt>
                <c:pt idx="1928">
                  <c:v>175.99273441</c:v>
                </c:pt>
                <c:pt idx="1929">
                  <c:v>176.06184598999999</c:v>
                </c:pt>
                <c:pt idx="1930">
                  <c:v>176.1309847</c:v>
                </c:pt>
                <c:pt idx="1931">
                  <c:v>176.20015054000001</c:v>
                </c:pt>
                <c:pt idx="1932">
                  <c:v>176.26934371999999</c:v>
                </c:pt>
                <c:pt idx="1933">
                  <c:v>176.33856402000001</c:v>
                </c:pt>
                <c:pt idx="1935">
                  <c:v>176.40781146</c:v>
                </c:pt>
                <c:pt idx="1936">
                  <c:v>176.47708603000001</c:v>
                </c:pt>
                <c:pt idx="1937">
                  <c:v>176.54638793999999</c:v>
                </c:pt>
                <c:pt idx="1938">
                  <c:v>176.61571698</c:v>
                </c:pt>
                <c:pt idx="1939">
                  <c:v>176.68507335000001</c:v>
                </c:pt>
                <c:pt idx="1940">
                  <c:v>176.75445686</c:v>
                </c:pt>
                <c:pt idx="1941">
                  <c:v>176.82386771</c:v>
                </c:pt>
                <c:pt idx="1942">
                  <c:v>176.89330568</c:v>
                </c:pt>
                <c:pt idx="1943">
                  <c:v>176.962771</c:v>
                </c:pt>
                <c:pt idx="1944">
                  <c:v>177.03226365</c:v>
                </c:pt>
                <c:pt idx="1945">
                  <c:v>177.10178343000001</c:v>
                </c:pt>
                <c:pt idx="1946">
                  <c:v>177.17133056</c:v>
                </c:pt>
                <c:pt idx="1947">
                  <c:v>177.24090502000001</c:v>
                </c:pt>
                <c:pt idx="1948">
                  <c:v>177.31050682</c:v>
                </c:pt>
                <c:pt idx="1949">
                  <c:v>177.38013595999999</c:v>
                </c:pt>
                <c:pt idx="1950">
                  <c:v>177.44979243</c:v>
                </c:pt>
                <c:pt idx="1951">
                  <c:v>177.51947625</c:v>
                </c:pt>
                <c:pt idx="1952">
                  <c:v>177.58918740999999</c:v>
                </c:pt>
                <c:pt idx="1953">
                  <c:v>177.65892590000001</c:v>
                </c:pt>
                <c:pt idx="1954">
                  <c:v>177.72869173999999</c:v>
                </c:pt>
                <c:pt idx="1955">
                  <c:v>177.79848512000001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A-4D4C-B9AE-7C89B676F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061440"/>
        <c:axId val="611061768"/>
      </c:lineChart>
      <c:dateAx>
        <c:axId val="61106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pt-BR"/>
          </a:p>
        </c:txPr>
        <c:crossAx val="611061768"/>
        <c:crosses val="autoZero"/>
        <c:auto val="1"/>
        <c:lblOffset val="100"/>
        <c:baseTimeUnit val="days"/>
      </c:dateAx>
      <c:valAx>
        <c:axId val="611061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23A4A"/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pt-BR"/>
          </a:p>
        </c:txPr>
        <c:crossAx val="611061440"/>
        <c:crosses val="autoZero"/>
        <c:crossBetween val="between"/>
      </c:valAx>
      <c:spPr>
        <a:solidFill>
          <a:srgbClr val="CCD8DB">
            <a:alpha val="25000"/>
          </a:srgb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23A4A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List" dx="22" fmlaLink="Lista!$G$2" fmlaRange="Lista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e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jpeg"/><Relationship Id="rId10" Type="http://schemas.openxmlformats.org/officeDocument/2006/relationships/image" Target="../media/image13.png"/><Relationship Id="rId4" Type="http://schemas.openxmlformats.org/officeDocument/2006/relationships/image" Target="../media/image7.jpeg"/><Relationship Id="rId9" Type="http://schemas.openxmlformats.org/officeDocument/2006/relationships/image" Target="../media/image12.jpeg"/><Relationship Id="rId1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119062</xdr:rowOff>
    </xdr:from>
    <xdr:to>
      <xdr:col>11</xdr:col>
      <xdr:colOff>0</xdr:colOff>
      <xdr:row>34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1331594</xdr:colOff>
          <xdr:row>0</xdr:row>
          <xdr:rowOff>573882</xdr:rowOff>
        </xdr:from>
        <xdr:to>
          <xdr:col>10</xdr:col>
          <xdr:colOff>1158715</xdr:colOff>
          <xdr:row>6</xdr:row>
          <xdr:rowOff>173355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320990</xdr:colOff>
          <xdr:row>1</xdr:row>
          <xdr:rowOff>122873</xdr:rowOff>
        </xdr:from>
        <xdr:to>
          <xdr:col>9</xdr:col>
          <xdr:colOff>1050924</xdr:colOff>
          <xdr:row>6</xdr:row>
          <xdr:rowOff>135731</xdr:rowOff>
        </xdr:to>
        <xdr:pic>
          <xdr:nvPicPr>
            <xdr:cNvPr id="10" name="Imagem 9" descr="petrobras-logo-1-png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magem" spid="_x0000_s429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0012678" y="884873"/>
              <a:ext cx="2285366" cy="100441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154782</xdr:colOff>
      <xdr:row>46</xdr:row>
      <xdr:rowOff>3810</xdr:rowOff>
    </xdr:from>
    <xdr:to>
      <xdr:col>10</xdr:col>
      <xdr:colOff>1512094</xdr:colOff>
      <xdr:row>62</xdr:row>
      <xdr:rowOff>0</xdr:rowOff>
    </xdr:to>
    <xdr:graphicFrame macro="">
      <xdr:nvGraphicFramePr>
        <xdr:cNvPr id="11" name="Bas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75247</xdr:colOff>
      <xdr:row>0</xdr:row>
      <xdr:rowOff>72866</xdr:rowOff>
    </xdr:from>
    <xdr:to>
      <xdr:col>2</xdr:col>
      <xdr:colOff>892438</xdr:colOff>
      <xdr:row>0</xdr:row>
      <xdr:rowOff>630869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9192ED48-2EEA-469A-8A19-A715EE18D2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275272" y="72866"/>
          <a:ext cx="2360241" cy="558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142875</xdr:rowOff>
    </xdr:from>
    <xdr:to>
      <xdr:col>2</xdr:col>
      <xdr:colOff>399044</xdr:colOff>
      <xdr:row>0</xdr:row>
      <xdr:rowOff>704688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3C32C8-2DC4-4207-BF45-FCB05FDC15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50519" y="140970"/>
          <a:ext cx="2305950" cy="567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269871</xdr:colOff>
      <xdr:row>3</xdr:row>
      <xdr:rowOff>188122</xdr:rowOff>
    </xdr:from>
    <xdr:to>
      <xdr:col>3</xdr:col>
      <xdr:colOff>1106066</xdr:colOff>
      <xdr:row>3</xdr:row>
      <xdr:rowOff>495462</xdr:rowOff>
    </xdr:to>
    <xdr:pic>
      <xdr:nvPicPr>
        <xdr:cNvPr id="6" name="Imagem 5" descr="Resultado de imagem para vale 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496" y="1164435"/>
          <a:ext cx="83619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179927</xdr:colOff>
      <xdr:row>5</xdr:row>
      <xdr:rowOff>254796</xdr:rowOff>
    </xdr:from>
    <xdr:to>
      <xdr:col>3</xdr:col>
      <xdr:colOff>1181555</xdr:colOff>
      <xdr:row>5</xdr:row>
      <xdr:rowOff>492921</xdr:rowOff>
    </xdr:to>
    <xdr:pic>
      <xdr:nvPicPr>
        <xdr:cNvPr id="7" name="Imagem 6" descr="Resultado de imagem para hering 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4552" y="2826546"/>
          <a:ext cx="1001628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254096</xdr:colOff>
      <xdr:row>4</xdr:row>
      <xdr:rowOff>167847</xdr:rowOff>
    </xdr:from>
    <xdr:to>
      <xdr:col>3</xdr:col>
      <xdr:colOff>1047111</xdr:colOff>
      <xdr:row>4</xdr:row>
      <xdr:rowOff>517052</xdr:rowOff>
    </xdr:to>
    <xdr:pic>
      <xdr:nvPicPr>
        <xdr:cNvPr id="8" name="Imagem 7" descr="Resultado de imagem para siderurgica nacional 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721" y="1941878"/>
          <a:ext cx="796825" cy="35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241299</xdr:colOff>
      <xdr:row>13</xdr:row>
      <xdr:rowOff>207964</xdr:rowOff>
    </xdr:from>
    <xdr:to>
      <xdr:col>3</xdr:col>
      <xdr:colOff>931725</xdr:colOff>
      <xdr:row>13</xdr:row>
      <xdr:rowOff>571819</xdr:rowOff>
    </xdr:to>
    <xdr:pic>
      <xdr:nvPicPr>
        <xdr:cNvPr id="9" name="Imagem 8" descr="Resultado de imagem para ambev 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5924" y="9161464"/>
          <a:ext cx="706936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107948</xdr:colOff>
      <xdr:row>10</xdr:row>
      <xdr:rowOff>202581</xdr:rowOff>
    </xdr:from>
    <xdr:to>
      <xdr:col>3</xdr:col>
      <xdr:colOff>1142998</xdr:colOff>
      <xdr:row>10</xdr:row>
      <xdr:rowOff>592140</xdr:rowOff>
    </xdr:to>
    <xdr:pic>
      <xdr:nvPicPr>
        <xdr:cNvPr id="10" name="Imagem 9" descr="Imagem relacionada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573" y="6762925"/>
          <a:ext cx="1035050" cy="376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357182</xdr:colOff>
      <xdr:row>2</xdr:row>
      <xdr:rowOff>170977</xdr:rowOff>
    </xdr:from>
    <xdr:to>
      <xdr:col>3</xdr:col>
      <xdr:colOff>989349</xdr:colOff>
      <xdr:row>2</xdr:row>
      <xdr:rowOff>627547</xdr:rowOff>
    </xdr:to>
    <xdr:pic>
      <xdr:nvPicPr>
        <xdr:cNvPr id="11" name="Imagem 10" descr="Resultado de imagem para petrobras 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2" y="1254446"/>
          <a:ext cx="632167" cy="466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192980</xdr:colOff>
      <xdr:row>6</xdr:row>
      <xdr:rowOff>197647</xdr:rowOff>
    </xdr:from>
    <xdr:to>
      <xdr:col>3</xdr:col>
      <xdr:colOff>1236341</xdr:colOff>
      <xdr:row>6</xdr:row>
      <xdr:rowOff>457362</xdr:rowOff>
    </xdr:to>
    <xdr:pic>
      <xdr:nvPicPr>
        <xdr:cNvPr id="12" name="Imagem 11" descr="Resultado de imagem para usiminas 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605" y="3567116"/>
          <a:ext cx="1047171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230187</xdr:colOff>
      <xdr:row>7</xdr:row>
      <xdr:rowOff>205578</xdr:rowOff>
    </xdr:from>
    <xdr:to>
      <xdr:col>3</xdr:col>
      <xdr:colOff>972656</xdr:colOff>
      <xdr:row>7</xdr:row>
      <xdr:rowOff>630393</xdr:rowOff>
    </xdr:to>
    <xdr:pic>
      <xdr:nvPicPr>
        <xdr:cNvPr id="13" name="Imagem 12" descr="https://www.mercadoeconsumo.com.br/wp-content/uploads/2017/04/via-varejo1.jp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812" y="4372766"/>
          <a:ext cx="729769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126997</xdr:colOff>
      <xdr:row>8</xdr:row>
      <xdr:rowOff>265115</xdr:rowOff>
    </xdr:from>
    <xdr:to>
      <xdr:col>3</xdr:col>
      <xdr:colOff>1046478</xdr:colOff>
      <xdr:row>8</xdr:row>
      <xdr:rowOff>531180</xdr:rowOff>
    </xdr:to>
    <xdr:pic>
      <xdr:nvPicPr>
        <xdr:cNvPr id="15" name="Imagem 14" descr="Imagem relacionada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32583" r="6250" b="29151"/>
        <a:stretch/>
      </xdr:blipFill>
      <xdr:spPr bwMode="auto">
        <a:xfrm>
          <a:off x="2841622" y="5230021"/>
          <a:ext cx="923291" cy="26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107949</xdr:colOff>
      <xdr:row>9</xdr:row>
      <xdr:rowOff>303215</xdr:rowOff>
    </xdr:from>
    <xdr:to>
      <xdr:col>3</xdr:col>
      <xdr:colOff>1083606</xdr:colOff>
      <xdr:row>9</xdr:row>
      <xdr:rowOff>474030</xdr:rowOff>
    </xdr:to>
    <xdr:pic>
      <xdr:nvPicPr>
        <xdr:cNvPr id="16" name="Imagem 15" descr="Resultado de imagem para marcopolo empresa 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574" y="6065840"/>
          <a:ext cx="971212" cy="166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99915</xdr:colOff>
      <xdr:row>11</xdr:row>
      <xdr:rowOff>265116</xdr:rowOff>
    </xdr:from>
    <xdr:to>
      <xdr:col>3</xdr:col>
      <xdr:colOff>1083943</xdr:colOff>
      <xdr:row>11</xdr:row>
      <xdr:rowOff>550230</xdr:rowOff>
    </xdr:to>
    <xdr:pic>
      <xdr:nvPicPr>
        <xdr:cNvPr id="17" name="Imagem 16" descr="Resultado de imagem para braskem 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4540" y="7623179"/>
          <a:ext cx="979583" cy="280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336547</xdr:colOff>
      <xdr:row>12</xdr:row>
      <xdr:rowOff>207888</xdr:rowOff>
    </xdr:from>
    <xdr:to>
      <xdr:col>3</xdr:col>
      <xdr:colOff>858517</xdr:colOff>
      <xdr:row>12</xdr:row>
      <xdr:rowOff>590607</xdr:rowOff>
    </xdr:to>
    <xdr:pic>
      <xdr:nvPicPr>
        <xdr:cNvPr id="18" name="Imagem 17" descr="Resultado de imagem para comgas 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1172" y="8363669"/>
          <a:ext cx="515620" cy="3700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107948</xdr:colOff>
      <xdr:row>14</xdr:row>
      <xdr:rowOff>341315</xdr:rowOff>
    </xdr:from>
    <xdr:to>
      <xdr:col>3</xdr:col>
      <xdr:colOff>1046266</xdr:colOff>
      <xdr:row>14</xdr:row>
      <xdr:rowOff>474030</xdr:rowOff>
    </xdr:to>
    <xdr:pic>
      <xdr:nvPicPr>
        <xdr:cNvPr id="19" name="Imagem 18" descr="Resultado de imagem para magazine luiza 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2573" y="10092534"/>
          <a:ext cx="954828" cy="128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142874</xdr:colOff>
      <xdr:row>0</xdr:row>
      <xdr:rowOff>142875</xdr:rowOff>
    </xdr:from>
    <xdr:to>
      <xdr:col>2</xdr:col>
      <xdr:colOff>1107704</xdr:colOff>
      <xdr:row>0</xdr:row>
      <xdr:rowOff>708498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22A647-53FC-4A38-8DA8-E60BED412E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50519" y="140970"/>
          <a:ext cx="2300235" cy="5675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u%20Drive/Add-In/Planilhas%20Atualizadas/A&#231;&#245;es/L&#226;mina%20A&#231;&#245;es%20B&#225;sic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âmina_Ações Básica"/>
      <sheetName val="Base_Gráficos"/>
      <sheetName val="Base"/>
      <sheetName val="Versão"/>
    </sheetNames>
    <sheetDataSet>
      <sheetData sheetId="0"/>
      <sheetData sheetId="1">
        <row r="10">
          <cell r="B10">
            <v>44319</v>
          </cell>
          <cell r="C10">
            <v>18.301364188000001</v>
          </cell>
          <cell r="D10">
            <v>17.909356807999998</v>
          </cell>
          <cell r="E10">
            <v>18.009280258</v>
          </cell>
          <cell r="F10">
            <v>100</v>
          </cell>
          <cell r="G10">
            <v>100</v>
          </cell>
          <cell r="H10">
            <v>5.3809223815999996</v>
          </cell>
          <cell r="I10">
            <v>41090</v>
          </cell>
          <cell r="J10">
            <v>-2440481460.4000001</v>
          </cell>
        </row>
        <row r="11">
          <cell r="B11">
            <v>44320</v>
          </cell>
          <cell r="J11">
            <v>9953610555.1000004</v>
          </cell>
        </row>
        <row r="12">
          <cell r="B12">
            <v>44321</v>
          </cell>
          <cell r="J12">
            <v>13583327573</v>
          </cell>
        </row>
        <row r="13">
          <cell r="B13">
            <v>44322</v>
          </cell>
          <cell r="J13">
            <v>13230973765</v>
          </cell>
        </row>
        <row r="14">
          <cell r="B14">
            <v>44323</v>
          </cell>
          <cell r="J14">
            <v>10539825323</v>
          </cell>
        </row>
        <row r="15">
          <cell r="B15">
            <v>44326</v>
          </cell>
          <cell r="J15">
            <v>5734314319.8999996</v>
          </cell>
        </row>
        <row r="16">
          <cell r="B16">
            <v>44327</v>
          </cell>
          <cell r="J16">
            <v>10398349297</v>
          </cell>
        </row>
        <row r="17">
          <cell r="B17">
            <v>44328</v>
          </cell>
          <cell r="J17">
            <v>8737206307.5</v>
          </cell>
        </row>
        <row r="18">
          <cell r="B18">
            <v>44329</v>
          </cell>
          <cell r="J18">
            <v>7912625275.6999998</v>
          </cell>
        </row>
        <row r="19">
          <cell r="B19">
            <v>44330</v>
          </cell>
          <cell r="J19">
            <v>-8448705110</v>
          </cell>
        </row>
        <row r="20">
          <cell r="B20">
            <v>44333</v>
          </cell>
          <cell r="J20">
            <v>-41381671014</v>
          </cell>
        </row>
        <row r="21">
          <cell r="B21">
            <v>44334</v>
          </cell>
          <cell r="J21">
            <v>7986195649.6999998</v>
          </cell>
        </row>
        <row r="22">
          <cell r="B22">
            <v>44335</v>
          </cell>
          <cell r="J22">
            <v>778063907.28999996</v>
          </cell>
        </row>
        <row r="23">
          <cell r="B23">
            <v>44336</v>
          </cell>
          <cell r="J23">
            <v>-5432696981.6000004</v>
          </cell>
        </row>
        <row r="24">
          <cell r="B24">
            <v>44337</v>
          </cell>
          <cell r="J24">
            <v>-51922563653</v>
          </cell>
        </row>
        <row r="25">
          <cell r="B25">
            <v>44340</v>
          </cell>
          <cell r="J25">
            <v>-1706732088.7</v>
          </cell>
        </row>
        <row r="26">
          <cell r="B26">
            <v>44341</v>
          </cell>
          <cell r="J26">
            <v>498099557.26999998</v>
          </cell>
        </row>
        <row r="27">
          <cell r="B27">
            <v>44342</v>
          </cell>
          <cell r="J27">
            <v>-21927292449</v>
          </cell>
        </row>
        <row r="28">
          <cell r="B28">
            <v>44343</v>
          </cell>
          <cell r="J28">
            <v>3319494946.3000002</v>
          </cell>
        </row>
        <row r="29">
          <cell r="B29">
            <v>44344</v>
          </cell>
          <cell r="J29">
            <v>5827715086.3999996</v>
          </cell>
        </row>
        <row r="30">
          <cell r="B30">
            <v>44347</v>
          </cell>
          <cell r="J30">
            <v>413020110.30000001</v>
          </cell>
        </row>
        <row r="31">
          <cell r="B31">
            <v>44348</v>
          </cell>
          <cell r="J31">
            <v>345625679.06</v>
          </cell>
        </row>
        <row r="32">
          <cell r="B32">
            <v>44349</v>
          </cell>
          <cell r="J32">
            <v>-7036000469.8999996</v>
          </cell>
        </row>
        <row r="33">
          <cell r="B33">
            <v>44350</v>
          </cell>
          <cell r="J33">
            <v>8880121513.5</v>
          </cell>
        </row>
        <row r="34">
          <cell r="B34">
            <v>44351</v>
          </cell>
          <cell r="J34">
            <v>12610635057</v>
          </cell>
        </row>
        <row r="35">
          <cell r="B35">
            <v>44354</v>
          </cell>
          <cell r="J35">
            <v>8259076080.3000002</v>
          </cell>
        </row>
        <row r="36">
          <cell r="B36">
            <v>44355</v>
          </cell>
          <cell r="J36">
            <v>2602834996.5999999</v>
          </cell>
        </row>
        <row r="37">
          <cell r="B37">
            <v>44356</v>
          </cell>
          <cell r="J37">
            <v>4917345039.8999996</v>
          </cell>
        </row>
        <row r="38">
          <cell r="B38">
            <v>44357</v>
          </cell>
          <cell r="J38">
            <v>22851863501</v>
          </cell>
        </row>
        <row r="39">
          <cell r="B39">
            <v>44358</v>
          </cell>
          <cell r="J39">
            <v>10978278242</v>
          </cell>
        </row>
        <row r="40">
          <cell r="B40">
            <v>44361</v>
          </cell>
          <cell r="J40">
            <v>9678808796.2999992</v>
          </cell>
        </row>
        <row r="41">
          <cell r="B41">
            <v>44362</v>
          </cell>
          <cell r="J41">
            <v>-57299755482</v>
          </cell>
        </row>
        <row r="42">
          <cell r="B42">
            <v>44363</v>
          </cell>
          <cell r="J42">
            <v>-3217578008.6999998</v>
          </cell>
        </row>
        <row r="43">
          <cell r="B43">
            <v>44364</v>
          </cell>
          <cell r="J43">
            <v>-1810991625.7</v>
          </cell>
        </row>
        <row r="44">
          <cell r="B44">
            <v>44365</v>
          </cell>
          <cell r="J44">
            <v>68025293874</v>
          </cell>
        </row>
        <row r="45">
          <cell r="B45">
            <v>44368</v>
          </cell>
          <cell r="J45">
            <v>1298863017.5999999</v>
          </cell>
        </row>
        <row r="46">
          <cell r="B46">
            <v>44369</v>
          </cell>
          <cell r="J46">
            <v>46909879194</v>
          </cell>
        </row>
        <row r="47">
          <cell r="B47">
            <v>44370</v>
          </cell>
          <cell r="J47">
            <v>33089418271</v>
          </cell>
        </row>
        <row r="48">
          <cell r="B48">
            <v>44371</v>
          </cell>
          <cell r="J48">
            <v>32512333517</v>
          </cell>
        </row>
        <row r="49">
          <cell r="B49">
            <v>44372</v>
          </cell>
        </row>
        <row r="50">
          <cell r="B50">
            <v>44375</v>
          </cell>
        </row>
        <row r="51">
          <cell r="B51">
            <v>44376</v>
          </cell>
        </row>
        <row r="52">
          <cell r="B52">
            <v>44377</v>
          </cell>
        </row>
        <row r="53">
          <cell r="B53">
            <v>44378</v>
          </cell>
        </row>
        <row r="54">
          <cell r="B54">
            <v>44379</v>
          </cell>
        </row>
        <row r="55">
          <cell r="B55">
            <v>44382</v>
          </cell>
        </row>
        <row r="56">
          <cell r="B56">
            <v>44383</v>
          </cell>
        </row>
        <row r="57">
          <cell r="B57">
            <v>44384</v>
          </cell>
        </row>
        <row r="58">
          <cell r="B58">
            <v>44385</v>
          </cell>
        </row>
        <row r="59">
          <cell r="B59">
            <v>44386</v>
          </cell>
        </row>
        <row r="60">
          <cell r="B60">
            <v>44389</v>
          </cell>
        </row>
        <row r="61">
          <cell r="B61">
            <v>44390</v>
          </cell>
        </row>
        <row r="62">
          <cell r="B62">
            <v>44391</v>
          </cell>
        </row>
        <row r="63">
          <cell r="B63">
            <v>44392</v>
          </cell>
        </row>
        <row r="64">
          <cell r="B64">
            <v>44393</v>
          </cell>
        </row>
        <row r="65">
          <cell r="B65">
            <v>44396</v>
          </cell>
        </row>
        <row r="66">
          <cell r="B66">
            <v>44397</v>
          </cell>
        </row>
        <row r="67">
          <cell r="B67">
            <v>44398</v>
          </cell>
        </row>
        <row r="68">
          <cell r="B68">
            <v>44399</v>
          </cell>
        </row>
        <row r="69">
          <cell r="B69">
            <v>44400</v>
          </cell>
        </row>
        <row r="70">
          <cell r="B70">
            <v>44403</v>
          </cell>
        </row>
        <row r="71">
          <cell r="B71">
            <v>44404</v>
          </cell>
        </row>
        <row r="72">
          <cell r="B72">
            <v>44405</v>
          </cell>
        </row>
        <row r="73">
          <cell r="B73">
            <v>44406</v>
          </cell>
        </row>
        <row r="74">
          <cell r="B74">
            <v>44407</v>
          </cell>
        </row>
        <row r="75">
          <cell r="B75">
            <v>44410</v>
          </cell>
        </row>
        <row r="76">
          <cell r="B76">
            <v>44411</v>
          </cell>
        </row>
        <row r="77">
          <cell r="B77">
            <v>44412</v>
          </cell>
        </row>
        <row r="78">
          <cell r="B78">
            <v>44413</v>
          </cell>
        </row>
        <row r="79">
          <cell r="B79">
            <v>44414</v>
          </cell>
        </row>
        <row r="80">
          <cell r="B80">
            <v>44417</v>
          </cell>
        </row>
        <row r="81">
          <cell r="B81">
            <v>44418</v>
          </cell>
        </row>
        <row r="82">
          <cell r="B82">
            <v>44419</v>
          </cell>
        </row>
        <row r="83">
          <cell r="B83">
            <v>44420</v>
          </cell>
        </row>
        <row r="84">
          <cell r="B84">
            <v>44421</v>
          </cell>
        </row>
        <row r="85">
          <cell r="B85">
            <v>44424</v>
          </cell>
        </row>
        <row r="86">
          <cell r="B86">
            <v>44425</v>
          </cell>
        </row>
        <row r="87">
          <cell r="B87">
            <v>44426</v>
          </cell>
        </row>
        <row r="88">
          <cell r="B88">
            <v>44427</v>
          </cell>
        </row>
        <row r="89">
          <cell r="B89">
            <v>44428</v>
          </cell>
        </row>
        <row r="90">
          <cell r="B90">
            <v>44431</v>
          </cell>
        </row>
        <row r="91">
          <cell r="B91">
            <v>44432</v>
          </cell>
        </row>
        <row r="92">
          <cell r="B92">
            <v>44433</v>
          </cell>
        </row>
        <row r="93">
          <cell r="B93">
            <v>44434</v>
          </cell>
        </row>
        <row r="94">
          <cell r="B94">
            <v>44435</v>
          </cell>
        </row>
        <row r="95">
          <cell r="B95">
            <v>44438</v>
          </cell>
        </row>
        <row r="96">
          <cell r="B96">
            <v>44439</v>
          </cell>
        </row>
        <row r="97">
          <cell r="B97">
            <v>44440</v>
          </cell>
        </row>
        <row r="98">
          <cell r="B98">
            <v>44441</v>
          </cell>
        </row>
        <row r="99">
          <cell r="B99">
            <v>44442</v>
          </cell>
        </row>
        <row r="100">
          <cell r="B100">
            <v>44445</v>
          </cell>
        </row>
        <row r="101">
          <cell r="B101">
            <v>44446</v>
          </cell>
        </row>
        <row r="102">
          <cell r="B102">
            <v>44447</v>
          </cell>
        </row>
        <row r="103">
          <cell r="B103">
            <v>44448</v>
          </cell>
        </row>
        <row r="104">
          <cell r="B104">
            <v>44449</v>
          </cell>
        </row>
        <row r="105">
          <cell r="B105">
            <v>44452</v>
          </cell>
        </row>
        <row r="106">
          <cell r="B106">
            <v>44453</v>
          </cell>
        </row>
        <row r="107">
          <cell r="B107">
            <v>44454</v>
          </cell>
        </row>
        <row r="108">
          <cell r="B108">
            <v>44455</v>
          </cell>
        </row>
        <row r="109">
          <cell r="B109">
            <v>44456</v>
          </cell>
        </row>
        <row r="110">
          <cell r="B110">
            <v>44459</v>
          </cell>
        </row>
        <row r="111">
          <cell r="B111">
            <v>44460</v>
          </cell>
        </row>
        <row r="112">
          <cell r="B112">
            <v>44461</v>
          </cell>
        </row>
        <row r="113">
          <cell r="B113">
            <v>44462</v>
          </cell>
        </row>
        <row r="114">
          <cell r="B114">
            <v>44463</v>
          </cell>
        </row>
        <row r="115">
          <cell r="B115">
            <v>44466</v>
          </cell>
        </row>
        <row r="116">
          <cell r="B116">
            <v>44467</v>
          </cell>
        </row>
        <row r="117">
          <cell r="B117">
            <v>44468</v>
          </cell>
        </row>
        <row r="118">
          <cell r="B118">
            <v>44469</v>
          </cell>
        </row>
        <row r="119">
          <cell r="B119">
            <v>44470</v>
          </cell>
        </row>
        <row r="120">
          <cell r="B120">
            <v>44473</v>
          </cell>
        </row>
        <row r="121">
          <cell r="B121">
            <v>44474</v>
          </cell>
        </row>
        <row r="122">
          <cell r="B122">
            <v>44475</v>
          </cell>
        </row>
        <row r="123">
          <cell r="B123">
            <v>44476</v>
          </cell>
        </row>
        <row r="124">
          <cell r="B124">
            <v>44477</v>
          </cell>
        </row>
        <row r="125">
          <cell r="B125">
            <v>44480</v>
          </cell>
        </row>
        <row r="126">
          <cell r="B126">
            <v>44481</v>
          </cell>
        </row>
        <row r="127">
          <cell r="B127">
            <v>44482</v>
          </cell>
        </row>
        <row r="128">
          <cell r="B128">
            <v>44483</v>
          </cell>
        </row>
        <row r="129">
          <cell r="B129">
            <v>44484</v>
          </cell>
        </row>
        <row r="130">
          <cell r="B130">
            <v>44487</v>
          </cell>
        </row>
        <row r="131">
          <cell r="B131">
            <v>44488</v>
          </cell>
        </row>
        <row r="132">
          <cell r="B132">
            <v>44489</v>
          </cell>
        </row>
        <row r="133">
          <cell r="B133">
            <v>44490</v>
          </cell>
        </row>
        <row r="134">
          <cell r="B134">
            <v>44491</v>
          </cell>
        </row>
        <row r="135">
          <cell r="B135">
            <v>44494</v>
          </cell>
        </row>
        <row r="136">
          <cell r="B136">
            <v>44495</v>
          </cell>
        </row>
        <row r="137">
          <cell r="B137">
            <v>44496</v>
          </cell>
        </row>
        <row r="138">
          <cell r="B138">
            <v>44497</v>
          </cell>
        </row>
        <row r="139">
          <cell r="B139">
            <v>44498</v>
          </cell>
        </row>
        <row r="140">
          <cell r="B140">
            <v>44501</v>
          </cell>
        </row>
        <row r="141">
          <cell r="B141">
            <v>44502</v>
          </cell>
        </row>
        <row r="142">
          <cell r="B142">
            <v>44503</v>
          </cell>
        </row>
        <row r="143">
          <cell r="B143">
            <v>44504</v>
          </cell>
        </row>
        <row r="144">
          <cell r="B144">
            <v>44505</v>
          </cell>
        </row>
        <row r="145">
          <cell r="B145">
            <v>44508</v>
          </cell>
        </row>
        <row r="146">
          <cell r="B146">
            <v>44509</v>
          </cell>
        </row>
        <row r="147">
          <cell r="B147">
            <v>44510</v>
          </cell>
        </row>
        <row r="148">
          <cell r="B148">
            <v>44511</v>
          </cell>
        </row>
        <row r="149">
          <cell r="B149">
            <v>44512</v>
          </cell>
        </row>
        <row r="150">
          <cell r="B150">
            <v>44515</v>
          </cell>
        </row>
        <row r="151">
          <cell r="B151">
            <v>44516</v>
          </cell>
        </row>
        <row r="152">
          <cell r="B152">
            <v>44517</v>
          </cell>
        </row>
        <row r="153">
          <cell r="B153">
            <v>44518</v>
          </cell>
        </row>
        <row r="154">
          <cell r="B154">
            <v>44519</v>
          </cell>
        </row>
        <row r="155">
          <cell r="B155">
            <v>44522</v>
          </cell>
        </row>
        <row r="156">
          <cell r="B156">
            <v>44523</v>
          </cell>
        </row>
        <row r="157">
          <cell r="B157">
            <v>44524</v>
          </cell>
        </row>
        <row r="158">
          <cell r="B158">
            <v>44525</v>
          </cell>
        </row>
        <row r="159">
          <cell r="B159">
            <v>44526</v>
          </cell>
        </row>
        <row r="160">
          <cell r="B160">
            <v>44529</v>
          </cell>
        </row>
        <row r="161">
          <cell r="B161">
            <v>44530</v>
          </cell>
        </row>
        <row r="162">
          <cell r="B162">
            <v>44531</v>
          </cell>
        </row>
        <row r="163">
          <cell r="B163">
            <v>44532</v>
          </cell>
        </row>
        <row r="164">
          <cell r="B164">
            <v>44533</v>
          </cell>
        </row>
        <row r="165">
          <cell r="B165">
            <v>44536</v>
          </cell>
        </row>
        <row r="166">
          <cell r="B166">
            <v>44537</v>
          </cell>
        </row>
        <row r="167">
          <cell r="B167">
            <v>44538</v>
          </cell>
        </row>
        <row r="168">
          <cell r="B168">
            <v>44539</v>
          </cell>
        </row>
        <row r="169">
          <cell r="B169">
            <v>44540</v>
          </cell>
        </row>
        <row r="170">
          <cell r="B170">
            <v>44543</v>
          </cell>
        </row>
        <row r="171">
          <cell r="B171">
            <v>44544</v>
          </cell>
        </row>
        <row r="172">
          <cell r="B172">
            <v>44545</v>
          </cell>
        </row>
        <row r="173">
          <cell r="B173">
            <v>44546</v>
          </cell>
        </row>
        <row r="174">
          <cell r="B174">
            <v>44547</v>
          </cell>
        </row>
        <row r="175">
          <cell r="B175">
            <v>44550</v>
          </cell>
        </row>
        <row r="176">
          <cell r="B176">
            <v>44551</v>
          </cell>
        </row>
        <row r="177">
          <cell r="B177">
            <v>44552</v>
          </cell>
        </row>
        <row r="178">
          <cell r="B178">
            <v>44553</v>
          </cell>
        </row>
        <row r="179">
          <cell r="B179">
            <v>44554</v>
          </cell>
        </row>
        <row r="180">
          <cell r="B180">
            <v>44557</v>
          </cell>
        </row>
        <row r="181">
          <cell r="B181">
            <v>44558</v>
          </cell>
        </row>
        <row r="182">
          <cell r="B182">
            <v>44559</v>
          </cell>
        </row>
        <row r="183">
          <cell r="B183">
            <v>44560</v>
          </cell>
        </row>
        <row r="184">
          <cell r="B184">
            <v>44561</v>
          </cell>
        </row>
        <row r="185">
          <cell r="B185">
            <v>44564</v>
          </cell>
        </row>
        <row r="186">
          <cell r="B186">
            <v>44565</v>
          </cell>
        </row>
        <row r="187">
          <cell r="B187">
            <v>44566</v>
          </cell>
        </row>
        <row r="188">
          <cell r="B188">
            <v>44567</v>
          </cell>
        </row>
        <row r="189">
          <cell r="B189">
            <v>44568</v>
          </cell>
        </row>
        <row r="190">
          <cell r="B190">
            <v>44571</v>
          </cell>
        </row>
        <row r="191">
          <cell r="B191">
            <v>44572</v>
          </cell>
        </row>
        <row r="192">
          <cell r="B192">
            <v>44573</v>
          </cell>
        </row>
        <row r="193">
          <cell r="B193">
            <v>44574</v>
          </cell>
        </row>
        <row r="194">
          <cell r="B194">
            <v>44575</v>
          </cell>
        </row>
        <row r="195">
          <cell r="B195">
            <v>44578</v>
          </cell>
        </row>
        <row r="196">
          <cell r="B196">
            <v>44579</v>
          </cell>
        </row>
        <row r="197">
          <cell r="B197">
            <v>44580</v>
          </cell>
        </row>
        <row r="198">
          <cell r="B198">
            <v>44581</v>
          </cell>
        </row>
        <row r="199">
          <cell r="B199">
            <v>44582</v>
          </cell>
        </row>
        <row r="200">
          <cell r="B200">
            <v>44585</v>
          </cell>
        </row>
        <row r="201">
          <cell r="B201">
            <v>44586</v>
          </cell>
        </row>
        <row r="202">
          <cell r="B202">
            <v>44587</v>
          </cell>
        </row>
        <row r="203">
          <cell r="B203">
            <v>44588</v>
          </cell>
        </row>
        <row r="204">
          <cell r="B204">
            <v>44589</v>
          </cell>
        </row>
        <row r="205">
          <cell r="B205">
            <v>44592</v>
          </cell>
        </row>
        <row r="206">
          <cell r="B206">
            <v>44593</v>
          </cell>
        </row>
        <row r="207">
          <cell r="B207">
            <v>44594</v>
          </cell>
        </row>
        <row r="208">
          <cell r="B208">
            <v>44595</v>
          </cell>
        </row>
        <row r="209">
          <cell r="B209">
            <v>44596</v>
          </cell>
        </row>
        <row r="210">
          <cell r="B210">
            <v>44599</v>
          </cell>
        </row>
        <row r="211">
          <cell r="B211">
            <v>44600</v>
          </cell>
        </row>
        <row r="212">
          <cell r="B212">
            <v>44601</v>
          </cell>
        </row>
        <row r="213">
          <cell r="B213">
            <v>44602</v>
          </cell>
        </row>
        <row r="214">
          <cell r="B214">
            <v>44603</v>
          </cell>
        </row>
        <row r="215">
          <cell r="B215">
            <v>44606</v>
          </cell>
        </row>
        <row r="216">
          <cell r="B216">
            <v>44607</v>
          </cell>
        </row>
        <row r="217">
          <cell r="B217">
            <v>44608</v>
          </cell>
        </row>
        <row r="218">
          <cell r="B218">
            <v>44609</v>
          </cell>
        </row>
        <row r="219">
          <cell r="B219">
            <v>44610</v>
          </cell>
        </row>
        <row r="220">
          <cell r="B220">
            <v>44613</v>
          </cell>
        </row>
        <row r="221">
          <cell r="B221">
            <v>44614</v>
          </cell>
        </row>
        <row r="222">
          <cell r="B222">
            <v>44615</v>
          </cell>
        </row>
        <row r="223">
          <cell r="B223">
            <v>44616</v>
          </cell>
        </row>
        <row r="224">
          <cell r="B224">
            <v>44617</v>
          </cell>
        </row>
        <row r="225">
          <cell r="B225">
            <v>44620</v>
          </cell>
        </row>
        <row r="226">
          <cell r="B226">
            <v>44621</v>
          </cell>
        </row>
        <row r="227">
          <cell r="B227">
            <v>44622</v>
          </cell>
        </row>
        <row r="228">
          <cell r="B228">
            <v>44623</v>
          </cell>
        </row>
        <row r="229">
          <cell r="B229">
            <v>44624</v>
          </cell>
        </row>
        <row r="230">
          <cell r="B230">
            <v>44627</v>
          </cell>
        </row>
        <row r="231">
          <cell r="B231">
            <v>44628</v>
          </cell>
        </row>
        <row r="232">
          <cell r="B232">
            <v>44629</v>
          </cell>
        </row>
        <row r="233">
          <cell r="B233">
            <v>44630</v>
          </cell>
        </row>
        <row r="234">
          <cell r="B234">
            <v>44631</v>
          </cell>
        </row>
        <row r="235">
          <cell r="B235">
            <v>44634</v>
          </cell>
        </row>
        <row r="236">
          <cell r="B236">
            <v>44635</v>
          </cell>
        </row>
        <row r="237">
          <cell r="B237">
            <v>44636</v>
          </cell>
        </row>
        <row r="238">
          <cell r="B238">
            <v>44637</v>
          </cell>
        </row>
        <row r="239">
          <cell r="B239">
            <v>44638</v>
          </cell>
        </row>
        <row r="240">
          <cell r="B240">
            <v>44641</v>
          </cell>
        </row>
        <row r="241">
          <cell r="B241">
            <v>44642</v>
          </cell>
        </row>
        <row r="242">
          <cell r="B242">
            <v>44643</v>
          </cell>
        </row>
        <row r="243">
          <cell r="B243">
            <v>44644</v>
          </cell>
        </row>
        <row r="244">
          <cell r="B244">
            <v>44645</v>
          </cell>
        </row>
        <row r="245">
          <cell r="B245">
            <v>44648</v>
          </cell>
        </row>
        <row r="246">
          <cell r="B246">
            <v>44649</v>
          </cell>
        </row>
        <row r="247">
          <cell r="B247">
            <v>44650</v>
          </cell>
        </row>
        <row r="248">
          <cell r="B248">
            <v>44651</v>
          </cell>
        </row>
        <row r="249">
          <cell r="B249">
            <v>44652</v>
          </cell>
        </row>
        <row r="250">
          <cell r="B250">
            <v>44655</v>
          </cell>
        </row>
        <row r="251">
          <cell r="B251">
            <v>44656</v>
          </cell>
        </row>
        <row r="252">
          <cell r="B252">
            <v>44657</v>
          </cell>
        </row>
        <row r="253">
          <cell r="B253">
            <v>44658</v>
          </cell>
        </row>
        <row r="254">
          <cell r="B254">
            <v>44659</v>
          </cell>
        </row>
        <row r="255">
          <cell r="B255">
            <v>44662</v>
          </cell>
        </row>
        <row r="256">
          <cell r="B256">
            <v>44663</v>
          </cell>
        </row>
        <row r="257">
          <cell r="B257">
            <v>44664</v>
          </cell>
        </row>
        <row r="258">
          <cell r="B258">
            <v>44665</v>
          </cell>
        </row>
        <row r="259">
          <cell r="B259">
            <v>44666</v>
          </cell>
        </row>
        <row r="260">
          <cell r="B260">
            <v>44669</v>
          </cell>
        </row>
        <row r="261">
          <cell r="B261">
            <v>44670</v>
          </cell>
        </row>
        <row r="262">
          <cell r="B262">
            <v>44671</v>
          </cell>
        </row>
        <row r="263">
          <cell r="B263">
            <v>44672</v>
          </cell>
        </row>
        <row r="264">
          <cell r="B264">
            <v>44673</v>
          </cell>
        </row>
        <row r="265">
          <cell r="B265">
            <v>44676</v>
          </cell>
        </row>
        <row r="266">
          <cell r="B266">
            <v>44677</v>
          </cell>
        </row>
        <row r="267">
          <cell r="B267">
            <v>44678</v>
          </cell>
        </row>
        <row r="268">
          <cell r="B268">
            <v>44679</v>
          </cell>
        </row>
        <row r="269">
          <cell r="B269">
            <v>44680</v>
          </cell>
        </row>
        <row r="270">
          <cell r="B270">
            <v>44683</v>
          </cell>
        </row>
        <row r="271">
          <cell r="B271">
            <v>44684</v>
          </cell>
        </row>
      </sheetData>
      <sheetData sheetId="2">
        <row r="3">
          <cell r="C3" t="str">
            <v>Código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5951-4E32-41E0-971C-0558D52ABEC1}">
  <sheetPr codeName="Planilha1">
    <tabColor rgb="FF023A4A"/>
  </sheetPr>
  <dimension ref="B1:AY65"/>
  <sheetViews>
    <sheetView showGridLines="0" tabSelected="1" zoomScale="80" zoomScaleNormal="80" workbookViewId="0"/>
  </sheetViews>
  <sheetFormatPr defaultColWidth="9.109375" defaultRowHeight="13.8" x14ac:dyDescent="0.3"/>
  <cols>
    <col min="1" max="1" width="2.77734375" style="12" customWidth="1"/>
    <col min="2" max="2" width="22.6640625" style="12" customWidth="1"/>
    <col min="3" max="11" width="22.6640625" style="13" customWidth="1"/>
    <col min="12" max="12" width="1.6640625" style="12" customWidth="1"/>
    <col min="13" max="13" width="9.109375" style="12"/>
    <col min="14" max="14" width="13.5546875" style="12" customWidth="1"/>
    <col min="15" max="16384" width="9.109375" style="12"/>
  </cols>
  <sheetData>
    <row r="1" spans="2:51" s="11" customFormat="1" ht="60" customHeight="1" x14ac:dyDescent="0.3">
      <c r="C1" s="6"/>
      <c r="D1" s="27"/>
      <c r="E1" s="28" t="s">
        <v>59</v>
      </c>
      <c r="G1" s="29"/>
      <c r="H1" s="29"/>
      <c r="I1" s="29"/>
      <c r="J1" s="29"/>
      <c r="K1" s="29"/>
      <c r="L1" s="29"/>
      <c r="M1" s="29"/>
      <c r="N1" s="29"/>
      <c r="O1" s="30"/>
      <c r="P1" s="29"/>
      <c r="Q1" s="31"/>
      <c r="R1" s="32"/>
      <c r="S1" s="31"/>
      <c r="T1" s="32"/>
      <c r="U1" s="31"/>
      <c r="V1" s="32"/>
      <c r="W1" s="32"/>
      <c r="X1" s="32"/>
      <c r="Y1" s="32"/>
      <c r="Z1" s="32"/>
      <c r="AA1" s="33"/>
      <c r="AB1" s="31"/>
      <c r="AC1" s="31"/>
      <c r="AD1" s="31"/>
      <c r="AE1" s="31"/>
      <c r="AF1" s="31"/>
      <c r="AG1" s="34"/>
      <c r="AH1" s="35"/>
      <c r="AI1" s="36"/>
      <c r="AJ1" s="36"/>
      <c r="AK1" s="36"/>
      <c r="AL1" s="36"/>
      <c r="AM1" s="36"/>
      <c r="AN1" s="33"/>
      <c r="AO1" s="37"/>
      <c r="AP1" s="37"/>
      <c r="AQ1" s="37"/>
      <c r="AR1" s="37"/>
      <c r="AS1" s="6"/>
      <c r="AT1" s="37"/>
      <c r="AU1" s="36"/>
      <c r="AV1" s="38"/>
      <c r="AW1" s="36"/>
      <c r="AX1" s="6"/>
      <c r="AY1" s="6"/>
    </row>
    <row r="2" spans="2:51" x14ac:dyDescent="0.3">
      <c r="I2" s="12"/>
      <c r="J2" s="12"/>
      <c r="K2" s="12"/>
    </row>
    <row r="3" spans="2:51" ht="15.6" x14ac:dyDescent="0.3">
      <c r="B3" s="44" t="s">
        <v>54</v>
      </c>
      <c r="C3" s="50" t="str">
        <f>INDEX(Lista!B:B,Lista!G2+2,0)</f>
        <v>PETR4</v>
      </c>
      <c r="D3" s="52" t="s">
        <v>61</v>
      </c>
      <c r="I3" s="12"/>
      <c r="J3" s="12"/>
      <c r="K3" s="12"/>
    </row>
    <row r="4" spans="2:51" ht="15.6" x14ac:dyDescent="0.3">
      <c r="B4" s="46" t="s">
        <v>65</v>
      </c>
      <c r="C4" s="88">
        <f>_xll.ECONOMATICA($C$3,"Fin Statm Date")</f>
        <v>45473</v>
      </c>
      <c r="D4" s="52" t="s">
        <v>61</v>
      </c>
      <c r="I4" s="12"/>
      <c r="J4" s="12"/>
      <c r="K4" s="12"/>
      <c r="N4" s="14"/>
      <c r="O4" s="14"/>
    </row>
    <row r="5" spans="2:51" ht="15.6" x14ac:dyDescent="0.3">
      <c r="B5" s="46" t="s">
        <v>66</v>
      </c>
      <c r="C5" s="47"/>
      <c r="D5" s="52" t="s">
        <v>62</v>
      </c>
      <c r="I5" s="12"/>
      <c r="J5" s="12"/>
      <c r="K5" s="12"/>
      <c r="N5" s="14"/>
      <c r="O5" s="14"/>
    </row>
    <row r="6" spans="2:51" ht="15.6" x14ac:dyDescent="0.3">
      <c r="B6" s="46" t="s">
        <v>55</v>
      </c>
      <c r="C6" s="51" t="s">
        <v>53</v>
      </c>
      <c r="D6" s="4" t="s">
        <v>63</v>
      </c>
      <c r="I6" s="12"/>
      <c r="J6" s="12"/>
      <c r="K6" s="12"/>
      <c r="N6" s="14"/>
      <c r="O6" s="14"/>
    </row>
    <row r="7" spans="2:51" ht="15.6" x14ac:dyDescent="0.3">
      <c r="B7" s="48" t="s">
        <v>56</v>
      </c>
      <c r="C7" s="49" t="s">
        <v>50</v>
      </c>
      <c r="D7" s="15" t="s">
        <v>64</v>
      </c>
      <c r="I7" s="12"/>
      <c r="J7" s="12"/>
      <c r="K7" s="12"/>
      <c r="N7" s="14"/>
      <c r="O7" s="14"/>
    </row>
    <row r="8" spans="2:51" ht="14.4" x14ac:dyDescent="0.3">
      <c r="I8" s="12"/>
      <c r="J8" s="12"/>
      <c r="K8" s="12"/>
      <c r="N8" s="14"/>
      <c r="O8" s="14"/>
    </row>
    <row r="9" spans="2:51" ht="16.2" thickBot="1" x14ac:dyDescent="0.35">
      <c r="B9" s="53" t="s">
        <v>0</v>
      </c>
      <c r="C9" s="54" t="s">
        <v>1</v>
      </c>
      <c r="D9" s="54" t="s">
        <v>2</v>
      </c>
      <c r="E9" s="54" t="s">
        <v>3</v>
      </c>
      <c r="F9" s="54" t="s">
        <v>51</v>
      </c>
      <c r="G9" s="54" t="s">
        <v>4</v>
      </c>
      <c r="H9" s="54" t="s">
        <v>5</v>
      </c>
      <c r="I9" s="54" t="s">
        <v>10</v>
      </c>
      <c r="J9" s="54" t="s">
        <v>11</v>
      </c>
      <c r="K9" s="55" t="s">
        <v>52</v>
      </c>
      <c r="N9" s="14"/>
      <c r="O9" s="14"/>
    </row>
    <row r="10" spans="2:51" ht="16.2" thickTop="1" x14ac:dyDescent="0.3">
      <c r="B10" s="56">
        <f t="shared" ref="B10:B17" si="0">DATE(YEAR(B11)-1,12,31)</f>
        <v>42735</v>
      </c>
      <c r="C10" s="57">
        <f>IFERROR(_xll.ECONOMATICA($C$3,"Stock Eq Par",,B10,,,$C$7,$C$6,,"FALSE"),"")</f>
        <v>250230</v>
      </c>
      <c r="D10" s="57">
        <f>IFERROR(_xll.ECONOMATICA($C$3,"Revenues",,B10,,,$C$7,$C$6,,"FALSE"),"")</f>
        <v>282589</v>
      </c>
      <c r="E10" s="57">
        <f>IFERROR(_xll.ECONOMATICA($C$3,"Net Income",,B10,,"y",$C$7,$C$6,,"FALSE"),"")</f>
        <v>-14824</v>
      </c>
      <c r="F10" s="58">
        <f>IFERROR(_xll.ECONOMATICA($C$3,"Net Margin",,B10,,,,"decimal",,"FALSE"),"")</f>
        <v>-4.6162447937000001E-2</v>
      </c>
      <c r="G10" s="58">
        <f>IFERROR(_xll.ECONOMATICA($C$3,"ROE (end)",,B10,,,,"decimal",,"FALSE"),"")</f>
        <v>-5.1613694543000001E-2</v>
      </c>
      <c r="H10" s="59">
        <f>IFERROR(I10-J10,"")</f>
        <v>71664</v>
      </c>
      <c r="I10" s="57">
        <f>IFERROR(_xll.ECONOMATICA($C$3,"TtDebtGr",,B10,,,$C$7,$C$6,,"FALSE"),"")</f>
        <v>385784</v>
      </c>
      <c r="J10" s="59">
        <f>IFERROR(_xll.ECONOMATICA($C$3,"TtNetDebt",,B10,,,$C$7,$C$6,,"FALSE"),"")</f>
        <v>314120</v>
      </c>
      <c r="K10" s="60">
        <f>IFERROR(_xll.ECONOMATICA($C$3,"NetDebt/StckhEq",,B10,,,,"decimal",,"FALSE"),"")</f>
        <v>1.2428435208999999</v>
      </c>
      <c r="N10" s="14"/>
      <c r="O10" s="14"/>
    </row>
    <row r="11" spans="2:51" ht="15.6" x14ac:dyDescent="0.3">
      <c r="B11" s="71">
        <f t="shared" si="0"/>
        <v>43100</v>
      </c>
      <c r="C11" s="72">
        <f>IFERROR(_xll.ECONOMATICA($C$3,"Stock Eq Par",,B11,,,$C$7,$C$6,,"FALSE"),"")</f>
        <v>263985</v>
      </c>
      <c r="D11" s="72">
        <f>IFERROR(_xll.ECONOMATICA($C$3,"Revenues",,B11,,,$C$7,$C$6,,"FALSE"),"")</f>
        <v>283695</v>
      </c>
      <c r="E11" s="72">
        <f>IFERROR(_xll.ECONOMATICA($C$3,"Net Income",,B11,,"y",$C$7,$C$6,,"FALSE"),"")</f>
        <v>-446</v>
      </c>
      <c r="F11" s="73">
        <f>IFERROR(_xll.ECONOMATICA($C$3,"Net Margin",,B11,,,,"decimal",,"FALSE"),"")</f>
        <v>1.3288919438E-3</v>
      </c>
      <c r="G11" s="73">
        <f>IFERROR(_xll.ECONOMATICA($C$3,"ROE (end)",,B11,,,,"decimal",,"FALSE"),"")</f>
        <v>1.3983212726E-3</v>
      </c>
      <c r="H11" s="74">
        <f t="shared" ref="H11:H18" si="1">IFERROR(I11-J11,"")</f>
        <v>80731</v>
      </c>
      <c r="I11" s="72">
        <f>IFERROR(_xll.ECONOMATICA($C$3,"TtDebtGr",,B11,,,$C$7,$C$6,,"FALSE"),"")</f>
        <v>361483</v>
      </c>
      <c r="J11" s="74">
        <f>IFERROR(_xll.ECONOMATICA($C$3,"TtNetDebt",,B11,,,$C$7,$C$6,,"FALSE"),"")</f>
        <v>280752</v>
      </c>
      <c r="K11" s="75">
        <f>IFERROR(_xll.ECONOMATICA($C$3,"NetDebt/StckhEq",,B11,,,,"decimal",,"FALSE"),"")</f>
        <v>1.0413302227000001</v>
      </c>
      <c r="N11" s="14"/>
      <c r="O11" s="14"/>
    </row>
    <row r="12" spans="2:51" ht="15.6" x14ac:dyDescent="0.3">
      <c r="B12" s="61">
        <f t="shared" si="0"/>
        <v>43465</v>
      </c>
      <c r="C12" s="62">
        <f>IFERROR(_xll.ECONOMATICA($C$3,"Stock Eq Par",,B12,,,$C$7,$C$6,,"FALSE"),"")</f>
        <v>277225</v>
      </c>
      <c r="D12" s="62">
        <f>IFERROR(_xll.ECONOMATICA($C$3,"Revenues",,B12,,,$C$7,$C$6,,"FALSE"),"")</f>
        <v>349836</v>
      </c>
      <c r="E12" s="62">
        <f>IFERROR(_xll.ECONOMATICA($C$3,"Net Income",,B12,,"y",$C$7,$C$6,,"FALSE"),"")</f>
        <v>25779</v>
      </c>
      <c r="F12" s="63">
        <f>IFERROR(_xll.ECONOMATICA($C$3,"Net Margin",,B12,,,,"decimal",,"FALSE"),"")</f>
        <v>7.6315759383999995E-2</v>
      </c>
      <c r="G12" s="63">
        <f>IFERROR(_xll.ECONOMATICA($C$3,"ROE (end)",,B12,,,,"decimal",,"FALSE"),"")</f>
        <v>9.4158557961000006E-2</v>
      </c>
      <c r="H12" s="64">
        <f t="shared" si="1"/>
        <v>58052</v>
      </c>
      <c r="I12" s="62">
        <f>IFERROR(_xll.ECONOMATICA($C$3,"TtDebtGr",,B12,,,$C$7,$C$6,,"FALSE"),"")</f>
        <v>326876</v>
      </c>
      <c r="J12" s="64">
        <f>IFERROR(_xll.ECONOMATICA($C$3,"TtNetDebt",,B12,,,$C$7,$C$6,,"FALSE"),"")</f>
        <v>268824</v>
      </c>
      <c r="K12" s="65">
        <f>IFERROR(_xll.ECONOMATICA($C$3,"NetDebt/StckhEq",,B12,,,,"decimal",,"FALSE"),"")</f>
        <v>0.94808900237000004</v>
      </c>
      <c r="N12" s="14"/>
      <c r="O12" s="14"/>
    </row>
    <row r="13" spans="2:51" ht="15.6" x14ac:dyDescent="0.3">
      <c r="B13" s="71">
        <f t="shared" si="0"/>
        <v>43830</v>
      </c>
      <c r="C13" s="72">
        <f>IFERROR(_xll.ECONOMATICA($C$3,"Stock Eq Par",,B13,,,$C$7,$C$6,,"FALSE"),"")</f>
        <v>295541</v>
      </c>
      <c r="D13" s="72">
        <f>IFERROR(_xll.ECONOMATICA($C$3,"Revenues",,B13,,,$C$7,$C$6,,"FALSE"),"")</f>
        <v>302245</v>
      </c>
      <c r="E13" s="72">
        <f>IFERROR(_xll.ECONOMATICA($C$3,"Net Income",,B13,,"y",$C$7,$C$6,,"FALSE"),"")</f>
        <v>40137</v>
      </c>
      <c r="F13" s="73">
        <f>IFERROR(_xll.ECONOMATICA($C$3,"Net Margin",,B13,,,,"decimal",,"FALSE"),"")</f>
        <v>0.13555228374</v>
      </c>
      <c r="G13" s="73">
        <f>IFERROR(_xll.ECONOMATICA($C$3,"ROE (end)",,B13,,,,"decimal",,"FALSE"),"")</f>
        <v>0.13696065682</v>
      </c>
      <c r="H13" s="74">
        <f t="shared" si="1"/>
        <v>33294</v>
      </c>
      <c r="I13" s="72">
        <f>IFERROR(_xll.ECONOMATICA($C$3,"TtDebtGr",,B13,,,$C$7,$C$6,,"FALSE"),"")</f>
        <v>351161</v>
      </c>
      <c r="J13" s="74">
        <f>IFERROR(_xll.ECONOMATICA($C$3,"TtNetDebt",,B13,,,$C$7,$C$6,,"FALSE"),"")</f>
        <v>317867</v>
      </c>
      <c r="K13" s="75">
        <f>IFERROR(_xll.ECONOMATICA($C$3,"NetDebt/StckhEq",,B13,,,,"decimal",,"FALSE"),"")</f>
        <v>1.0626134514000001</v>
      </c>
      <c r="N13" s="14"/>
      <c r="O13" s="14"/>
    </row>
    <row r="14" spans="2:51" ht="15.6" x14ac:dyDescent="0.3">
      <c r="B14" s="61">
        <f t="shared" si="0"/>
        <v>44196</v>
      </c>
      <c r="C14" s="62">
        <f>IFERROR(_xll.ECONOMATICA($C$3,"Stock Eq Par",,B14,,,$C$7,$C$6,,"FALSE"),"")</f>
        <v>308410</v>
      </c>
      <c r="D14" s="62">
        <f>IFERROR(_xll.ECONOMATICA($C$3,"Revenues",,B14,,,$C$7,$C$6,,"FALSE"),"")</f>
        <v>272069</v>
      </c>
      <c r="E14" s="62">
        <f>IFERROR(_xll.ECONOMATICA($C$3,"Net Income",,B14,,"y",$C$7,$C$6,,"FALSE"),"")</f>
        <v>7108</v>
      </c>
      <c r="F14" s="63">
        <f>IFERROR(_xll.ECONOMATICA($C$3,"Net Margin",,B14,,,,"decimal",,"FALSE"),"")</f>
        <v>2.2957411539000001E-2</v>
      </c>
      <c r="G14" s="63">
        <f>IFERROR(_xll.ECONOMATICA($C$3,"ROE (end)",,B14,,,,"decimal",,"FALSE"),"")</f>
        <v>2.0073919332E-2</v>
      </c>
      <c r="H14" s="64">
        <f t="shared" si="1"/>
        <v>64280</v>
      </c>
      <c r="I14" s="62">
        <f>IFERROR(_xll.ECONOMATICA($C$3,"TtDebtGr",,B14,,,$C$7,$C$6,,"FALSE"),"")</f>
        <v>392548</v>
      </c>
      <c r="J14" s="64">
        <f>IFERROR(_xll.ECONOMATICA($C$3,"TtNetDebt",,B14,,,$C$7,$C$6,,"FALSE"),"")</f>
        <v>328268</v>
      </c>
      <c r="K14" s="65">
        <f>IFERROR(_xll.ECONOMATICA($C$3,"NetDebt/StckhEq",,B14,,,,"decimal",,"FALSE"),"")</f>
        <v>1.0550152659000001</v>
      </c>
      <c r="N14" s="14"/>
      <c r="O14" s="14"/>
    </row>
    <row r="15" spans="2:51" ht="15.6" x14ac:dyDescent="0.3">
      <c r="B15" s="71">
        <f t="shared" si="0"/>
        <v>44561</v>
      </c>
      <c r="C15" s="72">
        <f>IFERROR(_xll.ECONOMATICA($C$3,"Stock Eq Par",,B15,,,$C$7,$C$6,,"FALSE"),"")</f>
        <v>387329</v>
      </c>
      <c r="D15" s="72">
        <f>IFERROR(_xll.ECONOMATICA($C$3,"Revenues",,B15,,,$C$7,$C$6,,"FALSE"),"")</f>
        <v>452668</v>
      </c>
      <c r="E15" s="72">
        <f>IFERROR(_xll.ECONOMATICA($C$3,"Net Income",,B15,,"y",$C$7,$C$6,,"FALSE"),"")</f>
        <v>106668</v>
      </c>
      <c r="F15" s="73">
        <f>IFERROR(_xll.ECONOMATICA($C$3,"Net Margin",,B15,,,,"decimal",,"FALSE"),"")</f>
        <v>0.23695953767</v>
      </c>
      <c r="G15" s="73">
        <f>IFERROR(_xll.ECONOMATICA($C$3,"ROE (end)",,B15,,,,"decimal",,"FALSE"),"")</f>
        <v>0.27533170252</v>
      </c>
      <c r="H15" s="74">
        <f t="shared" si="1"/>
        <v>62040</v>
      </c>
      <c r="I15" s="72">
        <f>IFERROR(_xll.ECONOMATICA($C$3,"TtDebtGr",,B15,,,$C$7,$C$6,,"FALSE"),"")</f>
        <v>327818</v>
      </c>
      <c r="J15" s="74">
        <f>IFERROR(_xll.ECONOMATICA($C$3,"TtNetDebt",,B15,,,$C$7,$C$6,,"FALSE"),"")</f>
        <v>265778</v>
      </c>
      <c r="K15" s="75">
        <f>IFERROR(_xll.ECONOMATICA($C$3,"NetDebt/StckhEq",,B15,,,,"decimal",,"FALSE"),"")</f>
        <v>0.68221499509000005</v>
      </c>
      <c r="N15" s="14"/>
    </row>
    <row r="16" spans="2:51" ht="15.6" x14ac:dyDescent="0.3">
      <c r="B16" s="61">
        <f t="shared" si="0"/>
        <v>44926</v>
      </c>
      <c r="C16" s="62">
        <f>IFERROR(_xll.ECONOMATICA($C$3,"Stock Eq Par",,B16,,,$C$7,$C$6,,"FALSE"),"")</f>
        <v>362594</v>
      </c>
      <c r="D16" s="62">
        <f>IFERROR(_xll.ECONOMATICA($C$3,"Revenues",,B16,,,$C$7,$C$6,,"FALSE"),"")</f>
        <v>641256</v>
      </c>
      <c r="E16" s="62">
        <f>IFERROR(_xll.ECONOMATICA($C$3,"Net Income",,B16,,"y",$C$7,$C$6,,"FALSE"),"")</f>
        <v>188328</v>
      </c>
      <c r="F16" s="63">
        <f>IFERROR(_xll.ECONOMATICA($C$3,"Net Margin",,B16,,,,"decimal",,"FALSE"),"")</f>
        <v>0.29474188155999997</v>
      </c>
      <c r="G16" s="63">
        <f>IFERROR(_xll.ECONOMATICA($C$3,"ROE (end)",,B16,,,,"decimal",,"FALSE"),"")</f>
        <v>0.51869588484999996</v>
      </c>
      <c r="H16" s="64">
        <f t="shared" si="1"/>
        <v>56193</v>
      </c>
      <c r="I16" s="62">
        <f>IFERROR(_xll.ECONOMATICA($C$3,"TtDebtGr",,B16,,,$C$7,$C$6,,"FALSE"),"")</f>
        <v>280703</v>
      </c>
      <c r="J16" s="64">
        <f>IFERROR(_xll.ECONOMATICA($C$3,"TtNetDebt",,B16,,,$C$7,$C$6,,"FALSE"),"")</f>
        <v>224510</v>
      </c>
      <c r="K16" s="65">
        <f>IFERROR(_xll.ECONOMATICA($C$3,"NetDebt/StckhEq",,B16,,,,"decimal",,"FALSE"),"")</f>
        <v>0.61613403406</v>
      </c>
      <c r="N16" s="14"/>
    </row>
    <row r="17" spans="2:15" ht="15.6" x14ac:dyDescent="0.3">
      <c r="B17" s="71">
        <f t="shared" si="0"/>
        <v>45291</v>
      </c>
      <c r="C17" s="72">
        <f>IFERROR(_xll.ECONOMATICA($C$3,"Stock Eq Par",,B17,,,$C$7,$C$6,,"FALSE"),"")</f>
        <v>380441</v>
      </c>
      <c r="D17" s="72">
        <f>IFERROR(_xll.ECONOMATICA($C$3,"Revenues",,B17,,,$C$7,$C$6,,"FALSE"),"")</f>
        <v>511994</v>
      </c>
      <c r="E17" s="72">
        <f>IFERROR(_xll.ECONOMATICA($C$3,"Net Income",,B17,,"y",$C$7,$C$6,,"FALSE"),"")</f>
        <v>124606</v>
      </c>
      <c r="F17" s="73">
        <f>IFERROR(_xll.ECONOMATICA($C$3,"Net Margin",,B17,,,,"decimal",,"FALSE"),"")</f>
        <v>0.24446770861</v>
      </c>
      <c r="G17" s="73">
        <f>IFERROR(_xll.ECONOMATICA($C$3,"ROE (end)",,B17,,,,"decimal",,"FALSE"),"")</f>
        <v>0.32736831093000002</v>
      </c>
      <c r="H17" s="74">
        <f t="shared" si="1"/>
        <v>75263</v>
      </c>
      <c r="I17" s="72">
        <f>IFERROR(_xll.ECONOMATICA($C$3,"TtDebtGr",,B17,,,$C$7,$C$6,,"FALSE"),"")</f>
        <v>303062</v>
      </c>
      <c r="J17" s="74">
        <f>IFERROR(_xll.ECONOMATICA($C$3,"TtNetDebt",,B17,,,$C$7,$C$6,,"FALSE"),"")</f>
        <v>227799</v>
      </c>
      <c r="K17" s="75">
        <f>IFERROR(_xll.ECONOMATICA($C$3,"NetDebt/StckhEq",,B17,,,,"decimal",,"FALSE"),"")</f>
        <v>0.59580216560999999</v>
      </c>
      <c r="N17" s="14"/>
    </row>
    <row r="18" spans="2:15" ht="15.6" x14ac:dyDescent="0.3">
      <c r="B18" s="66">
        <f>IFERROR(_xll.ECONOMATICA($C$3,"Fin Statm Date",,$C$5,,,,,,"FALSE"),"")</f>
        <v>45473</v>
      </c>
      <c r="C18" s="67">
        <f>IFERROR(_xll.ECONOMATICA($C$3,"Stock Eq Par",,B18,,,$C$7,$C$6,,"FALSE"),"")</f>
        <v>373479</v>
      </c>
      <c r="D18" s="67">
        <f>IFERROR(_xll.ECONOMATICA($C$3,"Revenues",,B18,,,$C$7,$C$6,,"FALSE"),"")</f>
        <v>239979</v>
      </c>
      <c r="E18" s="67">
        <f>IFERROR(_xll.ECONOMATICA($C$3,"Net Income",,B18,,"y",$C$7,$C$6,,"FALSE"),"")</f>
        <v>21095</v>
      </c>
      <c r="F18" s="68">
        <f>IFERROR(_xll.ECONOMATICA($C$3,"Net Margin",,B18,,,,"decimal",,"FALSE"),"")</f>
        <v>8.8736931148000006E-2</v>
      </c>
      <c r="G18" s="68">
        <f>IFERROR(_xll.ECONOMATICA($C$3,"ROE (end)",,B18,,,,"decimal",,"FALSE"),"")</f>
        <v>5.6629613870999997E-2</v>
      </c>
      <c r="H18" s="69">
        <f t="shared" si="1"/>
        <v>67677</v>
      </c>
      <c r="I18" s="67">
        <f>IFERROR(_xll.ECONOMATICA($C$3,"TtDebtGr",,B18,,,$C$7,$C$6,,"FALSE"),"")</f>
        <v>331473</v>
      </c>
      <c r="J18" s="69">
        <f>IFERROR(_xll.ECONOMATICA($C$3,"TtNetDebt",,B18,,,$C$7,$C$6,,"FALSE"),"")</f>
        <v>263796</v>
      </c>
      <c r="K18" s="70">
        <f>IFERROR(_xll.ECONOMATICA($C$3,"NetDebt/StckhEq",,B18,,,,"decimal",,"FALSE"),"")</f>
        <v>0.70151047760999996</v>
      </c>
      <c r="N18" s="14"/>
    </row>
    <row r="19" spans="2:15" ht="14.4" x14ac:dyDescent="0.3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4"/>
    </row>
    <row r="20" spans="2:15" ht="14.4" x14ac:dyDescent="0.3">
      <c r="B20" s="18"/>
      <c r="C20" s="19"/>
      <c r="D20" s="19"/>
      <c r="E20" s="19"/>
      <c r="F20" s="20"/>
      <c r="G20" s="20"/>
      <c r="H20" s="21"/>
      <c r="I20" s="21"/>
      <c r="J20" s="21"/>
      <c r="K20" s="20"/>
      <c r="N20" s="14"/>
    </row>
    <row r="21" spans="2:15" x14ac:dyDescent="0.3">
      <c r="B21" s="18"/>
      <c r="C21" s="19"/>
      <c r="D21" s="19"/>
      <c r="E21" s="19"/>
      <c r="F21" s="20"/>
      <c r="G21" s="20"/>
      <c r="H21" s="21"/>
      <c r="I21" s="21"/>
      <c r="J21" s="21"/>
      <c r="K21" s="20"/>
    </row>
    <row r="22" spans="2:15" ht="15.6" x14ac:dyDescent="0.3">
      <c r="B22" s="18"/>
      <c r="C22" s="19"/>
      <c r="D22" s="19"/>
      <c r="E22" s="19"/>
      <c r="F22" s="20"/>
      <c r="G22" s="20"/>
      <c r="H22" s="21"/>
      <c r="I22" s="21"/>
      <c r="J22" s="21"/>
      <c r="K22" s="20"/>
      <c r="O22" s="22"/>
    </row>
    <row r="23" spans="2:15" x14ac:dyDescent="0.3">
      <c r="B23" s="18"/>
      <c r="C23" s="19"/>
      <c r="D23" s="19"/>
      <c r="E23" s="19"/>
      <c r="F23" s="20"/>
      <c r="G23" s="20"/>
      <c r="H23" s="21"/>
      <c r="I23" s="21"/>
      <c r="J23" s="21"/>
      <c r="K23" s="20"/>
    </row>
    <row r="24" spans="2:15" x14ac:dyDescent="0.3">
      <c r="B24" s="18"/>
      <c r="C24" s="19"/>
      <c r="D24" s="19"/>
      <c r="E24" s="19"/>
      <c r="F24" s="20"/>
      <c r="G24" s="20"/>
      <c r="H24" s="21"/>
      <c r="I24" s="21"/>
      <c r="J24" s="21"/>
      <c r="K24" s="20"/>
    </row>
    <row r="25" spans="2:15" x14ac:dyDescent="0.3">
      <c r="B25" s="18"/>
      <c r="C25" s="19"/>
      <c r="D25" s="19"/>
      <c r="E25" s="19"/>
      <c r="F25" s="20"/>
      <c r="G25" s="20"/>
      <c r="H25" s="21"/>
      <c r="I25" s="21"/>
      <c r="J25" s="21"/>
      <c r="K25" s="20"/>
    </row>
    <row r="26" spans="2:15" x14ac:dyDescent="0.3">
      <c r="B26" s="18"/>
      <c r="C26" s="19"/>
      <c r="D26" s="19"/>
      <c r="E26" s="19"/>
      <c r="F26" s="20"/>
      <c r="G26" s="20"/>
      <c r="H26" s="21"/>
      <c r="I26" s="21"/>
      <c r="J26" s="21"/>
      <c r="K26" s="20"/>
    </row>
    <row r="27" spans="2:15" x14ac:dyDescent="0.3">
      <c r="B27" s="18"/>
      <c r="C27" s="19"/>
      <c r="D27" s="19"/>
      <c r="E27" s="19"/>
      <c r="F27" s="20"/>
      <c r="G27" s="20"/>
      <c r="H27" s="21"/>
      <c r="I27" s="21"/>
      <c r="J27" s="21"/>
      <c r="K27" s="20"/>
    </row>
    <row r="28" spans="2:15" x14ac:dyDescent="0.3">
      <c r="B28" s="18"/>
      <c r="C28" s="19"/>
      <c r="D28" s="19"/>
      <c r="E28" s="19"/>
      <c r="F28" s="20"/>
      <c r="G28" s="20"/>
      <c r="H28" s="21"/>
      <c r="I28" s="21"/>
      <c r="J28" s="21"/>
      <c r="K28" s="20"/>
    </row>
    <row r="29" spans="2:15" x14ac:dyDescent="0.3">
      <c r="B29" s="18"/>
      <c r="C29" s="19"/>
      <c r="D29" s="19"/>
      <c r="E29" s="19"/>
      <c r="F29" s="20"/>
      <c r="G29" s="20"/>
      <c r="H29" s="21"/>
      <c r="I29" s="21"/>
      <c r="J29" s="21"/>
      <c r="K29" s="20"/>
    </row>
    <row r="30" spans="2:15" x14ac:dyDescent="0.3">
      <c r="B30" s="18"/>
      <c r="C30" s="19"/>
      <c r="D30" s="19"/>
      <c r="E30" s="19"/>
      <c r="F30" s="20"/>
      <c r="G30" s="20"/>
      <c r="H30" s="21"/>
      <c r="I30" s="21"/>
      <c r="J30" s="21"/>
      <c r="K30" s="20"/>
    </row>
    <row r="31" spans="2:15" x14ac:dyDescent="0.3">
      <c r="B31" s="18"/>
      <c r="C31" s="19"/>
      <c r="D31" s="19"/>
      <c r="E31" s="19"/>
      <c r="F31" s="20"/>
      <c r="G31" s="20"/>
      <c r="H31" s="21"/>
      <c r="I31" s="21"/>
      <c r="J31" s="21"/>
      <c r="K31" s="20"/>
    </row>
    <row r="32" spans="2:15" x14ac:dyDescent="0.3">
      <c r="B32" s="18"/>
      <c r="C32" s="19"/>
      <c r="D32" s="19"/>
      <c r="E32" s="19"/>
      <c r="F32" s="20"/>
      <c r="G32" s="20"/>
      <c r="H32" s="21"/>
      <c r="I32" s="21"/>
      <c r="J32" s="21"/>
      <c r="K32" s="20"/>
    </row>
    <row r="33" spans="2:14" x14ac:dyDescent="0.3">
      <c r="B33" s="18"/>
      <c r="C33" s="19"/>
      <c r="D33" s="19"/>
      <c r="E33" s="19"/>
      <c r="F33" s="20"/>
      <c r="G33" s="20"/>
      <c r="H33" s="21"/>
      <c r="I33" s="21"/>
      <c r="J33" s="21"/>
      <c r="K33" s="20"/>
    </row>
    <row r="34" spans="2:14" x14ac:dyDescent="0.3">
      <c r="B34" s="18"/>
      <c r="C34" s="19"/>
      <c r="D34" s="19"/>
      <c r="E34" s="19"/>
      <c r="F34" s="20"/>
      <c r="G34" s="20"/>
      <c r="H34" s="21"/>
      <c r="I34" s="21"/>
      <c r="J34" s="21"/>
      <c r="K34" s="20"/>
    </row>
    <row r="36" spans="2:14" ht="16.2" thickBot="1" x14ac:dyDescent="0.35">
      <c r="B36" s="53" t="s">
        <v>0</v>
      </c>
      <c r="C36" s="54" t="s">
        <v>41</v>
      </c>
      <c r="D36" s="54" t="s">
        <v>42</v>
      </c>
      <c r="E36" s="54" t="s">
        <v>43</v>
      </c>
      <c r="F36" s="54" t="s">
        <v>44</v>
      </c>
      <c r="G36" s="54" t="s">
        <v>47</v>
      </c>
      <c r="H36" s="54" t="s">
        <v>46</v>
      </c>
      <c r="I36" s="54" t="s">
        <v>48</v>
      </c>
      <c r="J36" s="54" t="s">
        <v>49</v>
      </c>
      <c r="K36" s="55" t="s">
        <v>45</v>
      </c>
    </row>
    <row r="37" spans="2:14" ht="16.2" thickTop="1" x14ac:dyDescent="0.3">
      <c r="B37" s="76">
        <f>B10</f>
        <v>42735</v>
      </c>
      <c r="C37" s="58">
        <f>IFERROR(_xll.ECONOMATICA($C$3,"return","YTD",B37,,,,"decimal",,"FALSE"),"")</f>
        <v>1.2194029850999999</v>
      </c>
      <c r="D37" s="58">
        <f>IFERROR(_xll.ECONOMATICA("IBOV","return","YTD",B37,,,,"decimal",,"FALSE"),"")</f>
        <v>0.38935154214000001</v>
      </c>
      <c r="E37" s="77">
        <f>IFERROR(C37-D37,"")</f>
        <v>0.83005144295999989</v>
      </c>
      <c r="F37" s="57">
        <f>IFERROR(_xll.ECONOMATICA($C$3,"MarketCapitaliz",,B37,,"Y",,$C$6,,"FALSE"),"")</f>
        <v>209377.55017</v>
      </c>
      <c r="G37" s="59">
        <f>IFERROR(_xll.ECONOMATICA($C$3,"EV",,B37,,,,$C$6,,"FALSE"),"")</f>
        <v>526010.55016999994</v>
      </c>
      <c r="H37" s="78">
        <f>IFERROR(_xll.ECONOMATICA($C$3,"P/E",,B37,,,,,,"FALSE"),"")</f>
        <v>-13.084975066</v>
      </c>
      <c r="I37" s="78">
        <f>IFERROR(_xll.ECONOMATICA($C$3,"P/BV",,B37,,,,,,"FALSE"),"")</f>
        <v>0.77517352192</v>
      </c>
      <c r="J37" s="78">
        <f>IFERROR(_xll.ECONOMATICA($C$3,"EV/EBITDA co",,B37,,,,,,"FALSE"),"")</f>
        <v>8.0893587107999991</v>
      </c>
      <c r="K37" s="60">
        <f>IFERROR(_xll.ECONOMATICA($C$3,"Div Yld (start)",,B37,,,,"DECIMAL",,"FALSE"),"")</f>
        <v>0</v>
      </c>
    </row>
    <row r="38" spans="2:14" ht="15.6" x14ac:dyDescent="0.3">
      <c r="B38" s="85">
        <f t="shared" ref="B38:B45" si="2">B11</f>
        <v>43100</v>
      </c>
      <c r="C38" s="73">
        <f>IFERROR(_xll.ECONOMATICA($C$3,"return","YTD",B38,,,,"decimal",,"FALSE"),"")</f>
        <v>8.2716879623999998E-2</v>
      </c>
      <c r="D38" s="73">
        <f>IFERROR(_xll.ECONOMATICA("IBOV","return","YTD",B38,,,,"decimal",,"FALSE"),"")</f>
        <v>0.26856858220000002</v>
      </c>
      <c r="E38" s="86">
        <f t="shared" ref="E38:E45" si="3">IFERROR(C38-D38,"")</f>
        <v>-0.18585170257600003</v>
      </c>
      <c r="F38" s="72">
        <f>IFERROR(_xll.ECONOMATICA($C$3,"MarketCapitaliz",,B38,,"Y",,$C$6,,"FALSE"),"")</f>
        <v>216044.78943999999</v>
      </c>
      <c r="G38" s="74">
        <f>IFERROR(_xll.ECONOMATICA($C$3,"EV",,B38,,,,$C$6,,"FALSE"),"")</f>
        <v>502420.78944000002</v>
      </c>
      <c r="H38" s="87">
        <f>IFERROR(_xll.ECONOMATICA($C$3,"P/E",,B38,,,,,,"FALSE"),"")</f>
        <v>-470.88879305</v>
      </c>
      <c r="I38" s="87">
        <f>IFERROR(_xll.ECONOMATICA($C$3,"P/BV",,B38,,,,,,"FALSE"),"")</f>
        <v>0.79556187548000001</v>
      </c>
      <c r="J38" s="87">
        <f>IFERROR(_xll.ECONOMATICA($C$3,"EV/EBITDA co",,B38,,,,,,"FALSE"),"")</f>
        <v>6.2606171815999998</v>
      </c>
      <c r="K38" s="75">
        <f>IFERROR(_xll.ECONOMATICA($C$3,"Div Yld (start)",,B38,,,,"DECIMAL",,"FALSE"),"")</f>
        <v>0</v>
      </c>
      <c r="N38" s="23"/>
    </row>
    <row r="39" spans="2:14" ht="15.6" x14ac:dyDescent="0.3">
      <c r="B39" s="79">
        <f t="shared" si="2"/>
        <v>43465</v>
      </c>
      <c r="C39" s="63">
        <f>IFERROR(_xll.ECONOMATICA($C$3,"return","YTD",B39,,,,"decimal",,"FALSE"),"")</f>
        <v>0.46838491942999999</v>
      </c>
      <c r="D39" s="63">
        <f>IFERROR(_xll.ECONOMATICA("IBOV","return","YTD",B39,,,,"decimal",,"FALSE"),"")</f>
        <v>0.15032561941</v>
      </c>
      <c r="E39" s="80">
        <f t="shared" si="3"/>
        <v>0.31805930001999999</v>
      </c>
      <c r="F39" s="62">
        <f>IFERROR(_xll.ECONOMATICA($C$3,"MarketCapitaliz",,B39,,"Y",,$C$6,,"FALSE"),"")</f>
        <v>316085.34700000001</v>
      </c>
      <c r="G39" s="64">
        <f>IFERROR(_xll.ECONOMATICA($C$3,"EV",,B39,,,,$C$6,,"FALSE"),"")</f>
        <v>591227.34699999995</v>
      </c>
      <c r="H39" s="81">
        <f>IFERROR(_xll.ECONOMATICA($C$3,"P/E",,B39,,,,,,"FALSE"),"")</f>
        <v>11.476363457</v>
      </c>
      <c r="I39" s="81">
        <f>IFERROR(_xll.ECONOMATICA($C$3,"P/BV",,B39,,,,,,"FALSE"),"")</f>
        <v>1.0671565648000001</v>
      </c>
      <c r="J39" s="81">
        <f>IFERROR(_xll.ECONOMATICA($C$3,"EV/EBITDA co",,B39,,,,,,"FALSE"),"")</f>
        <v>5.4479953096999996</v>
      </c>
      <c r="K39" s="65">
        <f>IFERROR(_xll.ECONOMATICA($C$3,"Div Yld (start)",,B39,,,,"DECIMAL",,"FALSE"),"")</f>
        <v>5.5900621118000003E-2</v>
      </c>
    </row>
    <row r="40" spans="2:14" ht="15.6" x14ac:dyDescent="0.3">
      <c r="B40" s="85">
        <f t="shared" si="2"/>
        <v>43830</v>
      </c>
      <c r="C40" s="73">
        <f>IFERROR(_xll.ECONOMATICA($C$3,"return","YTD",B40,,,,"decimal",,"FALSE"),"")</f>
        <v>0.37475489626000003</v>
      </c>
      <c r="D40" s="73">
        <f>IFERROR(_xll.ECONOMATICA("IBOV","return","YTD",B40,,,,"decimal",,"FALSE"),"")</f>
        <v>0.31583720828</v>
      </c>
      <c r="E40" s="86">
        <f t="shared" si="3"/>
        <v>5.8917687980000022E-2</v>
      </c>
      <c r="F40" s="72">
        <f>IFERROR(_xll.ECONOMATICA($C$3,"MarketCapitaliz",,B40,,"Y",,$C$6,,"FALSE"),"")</f>
        <v>407218.84659999999</v>
      </c>
      <c r="G40" s="74">
        <f>IFERROR(_xll.ECONOMATICA($C$3,"EV",,B40,,,,$C$6,,"FALSE"),"")</f>
        <v>728681.84660000005</v>
      </c>
      <c r="H40" s="87">
        <f>IFERROR(_xll.ECONOMATICA($C$3,"P/E",,B40,,,,,,"FALSE"),"")</f>
        <v>9.8082563763999993</v>
      </c>
      <c r="I40" s="87">
        <f>IFERROR(_xll.ECONOMATICA($C$3,"P/BV",,B40,,,,,,"FALSE"),"")</f>
        <v>1.3320452532</v>
      </c>
      <c r="J40" s="87">
        <f>IFERROR(_xll.ECONOMATICA($C$3,"EV/EBITDA co",,B40,,,,,,"FALSE"),"")</f>
        <v>5.1973341983000001</v>
      </c>
      <c r="K40" s="75">
        <f>IFERROR(_xll.ECONOMATICA($C$3,"Div Yld (start)",,B40,,,,"DECIMAL",,"FALSE"),"")</f>
        <v>4.1420502646000001E-2</v>
      </c>
    </row>
    <row r="41" spans="2:14" ht="15.6" x14ac:dyDescent="0.3">
      <c r="B41" s="79">
        <f t="shared" si="2"/>
        <v>44196</v>
      </c>
      <c r="C41" s="63">
        <f>IFERROR(_xll.ECONOMATICA($C$3,"return","YTD",B41,,,,"decimal",,"FALSE"),"")</f>
        <v>-6.0948910101000002E-2</v>
      </c>
      <c r="D41" s="63">
        <f>IFERROR(_xll.ECONOMATICA("IBOV","return","YTD",B41,,,,"decimal",,"FALSE"),"")</f>
        <v>2.9157249223999999E-2</v>
      </c>
      <c r="E41" s="80">
        <f t="shared" si="3"/>
        <v>-9.0106159325000004E-2</v>
      </c>
      <c r="F41" s="62">
        <f>IFERROR(_xll.ECONOMATICA($C$3,"MarketCapitaliz",,B41,,"Y",,$C$6,,"FALSE"),"")</f>
        <v>373468.19415</v>
      </c>
      <c r="G41" s="64">
        <f>IFERROR(_xll.ECONOMATICA($C$3,"EV",,B41,,,,$C$6,,"FALSE"),"")</f>
        <v>704476.19415</v>
      </c>
      <c r="H41" s="81">
        <f>IFERROR(_xll.ECONOMATICA($C$3,"P/E",,B41,,,,,,"FALSE"),"")</f>
        <v>52.007970784999998</v>
      </c>
      <c r="I41" s="81">
        <f>IFERROR(_xll.ECONOMATICA($C$3,"P/BV",,B41,,,,,,"FALSE"),"")</f>
        <v>1.1986403046</v>
      </c>
      <c r="J41" s="81">
        <f>IFERROR(_xll.ECONOMATICA($C$3,"EV/EBITDA co",,B41,,,,,,"FALSE"),"")</f>
        <v>6.5274002014999999</v>
      </c>
      <c r="K41" s="65">
        <f>IFERROR(_xll.ECONOMATICA($C$3,"Div Yld (start)",,B41,,,,"DECIMAL",,"FALSE"),"")</f>
        <v>1.5142478462E-5</v>
      </c>
    </row>
    <row r="42" spans="2:14" ht="15.6" x14ac:dyDescent="0.3">
      <c r="B42" s="85">
        <f t="shared" si="2"/>
        <v>44561</v>
      </c>
      <c r="C42" s="73">
        <f>IFERROR(_xll.ECONOMATICA($C$3,"return","YTD",B42,,,,"decimal",,"FALSE"),"")</f>
        <v>0.23505941390000001</v>
      </c>
      <c r="D42" s="73">
        <f>IFERROR(_xll.ECONOMATICA("IBOV","return","YTD",B42,,,,"decimal",,"FALSE"),"")</f>
        <v>-0.11926675496</v>
      </c>
      <c r="E42" s="86">
        <f t="shared" si="3"/>
        <v>0.35432616886000001</v>
      </c>
      <c r="F42" s="72">
        <f>IFERROR(_xll.ECONOMATICA($C$3,"MarketCapitaliz",,B42,,"Y",,$C$6,,"FALSE"),"")</f>
        <v>387852.54648999998</v>
      </c>
      <c r="G42" s="74">
        <f>IFERROR(_xll.ECONOMATICA($C$3,"EV",,B42,,,,$C$6,,"FALSE"),"")</f>
        <v>655882.54648999998</v>
      </c>
      <c r="H42" s="87">
        <f>IFERROR(_xll.ECONOMATICA($C$3,"P/E",,B42,,,,,,"FALSE"),"")</f>
        <v>3.4790895321000002</v>
      </c>
      <c r="I42" s="87">
        <f>IFERROR(_xll.ECONOMATICA($C$3,"P/BV",,B42,,,,,,"FALSE"),"")</f>
        <v>0.95811964989999998</v>
      </c>
      <c r="J42" s="87">
        <f>IFERROR(_xll.ECONOMATICA($C$3,"EV/EBITDA co",,B42,,,,,,"FALSE"),"")</f>
        <v>2.3947894745</v>
      </c>
      <c r="K42" s="75">
        <f>IFERROR(_xll.ECONOMATICA($C$3,"Div Yld (start)",,B42,,,,"DECIMAL",,"FALSE"),"")</f>
        <v>0.19944989414</v>
      </c>
    </row>
    <row r="43" spans="2:14" ht="15.6" x14ac:dyDescent="0.3">
      <c r="B43" s="79">
        <f t="shared" si="2"/>
        <v>44926</v>
      </c>
      <c r="C43" s="63">
        <f>IFERROR(_xll.ECONOMATICA($C$3,"return","YTD",B43,,,,"decimal",,"FALSE"),"")</f>
        <v>0.47226626734999999</v>
      </c>
      <c r="D43" s="63">
        <f>IFERROR(_xll.ECONOMATICA("IBOV","return","YTD",B43,,,,"decimal",,"FALSE"),"")</f>
        <v>4.6861721592E-2</v>
      </c>
      <c r="E43" s="80">
        <f t="shared" si="3"/>
        <v>0.42540454575800002</v>
      </c>
      <c r="F43" s="62">
        <f>IFERROR(_xll.ECONOMATICA($C$3,"MarketCapitaliz",,B43,,"Y",,$C$6,,"FALSE"),"")</f>
        <v>345928.42998999998</v>
      </c>
      <c r="G43" s="64">
        <f>IFERROR(_xll.ECONOMATICA($C$3,"EV",,B43,,,,$C$6,,"FALSE"),"")</f>
        <v>572229.42998999998</v>
      </c>
      <c r="H43" s="81">
        <f>IFERROR(_xll.ECONOMATICA($C$3,"P/E",,B43,,,,,,"FALSE"),"")</f>
        <v>1.6969485732</v>
      </c>
      <c r="I43" s="81">
        <f>IFERROR(_xll.ECONOMATICA($C$3,"P/BV",,B43,,,,,,"FALSE"),"")</f>
        <v>0.88137953440000005</v>
      </c>
      <c r="J43" s="81">
        <f>IFERROR(_xll.ECONOMATICA($C$3,"EV/EBITDA co",,B43,,,,,,"FALSE"),"")</f>
        <v>1.5787512173</v>
      </c>
      <c r="K43" s="65">
        <f>IFERROR(_xll.ECONOMATICA($C$3,"Div Yld (start)",,B43,,,,"DECIMAL",,"FALSE"),"")</f>
        <v>0.58835350088000005</v>
      </c>
    </row>
    <row r="44" spans="2:14" ht="15.6" x14ac:dyDescent="0.3">
      <c r="B44" s="85">
        <f t="shared" si="2"/>
        <v>45291</v>
      </c>
      <c r="C44" s="73">
        <f>IFERROR(_xll.ECONOMATICA($C$3,"return","YTD",B44,,,,"decimal",,"FALSE"),"")</f>
        <v>0.96039670944</v>
      </c>
      <c r="D44" s="73">
        <f>IFERROR(_xll.ECONOMATICA("IBOV","return","YTD",B44,,,,"decimal",,"FALSE"),"")</f>
        <v>0.22281614003</v>
      </c>
      <c r="E44" s="86">
        <f t="shared" si="3"/>
        <v>0.73758056940999994</v>
      </c>
      <c r="F44" s="72">
        <f>IFERROR(_xll.ECONOMATICA($C$3,"MarketCapitaliz",,B44,,"Y",,$C$6,,"FALSE"),"")</f>
        <v>494840.19420000003</v>
      </c>
      <c r="G44" s="74">
        <f>IFERROR(_xll.ECONOMATICA($C$3,"EV",,B44,,,,$C$6,,"FALSE"),"")</f>
        <v>724538.19420000003</v>
      </c>
      <c r="H44" s="87">
        <f>IFERROR(_xll.ECONOMATICA($C$3,"P/E",,B44,,,,,,"FALSE"),"")</f>
        <v>3.8961663912</v>
      </c>
      <c r="I44" s="87">
        <f>IFERROR(_xll.ECONOMATICA($C$3,"P/BV",,B44,,,,,,"FALSE"),"")</f>
        <v>1.2666634553</v>
      </c>
      <c r="J44" s="87">
        <f>IFERROR(_xll.ECONOMATICA($C$3,"EV/EBITDA co",,B44,,,,,,"FALSE"),"")</f>
        <v>2.8352554694999998</v>
      </c>
      <c r="K44" s="75">
        <f>IFERROR(_xll.ECONOMATICA($C$3,"Div Yld (start)",,B44,,,,"DECIMAL",,"FALSE"),"")</f>
        <v>0.29582818</v>
      </c>
    </row>
    <row r="45" spans="2:14" ht="15.6" x14ac:dyDescent="0.3">
      <c r="B45" s="82">
        <f t="shared" si="2"/>
        <v>45473</v>
      </c>
      <c r="C45" s="68">
        <f>IFERROR(_xll.ECONOMATICA($C$3,"return","YTD",B45,,,,"decimal",,"FALSE"),"")</f>
        <v>0.12777287923</v>
      </c>
      <c r="D45" s="68">
        <f>IFERROR(_xll.ECONOMATICA("IBOV","return","YTD",B45,,,,"decimal",,"FALSE"),"")</f>
        <v>-7.6600749829999995E-2</v>
      </c>
      <c r="E45" s="83">
        <f t="shared" si="3"/>
        <v>0.20437362906000001</v>
      </c>
      <c r="F45" s="67">
        <f>IFERROR(_xll.ECONOMATICA($C$3,"MarketCapitaliz",,B45,,"Y",,$C$6,,"FALSE"),"")</f>
        <v>507756.68067999999</v>
      </c>
      <c r="G45" s="69">
        <f>IFERROR(_xll.ECONOMATICA($C$3,"EV",,B45,,,,$C$6,,"FALSE"),"")</f>
        <v>774113.68067999999</v>
      </c>
      <c r="H45" s="84">
        <f>IFERROR(_xll.ECONOMATICA($C$3,"P/E",,B45,,,,,,"FALSE"),"")</f>
        <v>6.2691873213999996</v>
      </c>
      <c r="I45" s="84">
        <f>IFERROR(_xll.ECONOMATICA($C$3,"P/BV",,B45,,,,,,"FALSE"),"")</f>
        <v>1.3131026953</v>
      </c>
      <c r="J45" s="84">
        <f>IFERROR(_xll.ECONOMATICA($C$3,"EV/EBITDA co",,B45,,,,,,"FALSE"),"")</f>
        <v>3.3268168271</v>
      </c>
      <c r="K45" s="70">
        <f>IFERROR(_xll.ECONOMATICA($C$3,"Div Yld (start)",,B45,,,,"DECIMAL",,"FALSE"),"")</f>
        <v>0.2188939956</v>
      </c>
    </row>
    <row r="46" spans="2:14" x14ac:dyDescent="0.3">
      <c r="B46" s="16"/>
      <c r="C46" s="17"/>
      <c r="D46" s="17"/>
      <c r="E46" s="17"/>
      <c r="F46" s="17"/>
      <c r="G46" s="24"/>
      <c r="H46" s="17"/>
      <c r="I46" s="17"/>
      <c r="J46" s="17"/>
      <c r="K46" s="17"/>
    </row>
    <row r="47" spans="2:14" x14ac:dyDescent="0.3">
      <c r="B47" s="16"/>
      <c r="C47" s="17"/>
      <c r="D47" s="17"/>
      <c r="E47" s="17"/>
      <c r="F47" s="17"/>
      <c r="G47" s="24"/>
      <c r="H47" s="17"/>
      <c r="I47" s="17"/>
      <c r="J47" s="17"/>
      <c r="K47" s="17"/>
    </row>
    <row r="48" spans="2:14" x14ac:dyDescent="0.3">
      <c r="B48" s="16"/>
      <c r="C48" s="17"/>
      <c r="D48" s="17"/>
      <c r="E48" s="17"/>
      <c r="F48" s="17"/>
      <c r="G48" s="24"/>
      <c r="H48" s="17"/>
      <c r="I48" s="17"/>
      <c r="J48" s="17"/>
      <c r="K48" s="17"/>
    </row>
    <row r="49" spans="2:11" x14ac:dyDescent="0.3">
      <c r="B49" s="16"/>
      <c r="C49" s="17"/>
      <c r="D49" s="17"/>
      <c r="E49" s="17"/>
      <c r="F49" s="17"/>
      <c r="G49" s="24"/>
      <c r="H49" s="17"/>
      <c r="I49" s="17"/>
      <c r="J49" s="17"/>
      <c r="K49" s="17"/>
    </row>
    <row r="50" spans="2:11" x14ac:dyDescent="0.3">
      <c r="B50" s="16"/>
      <c r="C50" s="17"/>
      <c r="D50" s="17"/>
      <c r="E50" s="17"/>
      <c r="F50" s="17"/>
      <c r="G50" s="24"/>
      <c r="H50" s="17"/>
      <c r="I50" s="17"/>
      <c r="J50" s="17"/>
      <c r="K50" s="17"/>
    </row>
    <row r="51" spans="2:11" x14ac:dyDescent="0.3">
      <c r="B51" s="25"/>
      <c r="C51" s="12"/>
      <c r="D51" s="12"/>
      <c r="E51" s="12"/>
      <c r="F51" s="12"/>
      <c r="G51" s="12"/>
      <c r="H51" s="12"/>
      <c r="I51" s="12"/>
      <c r="J51" s="12"/>
      <c r="K51" s="12"/>
    </row>
    <row r="52" spans="2:11" x14ac:dyDescent="0.3">
      <c r="B52" s="25"/>
      <c r="C52" s="12"/>
      <c r="D52" s="12"/>
      <c r="E52" s="12"/>
      <c r="F52" s="12"/>
      <c r="G52" s="12"/>
      <c r="H52" s="12"/>
      <c r="I52" s="12"/>
      <c r="J52" s="12"/>
      <c r="K52" s="12"/>
    </row>
    <row r="53" spans="2:11" x14ac:dyDescent="0.3">
      <c r="B53" s="25"/>
      <c r="C53" s="12"/>
      <c r="D53" s="12"/>
      <c r="E53" s="12"/>
      <c r="F53" s="12"/>
      <c r="G53" s="12"/>
      <c r="H53" s="12"/>
      <c r="I53" s="12"/>
      <c r="J53" s="12"/>
      <c r="K53" s="12"/>
    </row>
    <row r="54" spans="2:11" x14ac:dyDescent="0.3">
      <c r="B54" s="25"/>
      <c r="C54" s="12"/>
      <c r="D54" s="12"/>
      <c r="E54" s="12"/>
      <c r="F54" s="12"/>
      <c r="G54" s="12"/>
      <c r="H54" s="12"/>
      <c r="I54" s="12"/>
      <c r="J54" s="12"/>
      <c r="K54" s="12"/>
    </row>
    <row r="55" spans="2:11" x14ac:dyDescent="0.3">
      <c r="B55" s="25"/>
      <c r="C55" s="12"/>
      <c r="D55" s="12"/>
      <c r="E55" s="12"/>
      <c r="F55" s="12"/>
      <c r="G55" s="12"/>
      <c r="H55" s="12"/>
      <c r="I55" s="12"/>
      <c r="J55" s="12"/>
      <c r="K55" s="12"/>
    </row>
    <row r="56" spans="2:11" x14ac:dyDescent="0.3">
      <c r="B56" s="25"/>
      <c r="C56" s="12"/>
      <c r="D56" s="12"/>
      <c r="E56" s="12"/>
      <c r="F56" s="12"/>
      <c r="G56" s="12"/>
      <c r="H56" s="12"/>
      <c r="I56" s="12"/>
      <c r="J56" s="12"/>
      <c r="K56" s="12"/>
    </row>
    <row r="57" spans="2:11" x14ac:dyDescent="0.3">
      <c r="B57" s="25"/>
      <c r="C57" s="12"/>
      <c r="D57" s="12"/>
      <c r="E57" s="12"/>
      <c r="F57" s="12"/>
      <c r="G57" s="12"/>
      <c r="H57" s="12"/>
      <c r="I57" s="12"/>
      <c r="J57" s="12"/>
      <c r="K57" s="12"/>
    </row>
    <row r="58" spans="2:11" x14ac:dyDescent="0.3">
      <c r="B58" s="25"/>
      <c r="C58" s="12"/>
      <c r="D58" s="12"/>
      <c r="E58" s="12"/>
      <c r="F58" s="12"/>
      <c r="G58" s="12"/>
      <c r="H58" s="12"/>
      <c r="I58" s="12"/>
      <c r="J58" s="12"/>
      <c r="K58" s="12"/>
    </row>
    <row r="59" spans="2:11" x14ac:dyDescent="0.3">
      <c r="B59" s="25"/>
      <c r="C59" s="12"/>
      <c r="D59" s="12"/>
      <c r="E59" s="12"/>
      <c r="F59" s="12"/>
      <c r="G59" s="12"/>
      <c r="H59" s="12"/>
      <c r="I59" s="12"/>
      <c r="J59" s="12"/>
      <c r="K59" s="12"/>
    </row>
    <row r="60" spans="2:11" x14ac:dyDescent="0.3">
      <c r="B60" s="25"/>
      <c r="C60" s="12"/>
      <c r="D60" s="12"/>
      <c r="E60" s="12"/>
      <c r="F60" s="12"/>
      <c r="G60" s="12"/>
      <c r="H60" s="12"/>
      <c r="I60" s="12"/>
      <c r="J60" s="12"/>
      <c r="K60" s="12"/>
    </row>
    <row r="61" spans="2:11" x14ac:dyDescent="0.3">
      <c r="B61" s="25"/>
      <c r="C61" s="12"/>
      <c r="D61" s="12"/>
      <c r="E61" s="12"/>
      <c r="F61" s="12"/>
      <c r="G61" s="12"/>
      <c r="H61" s="12"/>
      <c r="I61" s="12"/>
      <c r="J61" s="12"/>
      <c r="K61" s="12"/>
    </row>
    <row r="62" spans="2:11" x14ac:dyDescent="0.3">
      <c r="B62" s="25"/>
      <c r="C62" s="26"/>
    </row>
    <row r="63" spans="2:11" x14ac:dyDescent="0.3">
      <c r="B63" s="25"/>
      <c r="C63" s="26"/>
    </row>
    <row r="64" spans="2:11" x14ac:dyDescent="0.3">
      <c r="B64" s="25"/>
      <c r="C64" s="26"/>
    </row>
    <row r="65" spans="2:3" ht="18" customHeight="1" x14ac:dyDescent="0.3">
      <c r="B65" s="25"/>
      <c r="C65" s="26"/>
    </row>
  </sheetData>
  <dataValidations count="2">
    <dataValidation type="list" allowBlank="1" sqref="C6" xr:uid="{7705F405-AD17-461E-9D0C-A35EA8780FCB}">
      <formula1>"Units,Thousands,Millions,Billions"</formula1>
    </dataValidation>
    <dataValidation type="list" allowBlank="1" showInputMessage="1" sqref="C7" xr:uid="{B6EC1984-8CB9-49BF-B75F-FC97E2D2DDEA}">
      <formula1>"ORIGINAL CURRENCY,USD,EUR,INFLATION ADJUSTED"</formula1>
    </dataValidation>
  </dataValidations>
  <printOptions horizontalCentered="1"/>
  <pageMargins left="0.19685039370078741" right="0.19685039370078741" top="0.19685039370078741" bottom="0.19685039370078741" header="0.39370078740157483" footer="0.31496062992125984"/>
  <pageSetup paperSize="9" scale="6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print="0" autoLine="0" autoPict="0">
                <anchor moveWithCells="1">
                  <from>
                    <xdr:col>9</xdr:col>
                    <xdr:colOff>1333500</xdr:colOff>
                    <xdr:row>0</xdr:row>
                    <xdr:rowOff>571500</xdr:rowOff>
                  </from>
                  <to>
                    <xdr:col>10</xdr:col>
                    <xdr:colOff>1143000</xdr:colOff>
                    <xdr:row>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91DBC-C8D7-4C7C-AC0B-71828ADDE227}">
  <sheetPr codeName="Planilha12">
    <tabColor rgb="FFB1AE2D"/>
  </sheetPr>
  <dimension ref="B1:J2904"/>
  <sheetViews>
    <sheetView showGridLines="0" zoomScale="80" zoomScaleNormal="80" workbookViewId="0"/>
  </sheetViews>
  <sheetFormatPr defaultColWidth="9.109375" defaultRowHeight="13.8" x14ac:dyDescent="0.3"/>
  <cols>
    <col min="1" max="1" width="3" style="6" customWidth="1"/>
    <col min="2" max="2" width="29.6640625" style="6" customWidth="1"/>
    <col min="3" max="5" width="29.6640625" style="2" customWidth="1"/>
    <col min="6" max="8" width="12.88671875" style="6" customWidth="1"/>
    <col min="9" max="9" width="9.109375" style="6"/>
    <col min="10" max="10" width="10.44140625" style="6" bestFit="1" customWidth="1"/>
    <col min="11" max="16384" width="9.109375" style="6"/>
  </cols>
  <sheetData>
    <row r="1" spans="2:10" s="39" customFormat="1" ht="60" customHeight="1" x14ac:dyDescent="0.3">
      <c r="D1" s="40" t="s">
        <v>60</v>
      </c>
      <c r="F1" s="41"/>
      <c r="G1" s="41"/>
      <c r="H1" s="41"/>
      <c r="I1" s="41"/>
      <c r="J1" s="41"/>
    </row>
    <row r="2" spans="2:10" x14ac:dyDescent="0.3">
      <c r="B2" s="5"/>
    </row>
    <row r="3" spans="2:10" ht="15.6" x14ac:dyDescent="0.3">
      <c r="B3" s="44" t="s">
        <v>40</v>
      </c>
      <c r="C3" s="45">
        <f>Relatório!B10-1</f>
        <v>42734</v>
      </c>
      <c r="D3" s="3"/>
      <c r="E3" s="8"/>
    </row>
    <row r="4" spans="2:10" ht="15.6" x14ac:dyDescent="0.3">
      <c r="B4" s="46" t="s">
        <v>9</v>
      </c>
      <c r="C4" s="88">
        <f>IF(Relatório!C5="",_xll.ECONOMATICA(C5,"Fin Statm Date"),Relatório!C5)</f>
        <v>45473</v>
      </c>
      <c r="D4" s="3"/>
      <c r="E4" s="8"/>
    </row>
    <row r="5" spans="2:10" ht="15.6" x14ac:dyDescent="0.3">
      <c r="B5" s="48" t="s">
        <v>7</v>
      </c>
      <c r="C5" s="89" t="str">
        <f>Relatório!C3</f>
        <v>PETR4</v>
      </c>
      <c r="D5" s="3"/>
      <c r="J5" s="7"/>
    </row>
    <row r="6" spans="2:10" x14ac:dyDescent="0.3">
      <c r="B6" s="10"/>
      <c r="D6" s="6"/>
      <c r="F6" s="9"/>
    </row>
    <row r="7" spans="2:10" ht="16.2" thickBot="1" x14ac:dyDescent="0.35">
      <c r="B7" s="90" t="s">
        <v>12</v>
      </c>
      <c r="C7" s="91" t="str">
        <f>_xll.ECONOMATICA(C5,"ticker")</f>
        <v>PETR4</v>
      </c>
      <c r="D7" s="92" t="s">
        <v>38</v>
      </c>
      <c r="E7" s="93" t="s">
        <v>39</v>
      </c>
      <c r="F7" s="9"/>
    </row>
    <row r="8" spans="2:10" ht="16.2" thickTop="1" x14ac:dyDescent="0.3">
      <c r="B8" s="94">
        <f>_xll.ECONOMATICA(C5,"close",,C4,$C$3,,,,"true","false",,{"def.defdef=7"})</f>
        <v>42734</v>
      </c>
      <c r="C8" s="96"/>
      <c r="D8" s="96" t="str">
        <f>_xll.ECONOMATICA(D7,"close",,C4,C3,"d",,,"false","false",,{"def.defdef=7"})</f>
        <v/>
      </c>
      <c r="E8" s="97">
        <f>_xll.ECONOMATICA("CDI Acumulado","close",,C4,C3,"d",,,"false","false",,{"def.defdef=7"})</f>
        <v>100</v>
      </c>
      <c r="F8" s="9"/>
      <c r="G8" s="7"/>
      <c r="J8" s="8"/>
    </row>
    <row r="9" spans="2:10" ht="15.6" x14ac:dyDescent="0.3">
      <c r="B9" s="100">
        <v>42737</v>
      </c>
      <c r="C9" s="101">
        <v>100</v>
      </c>
      <c r="D9" s="101">
        <v>100</v>
      </c>
      <c r="E9" s="102">
        <v>100.05071816</v>
      </c>
      <c r="F9" s="9"/>
      <c r="G9" s="7"/>
      <c r="H9" s="9"/>
    </row>
    <row r="10" spans="2:10" ht="15.6" x14ac:dyDescent="0.3">
      <c r="B10" s="95">
        <v>42738</v>
      </c>
      <c r="C10" s="98">
        <v>105.72987721</v>
      </c>
      <c r="D10" s="98">
        <v>103.73397328</v>
      </c>
      <c r="E10" s="99">
        <v>100.101462</v>
      </c>
      <c r="G10" s="7"/>
      <c r="H10" s="9"/>
    </row>
    <row r="11" spans="2:10" ht="15.6" x14ac:dyDescent="0.3">
      <c r="B11" s="100">
        <v>42739</v>
      </c>
      <c r="C11" s="101">
        <v>105.72987721</v>
      </c>
      <c r="D11" s="101">
        <v>103.35805867000001</v>
      </c>
      <c r="E11" s="102">
        <v>100.15223171</v>
      </c>
      <c r="G11" s="7"/>
      <c r="H11" s="9"/>
    </row>
    <row r="12" spans="2:10" ht="15.6" x14ac:dyDescent="0.3">
      <c r="B12" s="95">
        <v>42740</v>
      </c>
      <c r="C12" s="98">
        <v>107.43519781000001</v>
      </c>
      <c r="D12" s="98">
        <v>104.16526817</v>
      </c>
      <c r="E12" s="99">
        <v>100.20302709000001</v>
      </c>
      <c r="G12" s="7"/>
      <c r="H12" s="9"/>
    </row>
    <row r="13" spans="2:10" ht="15.6" x14ac:dyDescent="0.3">
      <c r="B13" s="100">
        <v>42741</v>
      </c>
      <c r="C13" s="101">
        <v>106.8212824</v>
      </c>
      <c r="D13" s="101">
        <v>103.48560112</v>
      </c>
      <c r="E13" s="102">
        <v>100.25384814</v>
      </c>
      <c r="G13" s="7"/>
      <c r="H13" s="9"/>
    </row>
    <row r="14" spans="2:10" ht="15.6" x14ac:dyDescent="0.3">
      <c r="B14" s="95">
        <v>42744</v>
      </c>
      <c r="C14" s="98">
        <v>104.5702592</v>
      </c>
      <c r="D14" s="98">
        <v>103.54433778000001</v>
      </c>
      <c r="E14" s="99">
        <v>100.30469506999999</v>
      </c>
      <c r="G14" s="7"/>
      <c r="H14" s="9"/>
    </row>
    <row r="15" spans="2:10" ht="15.6" x14ac:dyDescent="0.3">
      <c r="B15" s="100">
        <v>42745</v>
      </c>
      <c r="C15" s="101">
        <v>105.59345156000001</v>
      </c>
      <c r="D15" s="101">
        <v>104.26763776999999</v>
      </c>
      <c r="E15" s="102">
        <v>100.35556767</v>
      </c>
      <c r="G15" s="7"/>
      <c r="H15" s="9"/>
    </row>
    <row r="16" spans="2:10" ht="15.6" x14ac:dyDescent="0.3">
      <c r="B16" s="95">
        <v>42746</v>
      </c>
      <c r="C16" s="98">
        <v>106.8212824</v>
      </c>
      <c r="D16" s="98">
        <v>104.7962677</v>
      </c>
      <c r="E16" s="99">
        <v>100.40646614000001</v>
      </c>
      <c r="F16" s="9"/>
      <c r="G16" s="7"/>
      <c r="H16" s="9"/>
    </row>
    <row r="17" spans="2:9" ht="15.6" x14ac:dyDescent="0.3">
      <c r="B17" s="100">
        <v>42747</v>
      </c>
      <c r="C17" s="101">
        <v>108.45839017</v>
      </c>
      <c r="D17" s="101">
        <v>107.32530039</v>
      </c>
      <c r="E17" s="102">
        <v>100.45475053</v>
      </c>
      <c r="F17" s="9"/>
      <c r="G17" s="7"/>
    </row>
    <row r="18" spans="2:9" ht="15.6" x14ac:dyDescent="0.3">
      <c r="B18" s="95">
        <v>42748</v>
      </c>
      <c r="C18" s="98">
        <v>106.95770804</v>
      </c>
      <c r="D18" s="98">
        <v>106.81848694</v>
      </c>
      <c r="E18" s="99">
        <v>100.50305828</v>
      </c>
      <c r="F18" s="9"/>
      <c r="G18" s="7"/>
    </row>
    <row r="19" spans="2:9" ht="15.6" x14ac:dyDescent="0.3">
      <c r="B19" s="100">
        <v>42751</v>
      </c>
      <c r="C19" s="101">
        <v>107.43519781000001</v>
      </c>
      <c r="D19" s="101">
        <v>107.12056118</v>
      </c>
      <c r="E19" s="102">
        <v>100.5513892</v>
      </c>
      <c r="F19" s="9"/>
      <c r="G19" s="7"/>
    </row>
    <row r="20" spans="2:9" ht="15.6" x14ac:dyDescent="0.3">
      <c r="B20" s="95">
        <v>42752</v>
      </c>
      <c r="C20" s="98">
        <v>107.91268758</v>
      </c>
      <c r="D20" s="98">
        <v>107.99825468</v>
      </c>
      <c r="E20" s="99">
        <v>100.59974328</v>
      </c>
      <c r="G20" s="7"/>
    </row>
    <row r="21" spans="2:9" ht="15.6" x14ac:dyDescent="0.3">
      <c r="B21" s="100">
        <v>42753</v>
      </c>
      <c r="C21" s="101">
        <v>107.70804911</v>
      </c>
      <c r="D21" s="101">
        <v>107.65422568</v>
      </c>
      <c r="E21" s="102">
        <v>100.64812074</v>
      </c>
      <c r="G21" s="7"/>
    </row>
    <row r="22" spans="2:9" ht="15.6" x14ac:dyDescent="0.3">
      <c r="B22" s="95">
        <v>42754</v>
      </c>
      <c r="C22" s="98">
        <v>107.57162346</v>
      </c>
      <c r="D22" s="98">
        <v>107.32026582</v>
      </c>
      <c r="E22" s="99">
        <v>100.69652137</v>
      </c>
      <c r="G22" s="7"/>
    </row>
    <row r="23" spans="2:9" ht="15.6" x14ac:dyDescent="0.3">
      <c r="B23" s="100">
        <v>42755</v>
      </c>
      <c r="C23" s="101">
        <v>109.14051841</v>
      </c>
      <c r="D23" s="101">
        <v>108.27851244999999</v>
      </c>
      <c r="E23" s="102">
        <v>100.74494536</v>
      </c>
      <c r="G23" s="7"/>
    </row>
    <row r="24" spans="2:9" ht="15.6" x14ac:dyDescent="0.3">
      <c r="B24" s="95">
        <v>42758</v>
      </c>
      <c r="C24" s="98">
        <v>109.07230559</v>
      </c>
      <c r="D24" s="98">
        <v>110.33765187</v>
      </c>
      <c r="E24" s="99">
        <v>100.79339253000001</v>
      </c>
      <c r="G24" s="7"/>
    </row>
    <row r="25" spans="2:9" ht="15.6" x14ac:dyDescent="0.3">
      <c r="B25" s="100">
        <v>42759</v>
      </c>
      <c r="C25" s="101">
        <v>109.41336971</v>
      </c>
      <c r="D25" s="101">
        <v>110.49204537</v>
      </c>
      <c r="E25" s="102">
        <v>100.84186305999999</v>
      </c>
      <c r="G25" s="7"/>
    </row>
    <row r="26" spans="2:9" ht="15.6" x14ac:dyDescent="0.3">
      <c r="B26" s="95">
        <v>42760</v>
      </c>
      <c r="C26" s="98"/>
      <c r="D26" s="98"/>
      <c r="E26" s="99">
        <v>100.89035697</v>
      </c>
      <c r="G26" s="7"/>
    </row>
    <row r="27" spans="2:9" ht="15.6" x14ac:dyDescent="0.3">
      <c r="B27" s="100">
        <v>42761</v>
      </c>
      <c r="C27" s="101">
        <v>107.77626193</v>
      </c>
      <c r="D27" s="101">
        <v>111.07941196</v>
      </c>
      <c r="E27" s="102">
        <v>100.93887405</v>
      </c>
      <c r="G27" s="7"/>
    </row>
    <row r="28" spans="2:9" ht="15.6" x14ac:dyDescent="0.3">
      <c r="B28" s="95">
        <v>42762</v>
      </c>
      <c r="C28" s="98">
        <v>106.5484311</v>
      </c>
      <c r="D28" s="98">
        <v>110.81593608999999</v>
      </c>
      <c r="E28" s="99">
        <v>100.98741449000001</v>
      </c>
      <c r="G28" s="7"/>
    </row>
    <row r="29" spans="2:9" ht="15.6" x14ac:dyDescent="0.3">
      <c r="B29" s="100">
        <v>42765</v>
      </c>
      <c r="C29" s="101">
        <v>101.22783083</v>
      </c>
      <c r="D29" s="101">
        <v>107.9093106</v>
      </c>
      <c r="E29" s="102">
        <v>101.03597832</v>
      </c>
      <c r="G29" s="7"/>
    </row>
    <row r="30" spans="2:9" ht="15.6" x14ac:dyDescent="0.3">
      <c r="B30" s="95">
        <v>42766</v>
      </c>
      <c r="C30" s="98">
        <v>102.45566166</v>
      </c>
      <c r="D30" s="98">
        <v>108.52856279</v>
      </c>
      <c r="E30" s="99">
        <v>101.08456551</v>
      </c>
      <c r="G30" s="7"/>
      <c r="I30" s="11"/>
    </row>
    <row r="31" spans="2:9" ht="15.6" x14ac:dyDescent="0.3">
      <c r="B31" s="100">
        <v>42767</v>
      </c>
      <c r="C31" s="101">
        <v>102.45566166</v>
      </c>
      <c r="D31" s="101">
        <v>108.80714236999999</v>
      </c>
      <c r="E31" s="102">
        <v>101.13317608</v>
      </c>
      <c r="G31" s="7"/>
    </row>
    <row r="32" spans="2:9" ht="15.6" x14ac:dyDescent="0.3">
      <c r="B32" s="95">
        <v>42768</v>
      </c>
      <c r="C32" s="98">
        <v>101.56889495</v>
      </c>
      <c r="D32" s="98">
        <v>108.37416929</v>
      </c>
      <c r="E32" s="99">
        <v>101.18181002</v>
      </c>
      <c r="G32" s="7"/>
    </row>
    <row r="33" spans="2:7" ht="15.6" x14ac:dyDescent="0.3">
      <c r="B33" s="100">
        <v>42769</v>
      </c>
      <c r="C33" s="101">
        <v>104.63847203</v>
      </c>
      <c r="D33" s="101">
        <v>109.00349063</v>
      </c>
      <c r="E33" s="102">
        <v>101.23046734</v>
      </c>
      <c r="G33" s="7"/>
    </row>
    <row r="34" spans="2:7" ht="15.6" x14ac:dyDescent="0.3">
      <c r="B34" s="95">
        <v>42772</v>
      </c>
      <c r="C34" s="98">
        <v>102.04638472000001</v>
      </c>
      <c r="D34" s="98">
        <v>107.39074981</v>
      </c>
      <c r="E34" s="99">
        <v>101.27914803</v>
      </c>
      <c r="G34" s="7"/>
    </row>
    <row r="35" spans="2:7" ht="15.6" x14ac:dyDescent="0.3">
      <c r="B35" s="100">
        <v>42773</v>
      </c>
      <c r="C35" s="101">
        <v>100.27285129000001</v>
      </c>
      <c r="D35" s="101">
        <v>107.736457</v>
      </c>
      <c r="E35" s="102">
        <v>101.32785208999999</v>
      </c>
      <c r="G35" s="7"/>
    </row>
    <row r="36" spans="2:7" ht="15.6" x14ac:dyDescent="0.3">
      <c r="B36" s="95">
        <v>42774</v>
      </c>
      <c r="C36" s="98">
        <v>103.00136424999999</v>
      </c>
      <c r="D36" s="98">
        <v>108.80546418</v>
      </c>
      <c r="E36" s="99">
        <v>101.37657953</v>
      </c>
      <c r="G36" s="7"/>
    </row>
    <row r="37" spans="2:7" ht="15.6" x14ac:dyDescent="0.3">
      <c r="B37" s="100">
        <v>42775</v>
      </c>
      <c r="C37" s="101">
        <v>102.66030013</v>
      </c>
      <c r="D37" s="101">
        <v>109.02195072000001</v>
      </c>
      <c r="E37" s="102">
        <v>101.42533055</v>
      </c>
      <c r="G37" s="7"/>
    </row>
    <row r="38" spans="2:7" ht="15.6" x14ac:dyDescent="0.3">
      <c r="B38" s="95">
        <v>42776</v>
      </c>
      <c r="C38" s="98">
        <v>106.2755798</v>
      </c>
      <c r="D38" s="98">
        <v>110.9686514</v>
      </c>
      <c r="E38" s="99">
        <v>101.47410494</v>
      </c>
      <c r="G38" s="7"/>
    </row>
    <row r="39" spans="2:7" ht="15.6" x14ac:dyDescent="0.3">
      <c r="B39" s="100">
        <v>42779</v>
      </c>
      <c r="C39" s="101">
        <v>106.5484311</v>
      </c>
      <c r="D39" s="101">
        <v>112.38336577</v>
      </c>
      <c r="E39" s="102">
        <v>101.52290271</v>
      </c>
      <c r="G39" s="7"/>
    </row>
    <row r="40" spans="2:7" ht="15.6" x14ac:dyDescent="0.3">
      <c r="B40" s="95">
        <v>42780</v>
      </c>
      <c r="C40" s="98">
        <v>107.91268758</v>
      </c>
      <c r="D40" s="98">
        <v>111.95542725999999</v>
      </c>
      <c r="E40" s="99">
        <v>101.57172405999999</v>
      </c>
      <c r="G40" s="7"/>
    </row>
    <row r="41" spans="2:7" ht="15.6" x14ac:dyDescent="0.3">
      <c r="B41" s="100">
        <v>42781</v>
      </c>
      <c r="C41" s="101">
        <v>108.04911323</v>
      </c>
      <c r="D41" s="101">
        <v>114.07498154</v>
      </c>
      <c r="E41" s="102">
        <v>101.62056878</v>
      </c>
      <c r="G41" s="7"/>
    </row>
    <row r="42" spans="2:7" ht="15.6" x14ac:dyDescent="0.3">
      <c r="B42" s="95">
        <v>42782</v>
      </c>
      <c r="C42" s="98">
        <v>108.18553888</v>
      </c>
      <c r="D42" s="98">
        <v>113.80479291</v>
      </c>
      <c r="E42" s="99">
        <v>101.66943709</v>
      </c>
      <c r="G42" s="7"/>
    </row>
    <row r="43" spans="2:7" ht="15.6" x14ac:dyDescent="0.3">
      <c r="B43" s="100">
        <v>42783</v>
      </c>
      <c r="C43" s="101">
        <v>106.48021828</v>
      </c>
      <c r="D43" s="101">
        <v>113.69403235</v>
      </c>
      <c r="E43" s="102">
        <v>101.71832898</v>
      </c>
      <c r="G43" s="7"/>
    </row>
    <row r="44" spans="2:7" ht="15.6" x14ac:dyDescent="0.3">
      <c r="B44" s="95">
        <v>42786</v>
      </c>
      <c r="C44" s="98">
        <v>108.59481581999999</v>
      </c>
      <c r="D44" s="98">
        <v>115.0097335</v>
      </c>
      <c r="E44" s="99">
        <v>101.76724424</v>
      </c>
      <c r="G44" s="7"/>
    </row>
    <row r="45" spans="2:7" ht="15.6" x14ac:dyDescent="0.3">
      <c r="B45" s="100">
        <v>42787</v>
      </c>
      <c r="C45" s="101">
        <v>109.75443383</v>
      </c>
      <c r="D45" s="101">
        <v>115.88239242</v>
      </c>
      <c r="E45" s="102">
        <v>101.81618308</v>
      </c>
      <c r="G45" s="7"/>
    </row>
    <row r="46" spans="2:7" ht="15.6" x14ac:dyDescent="0.3">
      <c r="B46" s="95">
        <v>42788</v>
      </c>
      <c r="C46" s="98">
        <v>107.09413369000001</v>
      </c>
      <c r="D46" s="98">
        <v>115.10539034</v>
      </c>
      <c r="E46" s="99">
        <v>101.86514551</v>
      </c>
      <c r="G46" s="7"/>
    </row>
    <row r="47" spans="2:7" ht="15.6" x14ac:dyDescent="0.3">
      <c r="B47" s="100">
        <v>42789</v>
      </c>
      <c r="C47" s="101">
        <v>106.13915416</v>
      </c>
      <c r="D47" s="101">
        <v>113.21239174999999</v>
      </c>
      <c r="E47" s="102">
        <v>101.91143541</v>
      </c>
      <c r="G47" s="7"/>
    </row>
    <row r="48" spans="2:7" ht="15.6" x14ac:dyDescent="0.3">
      <c r="B48" s="95">
        <v>42790</v>
      </c>
      <c r="C48" s="98">
        <v>103.54706684</v>
      </c>
      <c r="D48" s="98">
        <v>111.87151775</v>
      </c>
      <c r="E48" s="99">
        <v>101.95774638</v>
      </c>
      <c r="G48" s="7"/>
    </row>
    <row r="49" spans="2:7" ht="15.6" x14ac:dyDescent="0.3">
      <c r="B49" s="100">
        <v>42793</v>
      </c>
      <c r="C49" s="101"/>
      <c r="D49" s="101"/>
      <c r="E49" s="102"/>
      <c r="G49" s="7"/>
    </row>
    <row r="50" spans="2:7" ht="15.6" x14ac:dyDescent="0.3">
      <c r="B50" s="95">
        <v>42794</v>
      </c>
      <c r="C50" s="98"/>
      <c r="D50" s="98"/>
      <c r="E50" s="99"/>
      <c r="G50" s="7"/>
    </row>
    <row r="51" spans="2:7" ht="15.6" x14ac:dyDescent="0.3">
      <c r="B51" s="100">
        <v>42795</v>
      </c>
      <c r="C51" s="101">
        <v>105.86630286</v>
      </c>
      <c r="D51" s="101">
        <v>112.41860776999999</v>
      </c>
      <c r="E51" s="102">
        <v>102.00407843000001</v>
      </c>
      <c r="G51" s="7"/>
    </row>
    <row r="52" spans="2:7" ht="15.6" x14ac:dyDescent="0.3">
      <c r="B52" s="95">
        <v>42796</v>
      </c>
      <c r="C52" s="98">
        <v>103.06957708</v>
      </c>
      <c r="D52" s="98">
        <v>110.51554004</v>
      </c>
      <c r="E52" s="99">
        <v>102.05043157</v>
      </c>
      <c r="G52" s="7"/>
    </row>
    <row r="53" spans="2:7" ht="15.6" x14ac:dyDescent="0.3">
      <c r="B53" s="100">
        <v>42797</v>
      </c>
      <c r="C53" s="101">
        <v>104.50204638</v>
      </c>
      <c r="D53" s="101">
        <v>112.07793515</v>
      </c>
      <c r="E53" s="102">
        <v>102.09680578</v>
      </c>
      <c r="G53" s="7"/>
    </row>
    <row r="54" spans="2:7" ht="15.6" x14ac:dyDescent="0.3">
      <c r="B54" s="95">
        <v>42800</v>
      </c>
      <c r="C54" s="98">
        <v>103.00136424999999</v>
      </c>
      <c r="D54" s="98">
        <v>111.33281868</v>
      </c>
      <c r="E54" s="99">
        <v>102.14320106</v>
      </c>
      <c r="G54" s="7"/>
    </row>
    <row r="55" spans="2:7" ht="15.6" x14ac:dyDescent="0.3">
      <c r="B55" s="100">
        <v>42801</v>
      </c>
      <c r="C55" s="101">
        <v>103.54706684</v>
      </c>
      <c r="D55" s="101">
        <v>110.32758273</v>
      </c>
      <c r="E55" s="102">
        <v>102.18961743</v>
      </c>
      <c r="G55" s="7"/>
    </row>
    <row r="56" spans="2:7" ht="15.6" x14ac:dyDescent="0.3">
      <c r="B56" s="95">
        <v>42802</v>
      </c>
      <c r="C56" s="98">
        <v>99.249658936000003</v>
      </c>
      <c r="D56" s="98">
        <v>108.60911591999999</v>
      </c>
      <c r="E56" s="99">
        <v>102.23605487</v>
      </c>
      <c r="G56" s="7"/>
    </row>
    <row r="57" spans="2:7" ht="15.6" x14ac:dyDescent="0.3">
      <c r="B57" s="100">
        <v>42803</v>
      </c>
      <c r="C57" s="101">
        <v>98.908594816000004</v>
      </c>
      <c r="D57" s="101">
        <v>108.38591662</v>
      </c>
      <c r="E57" s="102">
        <v>102.28251339000001</v>
      </c>
      <c r="G57" s="7"/>
    </row>
    <row r="58" spans="2:7" ht="15.6" x14ac:dyDescent="0.3">
      <c r="B58" s="95">
        <v>42804</v>
      </c>
      <c r="C58" s="98">
        <v>97.612551159999995</v>
      </c>
      <c r="D58" s="98">
        <v>108.53695374</v>
      </c>
      <c r="E58" s="99">
        <v>102.32899299</v>
      </c>
      <c r="G58" s="7"/>
    </row>
    <row r="59" spans="2:7" ht="15.6" x14ac:dyDescent="0.3">
      <c r="B59" s="100">
        <v>42807</v>
      </c>
      <c r="C59" s="101">
        <v>98.021828103999994</v>
      </c>
      <c r="D59" s="101">
        <v>109.97851916</v>
      </c>
      <c r="E59" s="102">
        <v>102.37549367</v>
      </c>
      <c r="G59" s="7"/>
    </row>
    <row r="60" spans="2:7" ht="15.6" x14ac:dyDescent="0.3">
      <c r="B60" s="95">
        <v>42808</v>
      </c>
      <c r="C60" s="98">
        <v>92.701227830999997</v>
      </c>
      <c r="D60" s="98">
        <v>108.57723031</v>
      </c>
      <c r="E60" s="99">
        <v>102.42201541999999</v>
      </c>
      <c r="G60" s="7"/>
    </row>
    <row r="61" spans="2:7" ht="15.6" x14ac:dyDescent="0.3">
      <c r="B61" s="100">
        <v>42809</v>
      </c>
      <c r="C61" s="101">
        <v>96.862210094999995</v>
      </c>
      <c r="D61" s="101">
        <v>111.15325233</v>
      </c>
      <c r="E61" s="102">
        <v>102.46855847</v>
      </c>
      <c r="G61" s="7"/>
    </row>
    <row r="62" spans="2:7" ht="15.6" x14ac:dyDescent="0.3">
      <c r="B62" s="95">
        <v>42810</v>
      </c>
      <c r="C62" s="98">
        <v>93.519781718999994</v>
      </c>
      <c r="D62" s="98">
        <v>110.39471034</v>
      </c>
      <c r="E62" s="99">
        <v>102.51512259</v>
      </c>
      <c r="G62" s="7"/>
    </row>
    <row r="63" spans="2:7" ht="15.6" x14ac:dyDescent="0.3">
      <c r="B63" s="100">
        <v>42811</v>
      </c>
      <c r="C63" s="101">
        <v>89.768076398000005</v>
      </c>
      <c r="D63" s="101">
        <v>107.75491709000001</v>
      </c>
      <c r="E63" s="102">
        <v>102.56170779</v>
      </c>
      <c r="G63" s="7"/>
    </row>
    <row r="64" spans="2:7" ht="15.6" x14ac:dyDescent="0.3">
      <c r="B64" s="95">
        <v>42814</v>
      </c>
      <c r="C64" s="98">
        <v>92.769440654999997</v>
      </c>
      <c r="D64" s="98">
        <v>108.88769550000001</v>
      </c>
      <c r="E64" s="99">
        <v>102.60831426999999</v>
      </c>
      <c r="G64" s="7"/>
    </row>
    <row r="65" spans="2:7" ht="15.6" x14ac:dyDescent="0.3">
      <c r="B65" s="100">
        <v>42815</v>
      </c>
      <c r="C65" s="101">
        <v>88.676671213999995</v>
      </c>
      <c r="D65" s="101">
        <v>105.69242129</v>
      </c>
      <c r="E65" s="102">
        <v>102.65494183</v>
      </c>
      <c r="G65" s="7"/>
    </row>
    <row r="66" spans="2:7" ht="15.6" x14ac:dyDescent="0.3">
      <c r="B66" s="95">
        <v>42816</v>
      </c>
      <c r="C66" s="98">
        <v>93.178717598999995</v>
      </c>
      <c r="D66" s="98">
        <v>106.60032221</v>
      </c>
      <c r="E66" s="99">
        <v>102.70159068</v>
      </c>
      <c r="G66" s="7"/>
    </row>
    <row r="67" spans="2:7" ht="15.6" x14ac:dyDescent="0.3">
      <c r="B67" s="100">
        <v>42817</v>
      </c>
      <c r="C67" s="101">
        <v>92.564802182999998</v>
      </c>
      <c r="D67" s="101">
        <v>106.61542592000001</v>
      </c>
      <c r="E67" s="102">
        <v>102.74826061</v>
      </c>
      <c r="G67" s="7"/>
    </row>
    <row r="68" spans="2:7" ht="15.6" x14ac:dyDescent="0.3">
      <c r="B68" s="95">
        <v>42818</v>
      </c>
      <c r="C68" s="98">
        <v>91.950886767</v>
      </c>
      <c r="D68" s="98">
        <v>107.15748137</v>
      </c>
      <c r="E68" s="99">
        <v>102.79495183</v>
      </c>
      <c r="G68" s="7"/>
    </row>
    <row r="69" spans="2:7" ht="15.6" x14ac:dyDescent="0.3">
      <c r="B69" s="100">
        <v>42821</v>
      </c>
      <c r="C69" s="101">
        <v>93.929058663000006</v>
      </c>
      <c r="D69" s="101">
        <v>107.92105793</v>
      </c>
      <c r="E69" s="102">
        <v>102.84166433</v>
      </c>
      <c r="G69" s="7"/>
    </row>
    <row r="70" spans="2:7" ht="15.6" x14ac:dyDescent="0.3">
      <c r="B70" s="95">
        <v>42822</v>
      </c>
      <c r="C70" s="98">
        <v>95.156889495000001</v>
      </c>
      <c r="D70" s="98">
        <v>108.47821709</v>
      </c>
      <c r="E70" s="99">
        <v>102.88839790999999</v>
      </c>
      <c r="G70" s="7"/>
    </row>
    <row r="71" spans="2:7" ht="15.6" x14ac:dyDescent="0.3">
      <c r="B71" s="100">
        <v>42823</v>
      </c>
      <c r="C71" s="101">
        <v>98.567530696000006</v>
      </c>
      <c r="D71" s="101">
        <v>109.96845002000001</v>
      </c>
      <c r="E71" s="102">
        <v>102.93515277</v>
      </c>
      <c r="G71" s="7"/>
    </row>
    <row r="72" spans="2:7" ht="15.6" x14ac:dyDescent="0.3">
      <c r="B72" s="95">
        <v>42824</v>
      </c>
      <c r="C72" s="98">
        <v>98.567530696000006</v>
      </c>
      <c r="D72" s="98">
        <v>109.52708599</v>
      </c>
      <c r="E72" s="99">
        <v>102.98192893</v>
      </c>
      <c r="G72" s="7"/>
    </row>
    <row r="73" spans="2:7" ht="15.6" x14ac:dyDescent="0.3">
      <c r="B73" s="100">
        <v>42825</v>
      </c>
      <c r="C73" s="101">
        <v>98.840381992000005</v>
      </c>
      <c r="D73" s="101">
        <v>109.05551453</v>
      </c>
      <c r="E73" s="102">
        <v>103.02872635999999</v>
      </c>
      <c r="G73" s="7"/>
    </row>
    <row r="74" spans="2:7" ht="15.6" x14ac:dyDescent="0.3">
      <c r="B74" s="95">
        <v>42828</v>
      </c>
      <c r="C74" s="98">
        <v>100.06821282</v>
      </c>
      <c r="D74" s="98">
        <v>109.43646371</v>
      </c>
      <c r="E74" s="99">
        <v>103.07554509000001</v>
      </c>
      <c r="G74" s="7"/>
    </row>
    <row r="75" spans="2:7" ht="15.6" x14ac:dyDescent="0.3">
      <c r="B75" s="100">
        <v>42829</v>
      </c>
      <c r="C75" s="101">
        <v>101.29604365</v>
      </c>
      <c r="D75" s="101">
        <v>110.37121568000001</v>
      </c>
      <c r="E75" s="102">
        <v>103.1223851</v>
      </c>
      <c r="G75" s="7"/>
    </row>
    <row r="76" spans="2:7" ht="15.6" x14ac:dyDescent="0.3">
      <c r="B76" s="95">
        <v>42830</v>
      </c>
      <c r="C76" s="98">
        <v>99.386084584000002</v>
      </c>
      <c r="D76" s="98">
        <v>108.70309458</v>
      </c>
      <c r="E76" s="99">
        <v>103.16924640000001</v>
      </c>
      <c r="G76" s="7"/>
    </row>
    <row r="77" spans="2:7" ht="15.6" x14ac:dyDescent="0.3">
      <c r="B77" s="100">
        <v>42831</v>
      </c>
      <c r="C77" s="101">
        <v>99.113233288000004</v>
      </c>
      <c r="D77" s="101">
        <v>107.77673357</v>
      </c>
      <c r="E77" s="102">
        <v>103.21612899</v>
      </c>
      <c r="G77" s="7"/>
    </row>
    <row r="78" spans="2:7" ht="15.6" x14ac:dyDescent="0.3">
      <c r="B78" s="95">
        <v>42832</v>
      </c>
      <c r="C78" s="98">
        <v>100.27285129000001</v>
      </c>
      <c r="D78" s="98">
        <v>108.39934214</v>
      </c>
      <c r="E78" s="99">
        <v>103.26303286</v>
      </c>
      <c r="G78" s="7"/>
    </row>
    <row r="79" spans="2:7" ht="15.6" x14ac:dyDescent="0.3">
      <c r="B79" s="100">
        <v>42835</v>
      </c>
      <c r="C79" s="101">
        <v>101.90995907</v>
      </c>
      <c r="D79" s="101">
        <v>108.49332080000001</v>
      </c>
      <c r="E79" s="102">
        <v>103.30995802</v>
      </c>
      <c r="G79" s="7"/>
    </row>
    <row r="80" spans="2:7" ht="15.6" x14ac:dyDescent="0.3">
      <c r="B80" s="95">
        <v>42836</v>
      </c>
      <c r="C80" s="98">
        <v>100.13642564</v>
      </c>
      <c r="D80" s="98">
        <v>108.00664562999999</v>
      </c>
      <c r="E80" s="99">
        <v>103.35690447</v>
      </c>
      <c r="G80" s="7"/>
    </row>
    <row r="81" spans="2:7" ht="15.6" x14ac:dyDescent="0.3">
      <c r="B81" s="100">
        <v>42837</v>
      </c>
      <c r="C81" s="101">
        <v>99.931787176</v>
      </c>
      <c r="D81" s="101">
        <v>107.2212526</v>
      </c>
      <c r="E81" s="102">
        <v>103.4038722</v>
      </c>
      <c r="G81" s="7"/>
    </row>
    <row r="82" spans="2:7" ht="15.6" x14ac:dyDescent="0.3">
      <c r="B82" s="95">
        <v>42838</v>
      </c>
      <c r="C82" s="98">
        <v>96.043656206999998</v>
      </c>
      <c r="D82" s="98">
        <v>105.43397999</v>
      </c>
      <c r="E82" s="99">
        <v>103.44718383999999</v>
      </c>
      <c r="G82" s="7"/>
    </row>
    <row r="83" spans="2:7" ht="15.6" x14ac:dyDescent="0.3">
      <c r="B83" s="100">
        <v>42839</v>
      </c>
      <c r="C83" s="101"/>
      <c r="D83" s="101"/>
      <c r="E83" s="102"/>
      <c r="G83" s="7"/>
    </row>
    <row r="84" spans="2:7" ht="15.6" x14ac:dyDescent="0.3">
      <c r="B84" s="95">
        <v>42842</v>
      </c>
      <c r="C84" s="98">
        <v>97.407912687999996</v>
      </c>
      <c r="D84" s="98">
        <v>107.96469087</v>
      </c>
      <c r="E84" s="99">
        <v>103.49051362</v>
      </c>
      <c r="G84" s="7"/>
    </row>
    <row r="85" spans="2:7" ht="15.6" x14ac:dyDescent="0.3">
      <c r="B85" s="100">
        <v>42843</v>
      </c>
      <c r="C85" s="101">
        <v>96.180081854999997</v>
      </c>
      <c r="D85" s="101">
        <v>107.66932939</v>
      </c>
      <c r="E85" s="102">
        <v>103.53386157</v>
      </c>
      <c r="G85" s="7"/>
    </row>
    <row r="86" spans="2:7" ht="15.6" x14ac:dyDescent="0.3">
      <c r="B86" s="95">
        <v>42844</v>
      </c>
      <c r="C86" s="98">
        <v>92.769440654999997</v>
      </c>
      <c r="D86" s="98">
        <v>106.40733032999999</v>
      </c>
      <c r="E86" s="99">
        <v>103.57722767</v>
      </c>
      <c r="G86" s="7"/>
    </row>
    <row r="87" spans="2:7" ht="15.6" x14ac:dyDescent="0.3">
      <c r="B87" s="100">
        <v>42845</v>
      </c>
      <c r="C87" s="101">
        <v>94.679399727000003</v>
      </c>
      <c r="D87" s="101">
        <v>107.00140967999999</v>
      </c>
      <c r="E87" s="102">
        <v>103.62061193</v>
      </c>
      <c r="G87" s="7"/>
    </row>
    <row r="88" spans="2:7" ht="15.6" x14ac:dyDescent="0.3">
      <c r="B88" s="95">
        <v>42846</v>
      </c>
      <c r="C88" s="98"/>
      <c r="D88" s="98"/>
      <c r="E88" s="99"/>
      <c r="G88" s="7"/>
    </row>
    <row r="89" spans="2:7" ht="15.6" x14ac:dyDescent="0.3">
      <c r="B89" s="100">
        <v>42849</v>
      </c>
      <c r="C89" s="101">
        <v>95.702592086999999</v>
      </c>
      <c r="D89" s="101">
        <v>108.05699134</v>
      </c>
      <c r="E89" s="102">
        <v>103.66401433999999</v>
      </c>
      <c r="G89" s="7"/>
    </row>
    <row r="90" spans="2:7" ht="15.6" x14ac:dyDescent="0.3">
      <c r="B90" s="95">
        <v>42850</v>
      </c>
      <c r="C90" s="98">
        <v>97.817189631999995</v>
      </c>
      <c r="D90" s="98">
        <v>109.33073773</v>
      </c>
      <c r="E90" s="99">
        <v>103.70743491</v>
      </c>
      <c r="G90" s="7"/>
    </row>
    <row r="91" spans="2:7" ht="15.6" x14ac:dyDescent="0.3">
      <c r="B91" s="100">
        <v>42851</v>
      </c>
      <c r="C91" s="101">
        <v>95.497953615</v>
      </c>
      <c r="D91" s="101">
        <v>108.84909713</v>
      </c>
      <c r="E91" s="102">
        <v>103.75087384</v>
      </c>
      <c r="G91" s="7"/>
    </row>
    <row r="92" spans="2:7" ht="15.6" x14ac:dyDescent="0.3">
      <c r="B92" s="95">
        <v>42852</v>
      </c>
      <c r="C92" s="98">
        <v>93.656207366999993</v>
      </c>
      <c r="D92" s="98">
        <v>108.53863192999999</v>
      </c>
      <c r="E92" s="99">
        <v>103.79433093</v>
      </c>
      <c r="G92" s="7"/>
    </row>
    <row r="93" spans="2:7" ht="15.6" x14ac:dyDescent="0.3">
      <c r="B93" s="100">
        <v>42853</v>
      </c>
      <c r="C93" s="101">
        <v>95.293315143000001</v>
      </c>
      <c r="D93" s="101">
        <v>109.75867624</v>
      </c>
      <c r="E93" s="102">
        <v>103.83780618</v>
      </c>
      <c r="G93" s="7"/>
    </row>
    <row r="94" spans="2:7" ht="15.6" x14ac:dyDescent="0.3">
      <c r="B94" s="95">
        <v>42856</v>
      </c>
      <c r="C94" s="98"/>
      <c r="D94" s="98"/>
      <c r="E94" s="99"/>
      <c r="G94" s="7"/>
    </row>
    <row r="95" spans="2:7" ht="15.6" x14ac:dyDescent="0.3">
      <c r="B95" s="100">
        <v>42857</v>
      </c>
      <c r="C95" s="101">
        <v>95.429740791</v>
      </c>
      <c r="D95" s="101">
        <v>111.97053097</v>
      </c>
      <c r="E95" s="102">
        <v>103.88129958</v>
      </c>
      <c r="G95" s="7"/>
    </row>
    <row r="96" spans="2:7" ht="15.6" x14ac:dyDescent="0.3">
      <c r="B96" s="95">
        <v>42858</v>
      </c>
      <c r="C96" s="98">
        <v>96.589358798999996</v>
      </c>
      <c r="D96" s="98">
        <v>110.9166275</v>
      </c>
      <c r="E96" s="99">
        <v>103.92481135</v>
      </c>
      <c r="G96" s="7"/>
    </row>
    <row r="97" spans="2:7" ht="15.6" x14ac:dyDescent="0.3">
      <c r="B97" s="100">
        <v>42859</v>
      </c>
      <c r="C97" s="101">
        <v>92.769440654999997</v>
      </c>
      <c r="D97" s="101">
        <v>108.85077532</v>
      </c>
      <c r="E97" s="102">
        <v>103.96834128</v>
      </c>
      <c r="G97" s="7"/>
    </row>
    <row r="98" spans="2:7" ht="15.6" x14ac:dyDescent="0.3">
      <c r="B98" s="95">
        <v>42860</v>
      </c>
      <c r="C98" s="98">
        <v>96.930422918999994</v>
      </c>
      <c r="D98" s="98">
        <v>110.27220244999999</v>
      </c>
      <c r="E98" s="99">
        <v>104.01188936</v>
      </c>
      <c r="G98" s="7"/>
    </row>
    <row r="99" spans="2:7" ht="15.6" x14ac:dyDescent="0.3">
      <c r="B99" s="100">
        <v>42863</v>
      </c>
      <c r="C99" s="101">
        <v>96.043656206999998</v>
      </c>
      <c r="D99" s="101">
        <v>109.96509364000001</v>
      </c>
      <c r="E99" s="102">
        <v>104.0554558</v>
      </c>
      <c r="G99" s="7"/>
    </row>
    <row r="100" spans="2:7" ht="15.6" x14ac:dyDescent="0.3">
      <c r="B100" s="95">
        <v>42864</v>
      </c>
      <c r="C100" s="98">
        <v>96.452933150999996</v>
      </c>
      <c r="D100" s="98">
        <v>111.22541450999999</v>
      </c>
      <c r="E100" s="99">
        <v>104.09904041</v>
      </c>
      <c r="G100" s="7"/>
    </row>
    <row r="101" spans="2:7" ht="15.6" x14ac:dyDescent="0.3">
      <c r="B101" s="100">
        <v>42865</v>
      </c>
      <c r="C101" s="101">
        <v>100.47748976</v>
      </c>
      <c r="D101" s="101">
        <v>113.02443445</v>
      </c>
      <c r="E101" s="102">
        <v>104.14264337</v>
      </c>
      <c r="G101" s="7"/>
    </row>
    <row r="102" spans="2:7" ht="15.6" x14ac:dyDescent="0.3">
      <c r="B102" s="95">
        <v>42866</v>
      </c>
      <c r="C102" s="98">
        <v>101.09140518</v>
      </c>
      <c r="D102" s="98">
        <v>113.33993421</v>
      </c>
      <c r="E102" s="99">
        <v>104.18626449999999</v>
      </c>
      <c r="G102" s="7"/>
    </row>
    <row r="103" spans="2:7" ht="15.6" x14ac:dyDescent="0.3">
      <c r="B103" s="100">
        <v>42867</v>
      </c>
      <c r="C103" s="101">
        <v>105.38881309</v>
      </c>
      <c r="D103" s="101">
        <v>114.48781633</v>
      </c>
      <c r="E103" s="102">
        <v>104.22990399</v>
      </c>
      <c r="G103" s="7"/>
    </row>
    <row r="104" spans="2:7" ht="15.6" x14ac:dyDescent="0.3">
      <c r="B104" s="95">
        <v>42870</v>
      </c>
      <c r="C104" s="98">
        <v>106.95770804</v>
      </c>
      <c r="D104" s="98">
        <v>114.91239847</v>
      </c>
      <c r="E104" s="99">
        <v>104.27356163</v>
      </c>
      <c r="G104" s="7"/>
    </row>
    <row r="105" spans="2:7" ht="15.6" x14ac:dyDescent="0.3">
      <c r="B105" s="100">
        <v>42871</v>
      </c>
      <c r="C105" s="101">
        <v>107.09413369000001</v>
      </c>
      <c r="D105" s="101">
        <v>115.26481842</v>
      </c>
      <c r="E105" s="102">
        <v>104.31723764</v>
      </c>
      <c r="G105" s="7"/>
    </row>
    <row r="106" spans="2:7" ht="15.6" x14ac:dyDescent="0.3">
      <c r="B106" s="95">
        <v>42872</v>
      </c>
      <c r="C106" s="98">
        <v>106.48021828</v>
      </c>
      <c r="D106" s="98">
        <v>113.34496878</v>
      </c>
      <c r="E106" s="99">
        <v>104.36093181</v>
      </c>
      <c r="G106" s="7"/>
    </row>
    <row r="107" spans="2:7" ht="15.6" x14ac:dyDescent="0.3">
      <c r="B107" s="100">
        <v>42873</v>
      </c>
      <c r="C107" s="101">
        <v>89.699863574000005</v>
      </c>
      <c r="D107" s="101">
        <v>103.37148419</v>
      </c>
      <c r="E107" s="102">
        <v>104.40464434</v>
      </c>
      <c r="G107" s="7"/>
    </row>
    <row r="108" spans="2:7" ht="15.6" x14ac:dyDescent="0.3">
      <c r="B108" s="95">
        <v>42874</v>
      </c>
      <c r="C108" s="98">
        <v>92.905866302999996</v>
      </c>
      <c r="D108" s="98">
        <v>105.12015842</v>
      </c>
      <c r="E108" s="99">
        <v>104.44837524</v>
      </c>
      <c r="G108" s="7"/>
    </row>
    <row r="109" spans="2:7" ht="15.6" x14ac:dyDescent="0.3">
      <c r="B109" s="100">
        <v>42877</v>
      </c>
      <c r="C109" s="101">
        <v>91.405184175000002</v>
      </c>
      <c r="D109" s="101">
        <v>103.49902665</v>
      </c>
      <c r="E109" s="102">
        <v>104.4921245</v>
      </c>
      <c r="G109" s="7"/>
    </row>
    <row r="110" spans="2:7" ht="15.6" x14ac:dyDescent="0.3">
      <c r="B110" s="95">
        <v>42878</v>
      </c>
      <c r="C110" s="98">
        <v>92.019099591</v>
      </c>
      <c r="D110" s="98">
        <v>105.15875679</v>
      </c>
      <c r="E110" s="99">
        <v>104.53589192</v>
      </c>
      <c r="G110" s="7"/>
    </row>
    <row r="111" spans="2:7" ht="15.6" x14ac:dyDescent="0.3">
      <c r="B111" s="100">
        <v>42879</v>
      </c>
      <c r="C111" s="101">
        <v>95.088676671000002</v>
      </c>
      <c r="D111" s="101">
        <v>106.15727998</v>
      </c>
      <c r="E111" s="102">
        <v>104.5796777</v>
      </c>
      <c r="G111" s="7"/>
    </row>
    <row r="112" spans="2:7" ht="15.6" x14ac:dyDescent="0.3">
      <c r="B112" s="95">
        <v>42880</v>
      </c>
      <c r="C112" s="98">
        <v>93.724420190999993</v>
      </c>
      <c r="D112" s="98">
        <v>106.10525609</v>
      </c>
      <c r="E112" s="99">
        <v>104.62348185</v>
      </c>
      <c r="G112" s="7"/>
    </row>
    <row r="113" spans="2:7" ht="15.6" x14ac:dyDescent="0.3">
      <c r="B113" s="100">
        <v>42881</v>
      </c>
      <c r="C113" s="101">
        <v>93.315143246999995</v>
      </c>
      <c r="D113" s="101">
        <v>107.54682149999999</v>
      </c>
      <c r="E113" s="102">
        <v>104.66730436</v>
      </c>
      <c r="G113" s="7"/>
    </row>
    <row r="114" spans="2:7" ht="15.6" x14ac:dyDescent="0.3">
      <c r="B114" s="95">
        <v>42884</v>
      </c>
      <c r="C114" s="98">
        <v>92.564802182999998</v>
      </c>
      <c r="D114" s="98">
        <v>107.00140967999999</v>
      </c>
      <c r="E114" s="99">
        <v>104.71114523999999</v>
      </c>
      <c r="G114" s="7"/>
    </row>
    <row r="115" spans="2:7" ht="15.6" x14ac:dyDescent="0.3">
      <c r="B115" s="100">
        <v>42885</v>
      </c>
      <c r="C115" s="101">
        <v>91.132332879000003</v>
      </c>
      <c r="D115" s="101">
        <v>107.3404041</v>
      </c>
      <c r="E115" s="102">
        <v>104.75500448</v>
      </c>
      <c r="G115" s="7"/>
    </row>
    <row r="116" spans="2:7" ht="15.6" x14ac:dyDescent="0.3">
      <c r="B116" s="95">
        <v>42886</v>
      </c>
      <c r="C116" s="98">
        <v>88.403819917999996</v>
      </c>
      <c r="D116" s="98">
        <v>105.24098811</v>
      </c>
      <c r="E116" s="99">
        <v>104.79888209000001</v>
      </c>
      <c r="G116" s="7"/>
    </row>
    <row r="117" spans="2:7" ht="15.6" x14ac:dyDescent="0.3">
      <c r="B117" s="100">
        <v>42887</v>
      </c>
      <c r="C117" s="101">
        <v>87.448840382</v>
      </c>
      <c r="D117" s="101">
        <v>104.53111364</v>
      </c>
      <c r="E117" s="102">
        <v>104.83905518</v>
      </c>
      <c r="G117" s="7"/>
    </row>
    <row r="118" spans="2:7" ht="15.6" x14ac:dyDescent="0.3">
      <c r="B118" s="95">
        <v>42888</v>
      </c>
      <c r="C118" s="98">
        <v>89.017735333999994</v>
      </c>
      <c r="D118" s="98">
        <v>104.90367188</v>
      </c>
      <c r="E118" s="99">
        <v>104.87924371</v>
      </c>
      <c r="G118" s="7"/>
    </row>
    <row r="119" spans="2:7" ht="15.6" x14ac:dyDescent="0.3">
      <c r="B119" s="100">
        <v>42891</v>
      </c>
      <c r="C119" s="101">
        <v>89.904502046000005</v>
      </c>
      <c r="D119" s="101">
        <v>104.80298046</v>
      </c>
      <c r="E119" s="102">
        <v>104.91944769</v>
      </c>
      <c r="G119" s="7"/>
    </row>
    <row r="120" spans="2:7" ht="15.6" x14ac:dyDescent="0.3">
      <c r="B120" s="95">
        <v>42892</v>
      </c>
      <c r="C120" s="98">
        <v>89.904502046000005</v>
      </c>
      <c r="D120" s="98">
        <v>105.64878834</v>
      </c>
      <c r="E120" s="99">
        <v>104.95966711</v>
      </c>
      <c r="G120" s="7"/>
    </row>
    <row r="121" spans="2:7" ht="15.6" x14ac:dyDescent="0.3">
      <c r="B121" s="100">
        <v>42893</v>
      </c>
      <c r="C121" s="101">
        <v>87.789904501999999</v>
      </c>
      <c r="D121" s="101">
        <v>106.01127743000001</v>
      </c>
      <c r="E121" s="102">
        <v>104.99990197</v>
      </c>
      <c r="G121" s="7"/>
    </row>
    <row r="122" spans="2:7" ht="15.6" x14ac:dyDescent="0.3">
      <c r="B122" s="95">
        <v>42894</v>
      </c>
      <c r="C122" s="98">
        <v>87.58526603</v>
      </c>
      <c r="D122" s="98">
        <v>105.31482848</v>
      </c>
      <c r="E122" s="99">
        <v>105.04015228</v>
      </c>
      <c r="G122" s="7"/>
    </row>
    <row r="123" spans="2:7" ht="15.6" x14ac:dyDescent="0.3">
      <c r="B123" s="100">
        <v>42895</v>
      </c>
      <c r="C123" s="101">
        <v>87.653478853999999</v>
      </c>
      <c r="D123" s="101">
        <v>104.4002148</v>
      </c>
      <c r="E123" s="102">
        <v>105.08041803</v>
      </c>
      <c r="G123" s="7"/>
    </row>
    <row r="124" spans="2:7" ht="15.6" x14ac:dyDescent="0.3">
      <c r="B124" s="95">
        <v>42898</v>
      </c>
      <c r="C124" s="98">
        <v>87.994542973999998</v>
      </c>
      <c r="D124" s="98">
        <v>103.54433778000001</v>
      </c>
      <c r="E124" s="99">
        <v>105.12069901</v>
      </c>
      <c r="G124" s="7"/>
    </row>
    <row r="125" spans="2:7" ht="15.6" x14ac:dyDescent="0.3">
      <c r="B125" s="100">
        <v>42899</v>
      </c>
      <c r="C125" s="101">
        <v>88.267394269999997</v>
      </c>
      <c r="D125" s="101">
        <v>103.75914613</v>
      </c>
      <c r="E125" s="102">
        <v>105.16099543999999</v>
      </c>
      <c r="G125" s="7"/>
    </row>
    <row r="126" spans="2:7" ht="15.6" x14ac:dyDescent="0.3">
      <c r="B126" s="95">
        <v>42900</v>
      </c>
      <c r="C126" s="98">
        <v>86.084583902000006</v>
      </c>
      <c r="D126" s="98">
        <v>103.91689601</v>
      </c>
      <c r="E126" s="99">
        <v>105.20130731</v>
      </c>
      <c r="G126" s="7"/>
    </row>
    <row r="127" spans="2:7" ht="15.6" x14ac:dyDescent="0.3">
      <c r="B127" s="100">
        <v>42901</v>
      </c>
      <c r="C127" s="101"/>
      <c r="D127" s="101"/>
      <c r="E127" s="102"/>
      <c r="G127" s="7"/>
    </row>
    <row r="128" spans="2:7" ht="15.6" x14ac:dyDescent="0.3">
      <c r="B128" s="95">
        <v>42902</v>
      </c>
      <c r="C128" s="98">
        <v>83.765347884999997</v>
      </c>
      <c r="D128" s="98">
        <v>103.42015170000001</v>
      </c>
      <c r="E128" s="99">
        <v>105.24163483</v>
      </c>
      <c r="G128" s="7"/>
    </row>
    <row r="129" spans="2:7" ht="15.6" x14ac:dyDescent="0.3">
      <c r="B129" s="100">
        <v>42905</v>
      </c>
      <c r="C129" s="101">
        <v>83.833560708999997</v>
      </c>
      <c r="D129" s="101">
        <v>104.07128951999999</v>
      </c>
      <c r="E129" s="102">
        <v>105.28197780000001</v>
      </c>
      <c r="G129" s="7"/>
    </row>
    <row r="130" spans="2:7" ht="15.6" x14ac:dyDescent="0.3">
      <c r="B130" s="95">
        <v>42906</v>
      </c>
      <c r="C130" s="98">
        <v>80.900409276999994</v>
      </c>
      <c r="D130" s="98">
        <v>101.9769081</v>
      </c>
      <c r="E130" s="99">
        <v>105.32233621</v>
      </c>
      <c r="G130" s="7"/>
    </row>
    <row r="131" spans="2:7" ht="15.6" x14ac:dyDescent="0.3">
      <c r="B131" s="100">
        <v>42907</v>
      </c>
      <c r="C131" s="101">
        <v>79.399727149</v>
      </c>
      <c r="D131" s="101">
        <v>101.96851715</v>
      </c>
      <c r="E131" s="102">
        <v>105.36271006</v>
      </c>
      <c r="G131" s="7"/>
    </row>
    <row r="132" spans="2:7" ht="15.6" x14ac:dyDescent="0.3">
      <c r="B132" s="95">
        <v>42908</v>
      </c>
      <c r="C132" s="98">
        <v>82.128240109000004</v>
      </c>
      <c r="D132" s="98">
        <v>102.82607236</v>
      </c>
      <c r="E132" s="99">
        <v>105.40309935000001</v>
      </c>
      <c r="G132" s="7"/>
    </row>
    <row r="133" spans="2:7" ht="15.6" x14ac:dyDescent="0.3">
      <c r="B133" s="100">
        <v>42909</v>
      </c>
      <c r="C133" s="101">
        <v>81.377899045000007</v>
      </c>
      <c r="D133" s="101">
        <v>102.51560716</v>
      </c>
      <c r="E133" s="102">
        <v>105.44350409</v>
      </c>
      <c r="G133" s="7"/>
    </row>
    <row r="134" spans="2:7" ht="15.6" x14ac:dyDescent="0.3">
      <c r="B134" s="95">
        <v>42912</v>
      </c>
      <c r="C134" s="98">
        <v>83.697135060999997</v>
      </c>
      <c r="D134" s="98">
        <v>104.36329462</v>
      </c>
      <c r="E134" s="99">
        <v>105.48392428</v>
      </c>
      <c r="G134" s="7"/>
    </row>
    <row r="135" spans="2:7" ht="15.6" x14ac:dyDescent="0.3">
      <c r="B135" s="100">
        <v>42913</v>
      </c>
      <c r="C135" s="101">
        <v>83.287858116999999</v>
      </c>
      <c r="D135" s="101">
        <v>103.50238303</v>
      </c>
      <c r="E135" s="102">
        <v>105.52436011</v>
      </c>
      <c r="G135" s="7"/>
    </row>
    <row r="136" spans="2:7" ht="15.6" x14ac:dyDescent="0.3">
      <c r="B136" s="95">
        <v>42914</v>
      </c>
      <c r="C136" s="98">
        <v>82.401091405000003</v>
      </c>
      <c r="D136" s="98">
        <v>104.07632409</v>
      </c>
      <c r="E136" s="99">
        <v>105.56481139</v>
      </c>
      <c r="G136" s="7"/>
    </row>
    <row r="137" spans="2:7" ht="15.6" x14ac:dyDescent="0.3">
      <c r="B137" s="100">
        <v>42915</v>
      </c>
      <c r="C137" s="101">
        <v>83.083219645</v>
      </c>
      <c r="D137" s="101">
        <v>104.44720413</v>
      </c>
      <c r="E137" s="102">
        <v>105.60527811</v>
      </c>
      <c r="G137" s="7"/>
    </row>
    <row r="138" spans="2:7" ht="15.6" x14ac:dyDescent="0.3">
      <c r="B138" s="95">
        <v>42916</v>
      </c>
      <c r="C138" s="98">
        <v>84.379263300999995</v>
      </c>
      <c r="D138" s="98">
        <v>105.55648788000001</v>
      </c>
      <c r="E138" s="99">
        <v>105.64576048000001</v>
      </c>
      <c r="G138" s="7"/>
    </row>
    <row r="139" spans="2:7" ht="15.6" x14ac:dyDescent="0.3">
      <c r="B139" s="100">
        <v>42919</v>
      </c>
      <c r="C139" s="101">
        <v>84.311050476999995</v>
      </c>
      <c r="D139" s="101">
        <v>106.19420017</v>
      </c>
      <c r="E139" s="102">
        <v>105.68625830000001</v>
      </c>
      <c r="G139" s="7"/>
    </row>
    <row r="140" spans="2:7" ht="15.6" x14ac:dyDescent="0.3">
      <c r="B140" s="95">
        <v>42920</v>
      </c>
      <c r="C140" s="98">
        <v>84.788540244999993</v>
      </c>
      <c r="D140" s="98">
        <v>106.11364704</v>
      </c>
      <c r="E140" s="99">
        <v>105.72677156</v>
      </c>
      <c r="G140" s="7"/>
    </row>
    <row r="141" spans="2:7" ht="15.6" x14ac:dyDescent="0.3">
      <c r="B141" s="100">
        <v>42921</v>
      </c>
      <c r="C141" s="101">
        <v>83.287858116999999</v>
      </c>
      <c r="D141" s="101">
        <v>105.98442639</v>
      </c>
      <c r="E141" s="102">
        <v>105.76730047</v>
      </c>
      <c r="G141" s="7"/>
    </row>
    <row r="142" spans="2:7" ht="15.6" x14ac:dyDescent="0.3">
      <c r="B142" s="95">
        <v>42922</v>
      </c>
      <c r="C142" s="98">
        <v>83.015006821</v>
      </c>
      <c r="D142" s="98">
        <v>104.83654427</v>
      </c>
      <c r="E142" s="99">
        <v>105.80784482</v>
      </c>
      <c r="G142" s="7"/>
    </row>
    <row r="143" spans="2:7" ht="15.6" x14ac:dyDescent="0.3">
      <c r="B143" s="100">
        <v>42923</v>
      </c>
      <c r="C143" s="101">
        <v>81.377899045000007</v>
      </c>
      <c r="D143" s="101">
        <v>104.58817211</v>
      </c>
      <c r="E143" s="102">
        <v>105.84840483000001</v>
      </c>
      <c r="G143" s="7"/>
    </row>
    <row r="144" spans="2:7" ht="15.6" x14ac:dyDescent="0.3">
      <c r="B144" s="95">
        <v>42926</v>
      </c>
      <c r="C144" s="98">
        <v>81.718963165000005</v>
      </c>
      <c r="D144" s="98">
        <v>105.76793985</v>
      </c>
      <c r="E144" s="99">
        <v>105.88898028</v>
      </c>
      <c r="G144" s="7"/>
    </row>
    <row r="145" spans="2:7" ht="15.6" x14ac:dyDescent="0.3">
      <c r="B145" s="100">
        <v>42927</v>
      </c>
      <c r="C145" s="101">
        <v>84.106412004999996</v>
      </c>
      <c r="D145" s="101">
        <v>107.12223937</v>
      </c>
      <c r="E145" s="102">
        <v>105.92957138</v>
      </c>
      <c r="G145" s="7"/>
    </row>
    <row r="146" spans="2:7" ht="15.6" x14ac:dyDescent="0.3">
      <c r="B146" s="95">
        <v>42928</v>
      </c>
      <c r="C146" s="98">
        <v>88.267394269999997</v>
      </c>
      <c r="D146" s="98">
        <v>108.80546418</v>
      </c>
      <c r="E146" s="99">
        <v>105.97017793000001</v>
      </c>
      <c r="G146" s="7"/>
    </row>
    <row r="147" spans="2:7" ht="15.6" x14ac:dyDescent="0.3">
      <c r="B147" s="100">
        <v>42929</v>
      </c>
      <c r="C147" s="101">
        <v>87.789904501999999</v>
      </c>
      <c r="D147" s="101">
        <v>109.38108344</v>
      </c>
      <c r="E147" s="102">
        <v>106.01080013000001</v>
      </c>
      <c r="G147" s="7"/>
    </row>
    <row r="148" spans="2:7" ht="15.6" x14ac:dyDescent="0.3">
      <c r="B148" s="95">
        <v>42930</v>
      </c>
      <c r="C148" s="98">
        <v>89.017735333999994</v>
      </c>
      <c r="D148" s="98">
        <v>109.81405651999999</v>
      </c>
      <c r="E148" s="99">
        <v>106.05143777000001</v>
      </c>
      <c r="G148" s="7"/>
    </row>
    <row r="149" spans="2:7" ht="15.6" x14ac:dyDescent="0.3">
      <c r="B149" s="100">
        <v>42933</v>
      </c>
      <c r="C149" s="101">
        <v>87.926330149999998</v>
      </c>
      <c r="D149" s="101">
        <v>109.43814190000001</v>
      </c>
      <c r="E149" s="102">
        <v>106.09209106</v>
      </c>
      <c r="G149" s="7"/>
    </row>
    <row r="150" spans="2:7" ht="15.6" x14ac:dyDescent="0.3">
      <c r="B150" s="95">
        <v>42934</v>
      </c>
      <c r="C150" s="98">
        <v>88.267394269999997</v>
      </c>
      <c r="D150" s="98">
        <v>109.64791568</v>
      </c>
      <c r="E150" s="99">
        <v>106.13276001</v>
      </c>
      <c r="G150" s="7"/>
    </row>
    <row r="151" spans="2:7" ht="15.6" x14ac:dyDescent="0.3">
      <c r="B151" s="100">
        <v>42935</v>
      </c>
      <c r="C151" s="101">
        <v>90.245566166000003</v>
      </c>
      <c r="D151" s="101">
        <v>109.38276163</v>
      </c>
      <c r="E151" s="102">
        <v>106.17344439999999</v>
      </c>
      <c r="G151" s="7"/>
    </row>
    <row r="152" spans="2:7" ht="15.6" x14ac:dyDescent="0.3">
      <c r="B152" s="95">
        <v>42936</v>
      </c>
      <c r="C152" s="98">
        <v>89.358799454000007</v>
      </c>
      <c r="D152" s="98">
        <v>108.97831778</v>
      </c>
      <c r="E152" s="99">
        <v>106.21414444</v>
      </c>
      <c r="G152" s="7"/>
    </row>
    <row r="153" spans="2:7" ht="15.6" x14ac:dyDescent="0.3">
      <c r="B153" s="100">
        <v>42937</v>
      </c>
      <c r="C153" s="101">
        <v>86.562073670000004</v>
      </c>
      <c r="D153" s="101">
        <v>108.55205746</v>
      </c>
      <c r="E153" s="102">
        <v>106.25486013</v>
      </c>
      <c r="G153" s="7"/>
    </row>
    <row r="154" spans="2:7" ht="15.6" x14ac:dyDescent="0.3">
      <c r="B154" s="95">
        <v>42940</v>
      </c>
      <c r="C154" s="98">
        <v>87.858117325999999</v>
      </c>
      <c r="D154" s="98">
        <v>109.24850641</v>
      </c>
      <c r="E154" s="99">
        <v>106.29559147000001</v>
      </c>
      <c r="G154" s="7"/>
    </row>
    <row r="155" spans="2:7" ht="15.6" x14ac:dyDescent="0.3">
      <c r="B155" s="100">
        <v>42941</v>
      </c>
      <c r="C155" s="101">
        <v>90.177353342000004</v>
      </c>
      <c r="D155" s="101">
        <v>110.20171846</v>
      </c>
      <c r="E155" s="102">
        <v>106.33633847</v>
      </c>
      <c r="G155" s="7"/>
    </row>
    <row r="156" spans="2:7" ht="15.6" x14ac:dyDescent="0.3">
      <c r="B156" s="95">
        <v>42942</v>
      </c>
      <c r="C156" s="98">
        <v>88.540245565999996</v>
      </c>
      <c r="D156" s="98">
        <v>109.09914747000001</v>
      </c>
      <c r="E156" s="99">
        <v>106.37710091</v>
      </c>
      <c r="G156" s="7"/>
    </row>
    <row r="157" spans="2:7" ht="15.6" x14ac:dyDescent="0.3">
      <c r="B157" s="100">
        <v>42943</v>
      </c>
      <c r="C157" s="101">
        <v>88.676671213999995</v>
      </c>
      <c r="D157" s="101">
        <v>109.54722427</v>
      </c>
      <c r="E157" s="102">
        <v>106.41402755999999</v>
      </c>
      <c r="G157" s="7"/>
    </row>
    <row r="158" spans="2:7" ht="15.6" x14ac:dyDescent="0.3">
      <c r="B158" s="95">
        <v>42944</v>
      </c>
      <c r="C158" s="98">
        <v>89.563437926000006</v>
      </c>
      <c r="D158" s="98">
        <v>109.91642612</v>
      </c>
      <c r="E158" s="99">
        <v>106.45096694999999</v>
      </c>
      <c r="G158" s="7"/>
    </row>
    <row r="159" spans="2:7" ht="15.6" x14ac:dyDescent="0.3">
      <c r="B159" s="100">
        <v>42947</v>
      </c>
      <c r="C159" s="101">
        <v>90.654843110000002</v>
      </c>
      <c r="D159" s="101">
        <v>110.62630059</v>
      </c>
      <c r="E159" s="102">
        <v>106.48791906</v>
      </c>
      <c r="G159" s="7"/>
    </row>
    <row r="160" spans="2:7" ht="15.6" x14ac:dyDescent="0.3">
      <c r="B160" s="95">
        <v>42948</v>
      </c>
      <c r="C160" s="98">
        <v>89.495225102000006</v>
      </c>
      <c r="D160" s="98">
        <v>111.62650198</v>
      </c>
      <c r="E160" s="99">
        <v>106.52488411</v>
      </c>
      <c r="G160" s="7"/>
    </row>
    <row r="161" spans="2:7" ht="15.6" x14ac:dyDescent="0.3">
      <c r="B161" s="100">
        <v>42949</v>
      </c>
      <c r="C161" s="101">
        <v>92.155525238999999</v>
      </c>
      <c r="D161" s="101">
        <v>112.66530173</v>
      </c>
      <c r="E161" s="102">
        <v>106.56186189</v>
      </c>
      <c r="G161" s="7"/>
    </row>
    <row r="162" spans="2:7" ht="15.6" x14ac:dyDescent="0.3">
      <c r="B162" s="95">
        <v>42950</v>
      </c>
      <c r="C162" s="98">
        <v>90.791268758000001</v>
      </c>
      <c r="D162" s="98">
        <v>112.06450963</v>
      </c>
      <c r="E162" s="99">
        <v>106.59885260999999</v>
      </c>
      <c r="G162" s="7"/>
    </row>
    <row r="163" spans="2:7" ht="15.6" x14ac:dyDescent="0.3">
      <c r="B163" s="100">
        <v>42951</v>
      </c>
      <c r="C163" s="101">
        <v>91.405184175000002</v>
      </c>
      <c r="D163" s="101">
        <v>112.26589246</v>
      </c>
      <c r="E163" s="102">
        <v>106.63585607</v>
      </c>
      <c r="G163" s="7"/>
    </row>
    <row r="164" spans="2:7" ht="15.6" x14ac:dyDescent="0.3">
      <c r="B164" s="95">
        <v>42954</v>
      </c>
      <c r="C164" s="98">
        <v>92.428376534999998</v>
      </c>
      <c r="D164" s="98">
        <v>114.01456669</v>
      </c>
      <c r="E164" s="99">
        <v>106.67287245999999</v>
      </c>
      <c r="G164" s="7"/>
    </row>
    <row r="165" spans="2:7" ht="15.6" x14ac:dyDescent="0.3">
      <c r="B165" s="100">
        <v>42955</v>
      </c>
      <c r="C165" s="101">
        <v>92.019099591</v>
      </c>
      <c r="D165" s="101">
        <v>113.94576089</v>
      </c>
      <c r="E165" s="102">
        <v>106.70990157999999</v>
      </c>
      <c r="G165" s="7"/>
    </row>
    <row r="166" spans="2:7" ht="15.6" x14ac:dyDescent="0.3">
      <c r="B166" s="95">
        <v>42956</v>
      </c>
      <c r="C166" s="98">
        <v>92.223738062999999</v>
      </c>
      <c r="D166" s="98">
        <v>113.56481170000001</v>
      </c>
      <c r="E166" s="99">
        <v>106.74694364</v>
      </c>
      <c r="G166" s="7"/>
    </row>
    <row r="167" spans="2:7" ht="15.6" x14ac:dyDescent="0.3">
      <c r="B167" s="100">
        <v>42957</v>
      </c>
      <c r="C167" s="101">
        <v>89.972714870000004</v>
      </c>
      <c r="D167" s="101">
        <v>112.42532052999999</v>
      </c>
      <c r="E167" s="102">
        <v>106.78399863999999</v>
      </c>
      <c r="G167" s="7"/>
    </row>
    <row r="168" spans="2:7" ht="15.6" x14ac:dyDescent="0.3">
      <c r="B168" s="95">
        <v>42958</v>
      </c>
      <c r="C168" s="98">
        <v>88.335607093999997</v>
      </c>
      <c r="D168" s="98">
        <v>113.03953816000001</v>
      </c>
      <c r="E168" s="99">
        <v>106.82106637</v>
      </c>
      <c r="G168" s="7"/>
    </row>
    <row r="169" spans="2:7" ht="15.6" x14ac:dyDescent="0.3">
      <c r="B169" s="100">
        <v>42961</v>
      </c>
      <c r="C169" s="101">
        <v>89.222373805999993</v>
      </c>
      <c r="D169" s="101">
        <v>114.59354232</v>
      </c>
      <c r="E169" s="102">
        <v>106.85814703</v>
      </c>
      <c r="G169" s="7"/>
    </row>
    <row r="170" spans="2:7" ht="15.6" x14ac:dyDescent="0.3">
      <c r="B170" s="95">
        <v>42962</v>
      </c>
      <c r="C170" s="98">
        <v>89.699863574000005</v>
      </c>
      <c r="D170" s="98">
        <v>114.71269383000001</v>
      </c>
      <c r="E170" s="99">
        <v>106.89524064</v>
      </c>
      <c r="G170" s="7"/>
    </row>
    <row r="171" spans="2:7" ht="15.6" x14ac:dyDescent="0.3">
      <c r="B171" s="100">
        <v>42963</v>
      </c>
      <c r="C171" s="101">
        <v>89.563437926000006</v>
      </c>
      <c r="D171" s="101">
        <v>115.11378129000001</v>
      </c>
      <c r="E171" s="102">
        <v>106.93234698000001</v>
      </c>
      <c r="G171" s="7"/>
    </row>
    <row r="172" spans="2:7" ht="15.6" x14ac:dyDescent="0.3">
      <c r="B172" s="95">
        <v>42964</v>
      </c>
      <c r="C172" s="98">
        <v>89.017735333999994</v>
      </c>
      <c r="D172" s="98">
        <v>114.07665973</v>
      </c>
      <c r="E172" s="99">
        <v>106.96946626</v>
      </c>
      <c r="G172" s="7"/>
    </row>
    <row r="173" spans="2:7" ht="15.6" x14ac:dyDescent="0.3">
      <c r="B173" s="100">
        <v>42965</v>
      </c>
      <c r="C173" s="101">
        <v>92.769440654999997</v>
      </c>
      <c r="D173" s="101">
        <v>115.31516412000001</v>
      </c>
      <c r="E173" s="102">
        <v>107.00659847</v>
      </c>
      <c r="G173" s="7"/>
    </row>
    <row r="174" spans="2:7" ht="15.6" x14ac:dyDescent="0.3">
      <c r="B174" s="95">
        <v>42968</v>
      </c>
      <c r="C174" s="98">
        <v>90.99590723</v>
      </c>
      <c r="D174" s="98">
        <v>115.18090890000001</v>
      </c>
      <c r="E174" s="99">
        <v>107.04374362999999</v>
      </c>
      <c r="G174" s="7"/>
    </row>
    <row r="175" spans="2:7" ht="15.6" x14ac:dyDescent="0.3">
      <c r="B175" s="100">
        <v>42969</v>
      </c>
      <c r="C175" s="101">
        <v>94.065484311000006</v>
      </c>
      <c r="D175" s="101">
        <v>117.49177686</v>
      </c>
      <c r="E175" s="102">
        <v>107.08090151</v>
      </c>
      <c r="G175" s="7"/>
    </row>
    <row r="176" spans="2:7" ht="15.6" x14ac:dyDescent="0.3">
      <c r="B176" s="95">
        <v>42970</v>
      </c>
      <c r="C176" s="98">
        <v>93.860845839000007</v>
      </c>
      <c r="D176" s="98">
        <v>118.27381352</v>
      </c>
      <c r="E176" s="99">
        <v>107.11807234</v>
      </c>
      <c r="G176" s="7"/>
    </row>
    <row r="177" spans="2:7" ht="15.6" x14ac:dyDescent="0.3">
      <c r="B177" s="100">
        <v>42971</v>
      </c>
      <c r="C177" s="101">
        <v>94.133697135000006</v>
      </c>
      <c r="D177" s="101">
        <v>119.37302812</v>
      </c>
      <c r="E177" s="102">
        <v>107.1552561</v>
      </c>
      <c r="G177" s="7"/>
    </row>
    <row r="178" spans="2:7" ht="15.6" x14ac:dyDescent="0.3">
      <c r="B178" s="95">
        <v>42972</v>
      </c>
      <c r="C178" s="98">
        <v>94.679399727000003</v>
      </c>
      <c r="D178" s="98">
        <v>119.2740149</v>
      </c>
      <c r="E178" s="99">
        <v>107.1924528</v>
      </c>
      <c r="G178" s="7"/>
    </row>
    <row r="179" spans="2:7" ht="15.6" x14ac:dyDescent="0.3">
      <c r="B179" s="100">
        <v>42975</v>
      </c>
      <c r="C179" s="101">
        <v>94.611186903000004</v>
      </c>
      <c r="D179" s="101">
        <v>119.17835805</v>
      </c>
      <c r="E179" s="102">
        <v>107.22966244</v>
      </c>
      <c r="G179" s="7"/>
    </row>
    <row r="180" spans="2:7" ht="15.6" x14ac:dyDescent="0.3">
      <c r="B180" s="95">
        <v>42976</v>
      </c>
      <c r="C180" s="98">
        <v>94.474761255000004</v>
      </c>
      <c r="D180" s="98">
        <v>119.70505806</v>
      </c>
      <c r="E180" s="99">
        <v>107.26688502</v>
      </c>
      <c r="G180" s="7"/>
    </row>
    <row r="181" spans="2:7" ht="15.6" x14ac:dyDescent="0.3">
      <c r="B181" s="100">
        <v>42977</v>
      </c>
      <c r="C181" s="101">
        <v>91.746248295000001</v>
      </c>
      <c r="D181" s="101">
        <v>118.96062965</v>
      </c>
      <c r="E181" s="102">
        <v>107.30412054</v>
      </c>
      <c r="G181" s="7"/>
    </row>
    <row r="182" spans="2:7" ht="15.6" x14ac:dyDescent="0.3">
      <c r="B182" s="95">
        <v>42978</v>
      </c>
      <c r="C182" s="98">
        <v>93.110504774999995</v>
      </c>
      <c r="D182" s="98">
        <v>118.87468953</v>
      </c>
      <c r="E182" s="99">
        <v>107.34136879</v>
      </c>
      <c r="G182" s="7"/>
    </row>
    <row r="183" spans="2:7" ht="15.6" x14ac:dyDescent="0.3">
      <c r="B183" s="100">
        <v>42979</v>
      </c>
      <c r="C183" s="101">
        <v>95.634379263</v>
      </c>
      <c r="D183" s="101">
        <v>120.7006612</v>
      </c>
      <c r="E183" s="102">
        <v>107.37862998</v>
      </c>
      <c r="G183" s="7"/>
    </row>
    <row r="184" spans="2:7" ht="15.6" x14ac:dyDescent="0.3">
      <c r="B184" s="95">
        <v>42982</v>
      </c>
      <c r="C184" s="98">
        <v>96.657571622999995</v>
      </c>
      <c r="D184" s="98">
        <v>121.04589850000001</v>
      </c>
      <c r="E184" s="99">
        <v>107.41590411</v>
      </c>
      <c r="G184" s="7"/>
    </row>
    <row r="185" spans="2:7" ht="15.6" x14ac:dyDescent="0.3">
      <c r="B185" s="100">
        <v>42983</v>
      </c>
      <c r="C185" s="101">
        <v>98.294679400000007</v>
      </c>
      <c r="D185" s="101">
        <v>121.08290259</v>
      </c>
      <c r="E185" s="102">
        <v>107.45319117</v>
      </c>
      <c r="G185" s="7"/>
    </row>
    <row r="186" spans="2:7" ht="15.6" x14ac:dyDescent="0.3">
      <c r="B186" s="95">
        <v>42984</v>
      </c>
      <c r="C186" s="98">
        <v>102.45566166</v>
      </c>
      <c r="D186" s="98">
        <v>123.19998993</v>
      </c>
      <c r="E186" s="99">
        <v>107.49049118000001</v>
      </c>
      <c r="G186" s="7"/>
    </row>
    <row r="187" spans="2:7" ht="15.6" x14ac:dyDescent="0.3">
      <c r="B187" s="100">
        <v>42985</v>
      </c>
      <c r="C187" s="101"/>
      <c r="D187" s="101"/>
      <c r="E187" s="102"/>
      <c r="G187" s="7"/>
    </row>
    <row r="188" spans="2:7" ht="15.6" x14ac:dyDescent="0.3">
      <c r="B188" s="95">
        <v>42986</v>
      </c>
      <c r="C188" s="98">
        <v>100.34106412</v>
      </c>
      <c r="D188" s="98">
        <v>122.64021279000001</v>
      </c>
      <c r="E188" s="99">
        <v>107.52387672</v>
      </c>
      <c r="G188" s="7"/>
    </row>
    <row r="189" spans="2:7" ht="15.6" x14ac:dyDescent="0.3">
      <c r="B189" s="100">
        <v>42989</v>
      </c>
      <c r="C189" s="101">
        <v>102.25102319</v>
      </c>
      <c r="D189" s="101">
        <v>124.72178962</v>
      </c>
      <c r="E189" s="102">
        <v>107.55727247999999</v>
      </c>
      <c r="G189" s="7"/>
    </row>
    <row r="190" spans="2:7" ht="15.6" x14ac:dyDescent="0.3">
      <c r="B190" s="95">
        <v>42990</v>
      </c>
      <c r="C190" s="98">
        <v>101.43246929999999</v>
      </c>
      <c r="D190" s="98">
        <v>125.08986708</v>
      </c>
      <c r="E190" s="99">
        <v>107.59067869</v>
      </c>
      <c r="G190" s="7"/>
    </row>
    <row r="191" spans="2:7" ht="15.6" x14ac:dyDescent="0.3">
      <c r="B191" s="100">
        <v>42991</v>
      </c>
      <c r="C191" s="101">
        <v>102.52387448</v>
      </c>
      <c r="D191" s="101">
        <v>125.50777002</v>
      </c>
      <c r="E191" s="102">
        <v>107.62409532</v>
      </c>
      <c r="G191" s="7"/>
    </row>
    <row r="192" spans="2:7" ht="15.6" x14ac:dyDescent="0.3">
      <c r="B192" s="95">
        <v>42992</v>
      </c>
      <c r="C192" s="98">
        <v>102.59208731</v>
      </c>
      <c r="D192" s="98">
        <v>125.2881117</v>
      </c>
      <c r="E192" s="99">
        <v>107.65752218</v>
      </c>
      <c r="G192" s="7"/>
    </row>
    <row r="193" spans="2:7" ht="15.6" x14ac:dyDescent="0.3">
      <c r="B193" s="100">
        <v>42993</v>
      </c>
      <c r="C193" s="101">
        <v>102.59208731</v>
      </c>
      <c r="D193" s="101">
        <v>127.13385245000001</v>
      </c>
      <c r="E193" s="102">
        <v>107.69095948</v>
      </c>
      <c r="G193" s="7"/>
    </row>
    <row r="194" spans="2:7" ht="15.6" x14ac:dyDescent="0.3">
      <c r="B194" s="95">
        <v>42996</v>
      </c>
      <c r="C194" s="98">
        <v>102.59208731</v>
      </c>
      <c r="D194" s="98">
        <v>127.52636436</v>
      </c>
      <c r="E194" s="99">
        <v>107.72440721</v>
      </c>
      <c r="G194" s="7"/>
    </row>
    <row r="195" spans="2:7" ht="15.6" x14ac:dyDescent="0.3">
      <c r="B195" s="100">
        <v>42997</v>
      </c>
      <c r="C195" s="101">
        <v>103.27421554999999</v>
      </c>
      <c r="D195" s="101">
        <v>127.49912734</v>
      </c>
      <c r="E195" s="102">
        <v>107.75786538</v>
      </c>
      <c r="G195" s="7"/>
    </row>
    <row r="196" spans="2:7" ht="15.6" x14ac:dyDescent="0.3">
      <c r="B196" s="95">
        <v>42998</v>
      </c>
      <c r="C196" s="98">
        <v>108.2537517</v>
      </c>
      <c r="D196" s="98">
        <v>127.54942269999999</v>
      </c>
      <c r="E196" s="99">
        <v>107.79133398</v>
      </c>
      <c r="G196" s="7"/>
    </row>
    <row r="197" spans="2:7" ht="15.6" x14ac:dyDescent="0.3">
      <c r="B197" s="100">
        <v>42999</v>
      </c>
      <c r="C197" s="101">
        <v>106.88949522</v>
      </c>
      <c r="D197" s="101">
        <v>126.87846546</v>
      </c>
      <c r="E197" s="102">
        <v>107.8248128</v>
      </c>
      <c r="G197" s="7"/>
    </row>
    <row r="198" spans="2:7" ht="15.6" x14ac:dyDescent="0.3">
      <c r="B198" s="95">
        <v>43000</v>
      </c>
      <c r="C198" s="98">
        <v>107.02592086999999</v>
      </c>
      <c r="D198" s="98">
        <v>126.51834261</v>
      </c>
      <c r="E198" s="99">
        <v>107.85830206</v>
      </c>
      <c r="G198" s="7"/>
    </row>
    <row r="199" spans="2:7" ht="15.6" x14ac:dyDescent="0.3">
      <c r="B199" s="100">
        <v>43003</v>
      </c>
      <c r="C199" s="101">
        <v>108.04911323</v>
      </c>
      <c r="D199" s="101">
        <v>124.93030475</v>
      </c>
      <c r="E199" s="102">
        <v>107.89180176000001</v>
      </c>
      <c r="G199" s="7"/>
    </row>
    <row r="200" spans="2:7" ht="15.6" x14ac:dyDescent="0.3">
      <c r="B200" s="95">
        <v>43004</v>
      </c>
      <c r="C200" s="98">
        <v>106.13915416</v>
      </c>
      <c r="D200" s="98">
        <v>124.72095052</v>
      </c>
      <c r="E200" s="99">
        <v>107.92531189</v>
      </c>
      <c r="G200" s="7"/>
    </row>
    <row r="201" spans="2:7" ht="15.6" x14ac:dyDescent="0.3">
      <c r="B201" s="100">
        <v>43005</v>
      </c>
      <c r="C201" s="101">
        <v>104.43383356</v>
      </c>
      <c r="D201" s="101">
        <v>123.84491844</v>
      </c>
      <c r="E201" s="102">
        <v>107.95883246</v>
      </c>
      <c r="G201" s="7"/>
    </row>
    <row r="202" spans="2:7" ht="15.6" x14ac:dyDescent="0.3">
      <c r="B202" s="95">
        <v>43006</v>
      </c>
      <c r="C202" s="98">
        <v>104.63847203</v>
      </c>
      <c r="D202" s="98">
        <v>123.4598409</v>
      </c>
      <c r="E202" s="99">
        <v>107.99236346000001</v>
      </c>
      <c r="G202" s="7"/>
    </row>
    <row r="203" spans="2:7" ht="15.6" x14ac:dyDescent="0.3">
      <c r="B203" s="100">
        <v>43007</v>
      </c>
      <c r="C203" s="101">
        <v>104.36562073</v>
      </c>
      <c r="D203" s="101">
        <v>124.67864335</v>
      </c>
      <c r="E203" s="102">
        <v>108.02590489000001</v>
      </c>
      <c r="G203" s="7"/>
    </row>
    <row r="204" spans="2:7" ht="15.6" x14ac:dyDescent="0.3">
      <c r="B204" s="95">
        <v>43010</v>
      </c>
      <c r="C204" s="98">
        <v>105.04774897</v>
      </c>
      <c r="D204" s="98">
        <v>124.78994092000001</v>
      </c>
      <c r="E204" s="99">
        <v>108.05945654999999</v>
      </c>
      <c r="G204" s="7"/>
    </row>
    <row r="205" spans="2:7" ht="15.6" x14ac:dyDescent="0.3">
      <c r="B205" s="100">
        <v>43011</v>
      </c>
      <c r="C205" s="101">
        <v>109.00409276000001</v>
      </c>
      <c r="D205" s="101">
        <v>128.82276633000001</v>
      </c>
      <c r="E205" s="102">
        <v>108.09301865</v>
      </c>
      <c r="G205" s="7"/>
    </row>
    <row r="206" spans="2:7" ht="15.6" x14ac:dyDescent="0.3">
      <c r="B206" s="95">
        <v>43012</v>
      </c>
      <c r="C206" s="98">
        <v>106.8212824</v>
      </c>
      <c r="D206" s="98">
        <v>128.53500704999999</v>
      </c>
      <c r="E206" s="99">
        <v>108.12659118000001</v>
      </c>
      <c r="G206" s="7"/>
    </row>
    <row r="207" spans="2:7" ht="15.6" x14ac:dyDescent="0.3">
      <c r="B207" s="100">
        <v>43013</v>
      </c>
      <c r="C207" s="101">
        <v>108.45839017</v>
      </c>
      <c r="D207" s="101">
        <v>128.57879102999999</v>
      </c>
      <c r="E207" s="102">
        <v>108.16017414</v>
      </c>
      <c r="G207" s="7"/>
    </row>
    <row r="208" spans="2:7" ht="15.6" x14ac:dyDescent="0.3">
      <c r="B208" s="95">
        <v>43014</v>
      </c>
      <c r="C208" s="98">
        <v>107.02592086999999</v>
      </c>
      <c r="D208" s="98">
        <v>127.63428878000001</v>
      </c>
      <c r="E208" s="99">
        <v>108.19376754</v>
      </c>
      <c r="G208" s="7"/>
    </row>
    <row r="209" spans="2:7" ht="15.6" x14ac:dyDescent="0.3">
      <c r="B209" s="100">
        <v>43017</v>
      </c>
      <c r="C209" s="101">
        <v>108.39017735</v>
      </c>
      <c r="D209" s="101">
        <v>127.08399342</v>
      </c>
      <c r="E209" s="102">
        <v>108.22737137</v>
      </c>
      <c r="G209" s="7"/>
    </row>
    <row r="210" spans="2:7" ht="15.6" x14ac:dyDescent="0.3">
      <c r="B210" s="95">
        <v>43018</v>
      </c>
      <c r="C210" s="98">
        <v>110.43656206999999</v>
      </c>
      <c r="D210" s="98">
        <v>129.04814727999999</v>
      </c>
      <c r="E210" s="99">
        <v>108.26098564</v>
      </c>
      <c r="G210" s="7"/>
    </row>
    <row r="211" spans="2:7" ht="15.6" x14ac:dyDescent="0.3">
      <c r="B211" s="100">
        <v>43019</v>
      </c>
      <c r="C211" s="101">
        <v>109.686221</v>
      </c>
      <c r="D211" s="101">
        <v>128.64972813</v>
      </c>
      <c r="E211" s="102">
        <v>108.29461035</v>
      </c>
      <c r="G211" s="7"/>
    </row>
    <row r="212" spans="2:7" ht="15.6" x14ac:dyDescent="0.3">
      <c r="B212" s="95">
        <v>43020</v>
      </c>
      <c r="C212" s="98"/>
      <c r="D212" s="98"/>
      <c r="E212" s="99"/>
      <c r="G212" s="7"/>
    </row>
    <row r="213" spans="2:7" ht="15.6" x14ac:dyDescent="0.3">
      <c r="B213" s="100">
        <v>43021</v>
      </c>
      <c r="C213" s="101">
        <v>109.686221</v>
      </c>
      <c r="D213" s="101">
        <v>129.20351413</v>
      </c>
      <c r="E213" s="102">
        <v>108.32824548000001</v>
      </c>
      <c r="G213" s="7"/>
    </row>
    <row r="214" spans="2:7" ht="15.6" x14ac:dyDescent="0.3">
      <c r="B214" s="95">
        <v>43024</v>
      </c>
      <c r="C214" s="98">
        <v>109.9590723</v>
      </c>
      <c r="D214" s="98">
        <v>129.03913539999999</v>
      </c>
      <c r="E214" s="99">
        <v>108.36189106</v>
      </c>
      <c r="G214" s="7"/>
    </row>
    <row r="215" spans="2:7" ht="15.6" x14ac:dyDescent="0.3">
      <c r="B215" s="100">
        <v>43025</v>
      </c>
      <c r="C215" s="101">
        <v>110.02728513</v>
      </c>
      <c r="D215" s="101">
        <v>127.88019399</v>
      </c>
      <c r="E215" s="102">
        <v>108.39554706</v>
      </c>
      <c r="G215" s="7"/>
    </row>
    <row r="216" spans="2:7" ht="15.6" x14ac:dyDescent="0.3">
      <c r="B216" s="95">
        <v>43026</v>
      </c>
      <c r="C216" s="98">
        <v>110.2319236</v>
      </c>
      <c r="D216" s="98">
        <v>128.53441968000001</v>
      </c>
      <c r="E216" s="99">
        <v>108.42921372000001</v>
      </c>
      <c r="G216" s="7"/>
    </row>
    <row r="217" spans="2:7" ht="15.6" x14ac:dyDescent="0.3">
      <c r="B217" s="100">
        <v>43027</v>
      </c>
      <c r="C217" s="101">
        <v>110.16371076999999</v>
      </c>
      <c r="D217" s="101">
        <v>128.01765456000001</v>
      </c>
      <c r="E217" s="102">
        <v>108.4628908</v>
      </c>
      <c r="G217" s="7"/>
    </row>
    <row r="218" spans="2:7" ht="15.6" x14ac:dyDescent="0.3">
      <c r="B218" s="95">
        <v>43028</v>
      </c>
      <c r="C218" s="98">
        <v>110.64120054</v>
      </c>
      <c r="D218" s="98">
        <v>128.19780828</v>
      </c>
      <c r="E218" s="99">
        <v>108.49657832</v>
      </c>
      <c r="G218" s="7"/>
    </row>
    <row r="219" spans="2:7" ht="15.6" x14ac:dyDescent="0.3">
      <c r="B219" s="100">
        <v>43031</v>
      </c>
      <c r="C219" s="101">
        <v>110.50477488999999</v>
      </c>
      <c r="D219" s="101">
        <v>126.55757869999999</v>
      </c>
      <c r="E219" s="102">
        <v>108.53027628</v>
      </c>
      <c r="G219" s="7"/>
    </row>
    <row r="220" spans="2:7" ht="15.6" x14ac:dyDescent="0.3">
      <c r="B220" s="95">
        <v>43032</v>
      </c>
      <c r="C220" s="98">
        <v>112.61937244000001</v>
      </c>
      <c r="D220" s="98">
        <v>128.13014365000001</v>
      </c>
      <c r="E220" s="99">
        <v>108.56398467</v>
      </c>
      <c r="G220" s="7"/>
    </row>
    <row r="221" spans="2:7" ht="15.6" x14ac:dyDescent="0.3">
      <c r="B221" s="100">
        <v>43033</v>
      </c>
      <c r="C221" s="101">
        <v>114.05184174</v>
      </c>
      <c r="D221" s="101">
        <v>128.66874203</v>
      </c>
      <c r="E221" s="102">
        <v>108.59770349</v>
      </c>
      <c r="G221" s="7"/>
    </row>
    <row r="222" spans="2:7" ht="15.6" x14ac:dyDescent="0.3">
      <c r="B222" s="95">
        <v>43034</v>
      </c>
      <c r="C222" s="98">
        <v>114.12005456999999</v>
      </c>
      <c r="D222" s="98">
        <v>127.36851378999999</v>
      </c>
      <c r="E222" s="99">
        <v>108.62843278</v>
      </c>
      <c r="G222" s="7"/>
    </row>
    <row r="223" spans="2:7" ht="15.6" x14ac:dyDescent="0.3">
      <c r="B223" s="100">
        <v>43035</v>
      </c>
      <c r="C223" s="101">
        <v>116.16643929</v>
      </c>
      <c r="D223" s="101">
        <v>127.50169497</v>
      </c>
      <c r="E223" s="102">
        <v>108.65917082999999</v>
      </c>
      <c r="G223" s="7"/>
    </row>
    <row r="224" spans="2:7" ht="15.6" x14ac:dyDescent="0.3">
      <c r="B224" s="95">
        <v>43038</v>
      </c>
      <c r="C224" s="98">
        <v>114.46111869000001</v>
      </c>
      <c r="D224" s="98">
        <v>125.52918372000001</v>
      </c>
      <c r="E224" s="99">
        <v>108.68991744</v>
      </c>
      <c r="G224" s="7"/>
    </row>
    <row r="225" spans="2:7" ht="15.6" x14ac:dyDescent="0.3">
      <c r="B225" s="100">
        <v>43039</v>
      </c>
      <c r="C225" s="101">
        <v>114.39290586</v>
      </c>
      <c r="D225" s="101">
        <v>124.70378264</v>
      </c>
      <c r="E225" s="102">
        <v>108.72067282</v>
      </c>
      <c r="G225" s="7"/>
    </row>
    <row r="226" spans="2:7" ht="15.6" x14ac:dyDescent="0.3">
      <c r="B226" s="95">
        <v>43040</v>
      </c>
      <c r="C226" s="98">
        <v>115.27967257</v>
      </c>
      <c r="D226" s="98">
        <v>123.89027992</v>
      </c>
      <c r="E226" s="99">
        <v>108.75143696000001</v>
      </c>
      <c r="G226" s="7"/>
    </row>
    <row r="227" spans="2:7" ht="15.6" x14ac:dyDescent="0.3">
      <c r="B227" s="100">
        <v>43041</v>
      </c>
      <c r="C227" s="101"/>
      <c r="D227" s="101"/>
      <c r="E227" s="102"/>
      <c r="G227" s="7"/>
    </row>
    <row r="228" spans="2:7" ht="15.6" x14ac:dyDescent="0.3">
      <c r="B228" s="95">
        <v>43042</v>
      </c>
      <c r="C228" s="98">
        <v>115.55252387</v>
      </c>
      <c r="D228" s="98">
        <v>124.04415318</v>
      </c>
      <c r="E228" s="99">
        <v>108.78220966000001</v>
      </c>
      <c r="G228" s="7"/>
    </row>
    <row r="229" spans="2:7" ht="15.6" x14ac:dyDescent="0.3">
      <c r="B229" s="100">
        <v>43045</v>
      </c>
      <c r="C229" s="101">
        <v>118.89495225</v>
      </c>
      <c r="D229" s="101">
        <v>124.70764247</v>
      </c>
      <c r="E229" s="102">
        <v>108.81299112000001</v>
      </c>
      <c r="G229" s="7"/>
    </row>
    <row r="230" spans="2:7" ht="15.6" x14ac:dyDescent="0.3">
      <c r="B230" s="95">
        <v>43046</v>
      </c>
      <c r="C230" s="98">
        <v>112.55115961</v>
      </c>
      <c r="D230" s="98">
        <v>121.52594482000001</v>
      </c>
      <c r="E230" s="99">
        <v>108.84378135</v>
      </c>
      <c r="G230" s="7"/>
    </row>
    <row r="231" spans="2:7" ht="15.6" x14ac:dyDescent="0.3">
      <c r="B231" s="100">
        <v>43047</v>
      </c>
      <c r="C231" s="101">
        <v>115.62073669</v>
      </c>
      <c r="D231" s="101">
        <v>124.79547895</v>
      </c>
      <c r="E231" s="102">
        <v>108.87458033999999</v>
      </c>
      <c r="G231" s="7"/>
    </row>
    <row r="232" spans="2:7" ht="15.6" x14ac:dyDescent="0.3">
      <c r="B232" s="95">
        <v>43048</v>
      </c>
      <c r="C232" s="98">
        <v>114.05184174</v>
      </c>
      <c r="D232" s="98">
        <v>122.39157212000001</v>
      </c>
      <c r="E232" s="99">
        <v>108.90538789</v>
      </c>
      <c r="G232" s="7"/>
    </row>
    <row r="233" spans="2:7" ht="15.6" x14ac:dyDescent="0.3">
      <c r="B233" s="100">
        <v>43049</v>
      </c>
      <c r="C233" s="101">
        <v>114.05184174</v>
      </c>
      <c r="D233" s="101">
        <v>121.10767267999999</v>
      </c>
      <c r="E233" s="102">
        <v>108.93620420000001</v>
      </c>
      <c r="G233" s="7"/>
    </row>
    <row r="234" spans="2:7" ht="15.6" x14ac:dyDescent="0.3">
      <c r="B234" s="95">
        <v>43052</v>
      </c>
      <c r="C234" s="98">
        <v>113.50613915</v>
      </c>
      <c r="D234" s="98">
        <v>121.62712291</v>
      </c>
      <c r="E234" s="99">
        <v>108.96702928000001</v>
      </c>
      <c r="G234" s="7"/>
    </row>
    <row r="235" spans="2:7" ht="15.6" x14ac:dyDescent="0.3">
      <c r="B235" s="100">
        <v>43053</v>
      </c>
      <c r="C235" s="101">
        <v>104.70668485</v>
      </c>
      <c r="D235" s="101">
        <v>118.86049204</v>
      </c>
      <c r="E235" s="102">
        <v>108.99786313</v>
      </c>
      <c r="G235" s="7"/>
    </row>
    <row r="236" spans="2:7" ht="15.6" x14ac:dyDescent="0.3">
      <c r="B236" s="95">
        <v>43054</v>
      </c>
      <c r="C236" s="98"/>
      <c r="D236" s="98"/>
      <c r="E236" s="99"/>
      <c r="G236" s="7"/>
    </row>
    <row r="237" spans="2:7" ht="15.6" x14ac:dyDescent="0.3">
      <c r="B237" s="100">
        <v>43055</v>
      </c>
      <c r="C237" s="101">
        <v>107.84447476</v>
      </c>
      <c r="D237" s="101">
        <v>121.68857823</v>
      </c>
      <c r="E237" s="102">
        <v>109.02870553</v>
      </c>
      <c r="G237" s="7"/>
    </row>
    <row r="238" spans="2:7" ht="15.6" x14ac:dyDescent="0.3">
      <c r="B238" s="95">
        <v>43056</v>
      </c>
      <c r="C238" s="98">
        <v>109.27694406000001</v>
      </c>
      <c r="D238" s="98">
        <v>123.24172652</v>
      </c>
      <c r="E238" s="99">
        <v>109.0595567</v>
      </c>
      <c r="G238" s="7"/>
    </row>
    <row r="239" spans="2:7" ht="15.6" x14ac:dyDescent="0.3">
      <c r="B239" s="100">
        <v>43059</v>
      </c>
      <c r="C239" s="101"/>
      <c r="D239" s="101"/>
      <c r="E239" s="102">
        <v>109.09041662999999</v>
      </c>
      <c r="G239" s="7"/>
    </row>
    <row r="240" spans="2:7" ht="15.6" x14ac:dyDescent="0.3">
      <c r="B240" s="95">
        <v>43060</v>
      </c>
      <c r="C240" s="98">
        <v>108.45839017</v>
      </c>
      <c r="D240" s="98">
        <v>125.18394643000001</v>
      </c>
      <c r="E240" s="99">
        <v>109.12128532</v>
      </c>
      <c r="G240" s="7"/>
    </row>
    <row r="241" spans="2:7" ht="15.6" x14ac:dyDescent="0.3">
      <c r="B241" s="100">
        <v>43061</v>
      </c>
      <c r="C241" s="101">
        <v>109.89085948</v>
      </c>
      <c r="D241" s="101">
        <v>125.05670603999999</v>
      </c>
      <c r="E241" s="102">
        <v>109.15216278</v>
      </c>
      <c r="G241" s="7"/>
    </row>
    <row r="242" spans="2:7" ht="15.6" x14ac:dyDescent="0.3">
      <c r="B242" s="95">
        <v>43062</v>
      </c>
      <c r="C242" s="98">
        <v>110.43656206999999</v>
      </c>
      <c r="D242" s="98">
        <v>125.00265154</v>
      </c>
      <c r="E242" s="99">
        <v>109.18304901</v>
      </c>
      <c r="G242" s="7"/>
    </row>
    <row r="243" spans="2:7" ht="15.6" x14ac:dyDescent="0.3">
      <c r="B243" s="100">
        <v>43063</v>
      </c>
      <c r="C243" s="101">
        <v>109.82264665</v>
      </c>
      <c r="D243" s="101">
        <v>124.45017453</v>
      </c>
      <c r="E243" s="102">
        <v>109.213944</v>
      </c>
      <c r="G243" s="7"/>
    </row>
    <row r="244" spans="2:7" ht="15.6" x14ac:dyDescent="0.3">
      <c r="B244" s="95">
        <v>43066</v>
      </c>
      <c r="C244" s="98">
        <v>108.2537517</v>
      </c>
      <c r="D244" s="98">
        <v>124.2849567</v>
      </c>
      <c r="E244" s="99">
        <v>109.24484755</v>
      </c>
      <c r="G244" s="7"/>
    </row>
    <row r="245" spans="2:7" ht="15.6" x14ac:dyDescent="0.3">
      <c r="B245" s="100">
        <v>43067</v>
      </c>
      <c r="C245" s="101">
        <v>108.04911323</v>
      </c>
      <c r="D245" s="101">
        <v>124.42055447</v>
      </c>
      <c r="E245" s="102">
        <v>109.27575985999999</v>
      </c>
      <c r="G245" s="7"/>
    </row>
    <row r="246" spans="2:7" ht="15.6" x14ac:dyDescent="0.3">
      <c r="B246" s="95">
        <v>43068</v>
      </c>
      <c r="C246" s="98">
        <v>104.5702592</v>
      </c>
      <c r="D246" s="98">
        <v>122.0051856</v>
      </c>
      <c r="E246" s="99">
        <v>109.30668094000001</v>
      </c>
      <c r="G246" s="7"/>
    </row>
    <row r="247" spans="2:7" ht="15.6" x14ac:dyDescent="0.3">
      <c r="B247" s="100">
        <v>43069</v>
      </c>
      <c r="C247" s="101">
        <v>104.91132331999999</v>
      </c>
      <c r="D247" s="101">
        <v>120.78101295</v>
      </c>
      <c r="E247" s="102">
        <v>109.33761079</v>
      </c>
      <c r="G247" s="7"/>
    </row>
    <row r="248" spans="2:7" ht="15.6" x14ac:dyDescent="0.3">
      <c r="B248" s="95">
        <v>43070</v>
      </c>
      <c r="C248" s="98">
        <v>106.48021828</v>
      </c>
      <c r="D248" s="98">
        <v>121.27349466</v>
      </c>
      <c r="E248" s="99">
        <v>109.36854940000001</v>
      </c>
      <c r="G248" s="7"/>
    </row>
    <row r="249" spans="2:7" ht="15.6" x14ac:dyDescent="0.3">
      <c r="B249" s="100">
        <v>43073</v>
      </c>
      <c r="C249" s="101">
        <v>105.59345156000001</v>
      </c>
      <c r="D249" s="101">
        <v>122.65920989999999</v>
      </c>
      <c r="E249" s="102">
        <v>109.39949677</v>
      </c>
      <c r="G249" s="7"/>
    </row>
    <row r="250" spans="2:7" ht="15.6" x14ac:dyDescent="0.3">
      <c r="B250" s="95">
        <v>43074</v>
      </c>
      <c r="C250" s="98">
        <v>104.43383356</v>
      </c>
      <c r="D250" s="98">
        <v>121.74627441</v>
      </c>
      <c r="E250" s="99">
        <v>109.43045291</v>
      </c>
      <c r="G250" s="7"/>
    </row>
    <row r="251" spans="2:7" ht="15.6" x14ac:dyDescent="0.3">
      <c r="B251" s="100">
        <v>43075</v>
      </c>
      <c r="C251" s="101">
        <v>105.86630286</v>
      </c>
      <c r="D251" s="101">
        <v>122.95822984</v>
      </c>
      <c r="E251" s="102">
        <v>109.46141781</v>
      </c>
      <c r="G251" s="7"/>
    </row>
    <row r="252" spans="2:7" ht="15.6" x14ac:dyDescent="0.3">
      <c r="B252" s="95">
        <v>43076</v>
      </c>
      <c r="C252" s="98">
        <v>104.09276944</v>
      </c>
      <c r="D252" s="98">
        <v>121.64774786</v>
      </c>
      <c r="E252" s="99">
        <v>109.49036382</v>
      </c>
      <c r="G252" s="7"/>
    </row>
    <row r="253" spans="2:7" ht="15.6" x14ac:dyDescent="0.3">
      <c r="B253" s="100">
        <v>43077</v>
      </c>
      <c r="C253" s="101">
        <v>104.70668485</v>
      </c>
      <c r="D253" s="101">
        <v>122.057864</v>
      </c>
      <c r="E253" s="102">
        <v>109.51931754</v>
      </c>
      <c r="G253" s="7"/>
    </row>
    <row r="254" spans="2:7" ht="15.6" x14ac:dyDescent="0.3">
      <c r="B254" s="95">
        <v>43080</v>
      </c>
      <c r="C254" s="98">
        <v>104.91132331999999</v>
      </c>
      <c r="D254" s="98">
        <v>122.17231657000001</v>
      </c>
      <c r="E254" s="99">
        <v>109.54827878</v>
      </c>
      <c r="G254" s="7"/>
    </row>
    <row r="255" spans="2:7" ht="15.6" x14ac:dyDescent="0.3">
      <c r="B255" s="100">
        <v>43081</v>
      </c>
      <c r="C255" s="101">
        <v>105.66166439</v>
      </c>
      <c r="D255" s="101">
        <v>123.8731456</v>
      </c>
      <c r="E255" s="102">
        <v>109.57724774</v>
      </c>
      <c r="G255" s="7"/>
    </row>
    <row r="256" spans="2:7" ht="15.6" x14ac:dyDescent="0.3">
      <c r="B256" s="95">
        <v>43082</v>
      </c>
      <c r="C256" s="98">
        <v>103.54706684</v>
      </c>
      <c r="D256" s="98">
        <v>122.36411692999999</v>
      </c>
      <c r="E256" s="99">
        <v>109.60622442</v>
      </c>
      <c r="G256" s="7"/>
    </row>
    <row r="257" spans="2:7" ht="15.6" x14ac:dyDescent="0.3">
      <c r="B257" s="100">
        <v>43083</v>
      </c>
      <c r="C257" s="101">
        <v>102.38744884</v>
      </c>
      <c r="D257" s="101">
        <v>121.54952339</v>
      </c>
      <c r="E257" s="102">
        <v>109.63520861000001</v>
      </c>
      <c r="G257" s="7"/>
    </row>
    <row r="258" spans="2:7" ht="15.6" x14ac:dyDescent="0.3">
      <c r="B258" s="95">
        <v>43084</v>
      </c>
      <c r="C258" s="98">
        <v>101.97817189</v>
      </c>
      <c r="D258" s="98">
        <v>121.84953346</v>
      </c>
      <c r="E258" s="99">
        <v>109.66420053</v>
      </c>
      <c r="G258" s="7"/>
    </row>
    <row r="259" spans="2:7" ht="15.6" x14ac:dyDescent="0.3">
      <c r="B259" s="100">
        <v>43087</v>
      </c>
      <c r="C259" s="101">
        <v>103.81991814</v>
      </c>
      <c r="D259" s="101">
        <v>122.70163454999999</v>
      </c>
      <c r="E259" s="102">
        <v>109.69320016</v>
      </c>
      <c r="G259" s="7"/>
    </row>
    <row r="260" spans="2:7" ht="15.6" x14ac:dyDescent="0.3">
      <c r="B260" s="95">
        <v>43088</v>
      </c>
      <c r="C260" s="98">
        <v>103.27421554999999</v>
      </c>
      <c r="D260" s="98">
        <v>121.97148754</v>
      </c>
      <c r="E260" s="99">
        <v>109.72220752</v>
      </c>
      <c r="G260" s="7"/>
    </row>
    <row r="261" spans="2:7" ht="15.6" x14ac:dyDescent="0.3">
      <c r="B261" s="100">
        <v>43089</v>
      </c>
      <c r="C261" s="101">
        <v>103.95634379000001</v>
      </c>
      <c r="D261" s="101">
        <v>123.12383364999999</v>
      </c>
      <c r="E261" s="102">
        <v>109.75122239</v>
      </c>
      <c r="G261" s="7"/>
    </row>
    <row r="262" spans="2:7" ht="15.6" x14ac:dyDescent="0.3">
      <c r="B262" s="95">
        <v>43090</v>
      </c>
      <c r="C262" s="98">
        <v>108.18553888</v>
      </c>
      <c r="D262" s="98">
        <v>126.08818889</v>
      </c>
      <c r="E262" s="99">
        <v>109.78024499</v>
      </c>
      <c r="G262" s="7"/>
    </row>
    <row r="263" spans="2:7" ht="15.6" x14ac:dyDescent="0.3">
      <c r="B263" s="100">
        <v>43091</v>
      </c>
      <c r="C263" s="101">
        <v>107.43519781000001</v>
      </c>
      <c r="D263" s="101">
        <v>126.17730079</v>
      </c>
      <c r="E263" s="102">
        <v>109.8092753</v>
      </c>
      <c r="G263" s="7"/>
    </row>
    <row r="264" spans="2:7" ht="15.6" x14ac:dyDescent="0.3">
      <c r="B264" s="95">
        <v>43094</v>
      </c>
      <c r="C264" s="98"/>
      <c r="D264" s="98"/>
      <c r="E264" s="99"/>
      <c r="G264" s="7"/>
    </row>
    <row r="265" spans="2:7" ht="15.6" x14ac:dyDescent="0.3">
      <c r="B265" s="100">
        <v>43095</v>
      </c>
      <c r="C265" s="101">
        <v>108.93587994000001</v>
      </c>
      <c r="D265" s="101">
        <v>127.05197355</v>
      </c>
      <c r="E265" s="102">
        <v>109.83831334</v>
      </c>
      <c r="G265" s="7"/>
    </row>
    <row r="266" spans="2:7" ht="15.6" x14ac:dyDescent="0.3">
      <c r="B266" s="95">
        <v>43096</v>
      </c>
      <c r="C266" s="98">
        <v>109.48158253</v>
      </c>
      <c r="D266" s="98">
        <v>127.66419413</v>
      </c>
      <c r="E266" s="99">
        <v>109.86735889000001</v>
      </c>
      <c r="G266" s="7"/>
    </row>
    <row r="267" spans="2:7" ht="15.6" x14ac:dyDescent="0.3">
      <c r="B267" s="100">
        <v>43097</v>
      </c>
      <c r="C267" s="101">
        <v>109.82264665</v>
      </c>
      <c r="D267" s="101">
        <v>128.21722493999999</v>
      </c>
      <c r="E267" s="102">
        <v>109.89641216</v>
      </c>
      <c r="G267" s="7"/>
    </row>
    <row r="268" spans="2:7" ht="15.6" x14ac:dyDescent="0.3">
      <c r="B268" s="95">
        <v>43098</v>
      </c>
      <c r="C268" s="98"/>
      <c r="D268" s="98"/>
      <c r="E268" s="99">
        <v>109.92547315</v>
      </c>
      <c r="G268" s="7"/>
    </row>
    <row r="269" spans="2:7" ht="15.6" x14ac:dyDescent="0.3">
      <c r="B269" s="100">
        <v>43101</v>
      </c>
      <c r="C269" s="101"/>
      <c r="D269" s="101"/>
      <c r="E269" s="102"/>
      <c r="G269" s="7"/>
    </row>
    <row r="270" spans="2:7" ht="15.6" x14ac:dyDescent="0.3">
      <c r="B270" s="95">
        <v>43102</v>
      </c>
      <c r="C270" s="98">
        <v>112.89222373</v>
      </c>
      <c r="D270" s="98">
        <v>130.71598308</v>
      </c>
      <c r="E270" s="99">
        <v>109.95454187</v>
      </c>
      <c r="G270" s="7"/>
    </row>
    <row r="271" spans="2:7" ht="15.6" x14ac:dyDescent="0.3">
      <c r="B271" s="100">
        <v>43103</v>
      </c>
      <c r="C271" s="101">
        <v>113.91541608999999</v>
      </c>
      <c r="D271" s="101">
        <v>130.89071625</v>
      </c>
      <c r="E271" s="102">
        <v>109.9836183</v>
      </c>
      <c r="G271" s="7"/>
    </row>
    <row r="272" spans="2:7" ht="15.6" x14ac:dyDescent="0.3">
      <c r="B272" s="95">
        <v>43104</v>
      </c>
      <c r="C272" s="98">
        <v>114.12005456999999</v>
      </c>
      <c r="D272" s="98">
        <v>131.98533262000001</v>
      </c>
      <c r="E272" s="99">
        <v>110.01270246</v>
      </c>
      <c r="G272" s="7"/>
    </row>
    <row r="273" spans="2:9" ht="15.6" x14ac:dyDescent="0.3">
      <c r="B273" s="100">
        <v>43105</v>
      </c>
      <c r="C273" s="101">
        <v>114.80218281000001</v>
      </c>
      <c r="D273" s="101">
        <v>132.69696919</v>
      </c>
      <c r="E273" s="102">
        <v>110.04179413</v>
      </c>
      <c r="G273" s="7"/>
    </row>
    <row r="274" spans="2:9" s="2" customFormat="1" ht="15.6" x14ac:dyDescent="0.3">
      <c r="B274" s="95">
        <v>43108</v>
      </c>
      <c r="C274" s="98">
        <v>116.16643929</v>
      </c>
      <c r="D274" s="98">
        <v>133.21229106999999</v>
      </c>
      <c r="E274" s="99">
        <v>110.07089353000001</v>
      </c>
      <c r="F274" s="6"/>
      <c r="G274" s="7"/>
      <c r="H274" s="6"/>
      <c r="I274" s="6"/>
    </row>
    <row r="275" spans="2:9" s="2" customFormat="1" ht="15.6" x14ac:dyDescent="0.3">
      <c r="B275" s="100">
        <v>43109</v>
      </c>
      <c r="C275" s="101">
        <v>116.16643929</v>
      </c>
      <c r="D275" s="101">
        <v>132.34802309</v>
      </c>
      <c r="E275" s="102">
        <v>110.10000064</v>
      </c>
      <c r="F275" s="6"/>
      <c r="G275" s="7"/>
      <c r="H275" s="6"/>
      <c r="I275" s="6"/>
    </row>
    <row r="276" spans="2:9" s="2" customFormat="1" ht="15.6" x14ac:dyDescent="0.3">
      <c r="B276" s="95">
        <v>43110</v>
      </c>
      <c r="C276" s="98">
        <v>114.59754433000001</v>
      </c>
      <c r="D276" s="98">
        <v>131.23543330999999</v>
      </c>
      <c r="E276" s="99">
        <v>110.12911548</v>
      </c>
      <c r="F276" s="6"/>
      <c r="G276" s="7"/>
      <c r="H276" s="6"/>
      <c r="I276" s="6"/>
    </row>
    <row r="277" spans="2:9" s="2" customFormat="1" ht="15.6" x14ac:dyDescent="0.3">
      <c r="B277" s="100">
        <v>43111</v>
      </c>
      <c r="C277" s="101">
        <v>117.66712140999999</v>
      </c>
      <c r="D277" s="101">
        <v>133.19030677000001</v>
      </c>
      <c r="E277" s="102">
        <v>110.15823803000001</v>
      </c>
      <c r="F277" s="6"/>
      <c r="G277" s="7"/>
      <c r="H277" s="6"/>
      <c r="I277" s="6"/>
    </row>
    <row r="278" spans="2:9" s="2" customFormat="1" ht="15.6" x14ac:dyDescent="0.3">
      <c r="B278" s="95">
        <v>43112</v>
      </c>
      <c r="C278" s="98">
        <v>118.00818553000001</v>
      </c>
      <c r="D278" s="98">
        <v>133.16291871000001</v>
      </c>
      <c r="E278" s="99">
        <v>110.18736831</v>
      </c>
      <c r="F278" s="6"/>
      <c r="G278" s="7"/>
      <c r="H278" s="6"/>
      <c r="I278" s="6"/>
    </row>
    <row r="279" spans="2:9" s="2" customFormat="1" ht="15.6" x14ac:dyDescent="0.3">
      <c r="B279" s="100">
        <v>43115</v>
      </c>
      <c r="C279" s="101">
        <v>118.34924965</v>
      </c>
      <c r="D279" s="101">
        <v>133.83964892</v>
      </c>
      <c r="E279" s="102">
        <v>110.21650631</v>
      </c>
      <c r="F279" s="6"/>
      <c r="G279" s="7"/>
      <c r="H279" s="6"/>
      <c r="I279" s="6"/>
    </row>
    <row r="280" spans="2:9" s="2" customFormat="1" ht="15.6" x14ac:dyDescent="0.3">
      <c r="B280" s="95">
        <v>43116</v>
      </c>
      <c r="C280" s="98">
        <v>120.39563437</v>
      </c>
      <c r="D280" s="98">
        <v>133.97288044999999</v>
      </c>
      <c r="E280" s="99">
        <v>110.24565204</v>
      </c>
      <c r="F280" s="6"/>
      <c r="G280" s="7"/>
      <c r="H280" s="6"/>
      <c r="I280" s="6"/>
    </row>
    <row r="281" spans="2:9" s="2" customFormat="1" ht="15.6" x14ac:dyDescent="0.3">
      <c r="B281" s="100">
        <v>43117</v>
      </c>
      <c r="C281" s="101">
        <v>125.23874488</v>
      </c>
      <c r="D281" s="101">
        <v>136.25085587999999</v>
      </c>
      <c r="E281" s="102">
        <v>110.27480548</v>
      </c>
      <c r="F281" s="6"/>
      <c r="G281" s="7"/>
      <c r="H281" s="6"/>
      <c r="I281" s="6"/>
    </row>
    <row r="282" spans="2:9" s="2" customFormat="1" ht="15.6" x14ac:dyDescent="0.3">
      <c r="B282" s="95">
        <v>43118</v>
      </c>
      <c r="C282" s="98">
        <v>124.28376534</v>
      </c>
      <c r="D282" s="98">
        <v>135.87072900999999</v>
      </c>
      <c r="E282" s="99">
        <v>110.30396665000001</v>
      </c>
      <c r="F282" s="6"/>
      <c r="G282" s="7"/>
      <c r="H282" s="6"/>
      <c r="I282" s="6"/>
    </row>
    <row r="283" spans="2:9" s="2" customFormat="1" ht="15.6" x14ac:dyDescent="0.3">
      <c r="B283" s="100">
        <v>43119</v>
      </c>
      <c r="C283" s="101">
        <v>124.55661664</v>
      </c>
      <c r="D283" s="101">
        <v>136.30177216999999</v>
      </c>
      <c r="E283" s="102">
        <v>110.33313553000001</v>
      </c>
      <c r="F283" s="6"/>
      <c r="G283" s="7"/>
      <c r="H283" s="6"/>
      <c r="I283" s="6"/>
    </row>
    <row r="284" spans="2:9" s="2" customFormat="1" ht="15.6" x14ac:dyDescent="0.3">
      <c r="B284" s="95">
        <v>43122</v>
      </c>
      <c r="C284" s="98">
        <v>125.98908594</v>
      </c>
      <c r="D284" s="98">
        <v>137.06689266000001</v>
      </c>
      <c r="E284" s="99">
        <v>110.36231193</v>
      </c>
      <c r="F284" s="6"/>
      <c r="G284" s="7"/>
      <c r="H284" s="6"/>
      <c r="I284" s="6"/>
    </row>
    <row r="285" spans="2:9" s="2" customFormat="1" ht="15.6" x14ac:dyDescent="0.3">
      <c r="B285" s="100">
        <v>43123</v>
      </c>
      <c r="C285" s="101">
        <v>124.76125510999999</v>
      </c>
      <c r="D285" s="101">
        <v>135.39361951999999</v>
      </c>
      <c r="E285" s="102">
        <v>110.39149605999999</v>
      </c>
      <c r="F285" s="6"/>
      <c r="G285" s="7"/>
      <c r="H285" s="6"/>
      <c r="I285" s="6"/>
    </row>
    <row r="286" spans="2:9" s="2" customFormat="1" ht="15.6" x14ac:dyDescent="0.3">
      <c r="B286" s="95">
        <v>43124</v>
      </c>
      <c r="C286" s="98">
        <v>131.92360163999999</v>
      </c>
      <c r="D286" s="98">
        <v>140.43095925</v>
      </c>
      <c r="E286" s="99">
        <v>110.4206879</v>
      </c>
      <c r="F286" s="6"/>
      <c r="G286" s="7"/>
      <c r="H286" s="6"/>
      <c r="I286" s="6"/>
    </row>
    <row r="287" spans="2:9" s="2" customFormat="1" ht="15.6" x14ac:dyDescent="0.3">
      <c r="B287" s="100">
        <v>43125</v>
      </c>
      <c r="C287" s="101"/>
      <c r="D287" s="101"/>
      <c r="E287" s="102">
        <v>110.44988746999999</v>
      </c>
      <c r="F287" s="6"/>
      <c r="G287" s="7"/>
      <c r="H287" s="6"/>
      <c r="I287" s="6"/>
    </row>
    <row r="288" spans="2:9" s="2" customFormat="1" ht="15.6" x14ac:dyDescent="0.3">
      <c r="B288" s="95">
        <v>43126</v>
      </c>
      <c r="C288" s="98">
        <v>135.94815825000001</v>
      </c>
      <c r="D288" s="98">
        <v>143.53702088</v>
      </c>
      <c r="E288" s="99">
        <v>110.47909475</v>
      </c>
      <c r="F288" s="6"/>
      <c r="G288" s="7"/>
      <c r="H288" s="6"/>
      <c r="I288" s="6"/>
    </row>
    <row r="289" spans="2:9" s="2" customFormat="1" ht="15.6" x14ac:dyDescent="0.3">
      <c r="B289" s="100">
        <v>43129</v>
      </c>
      <c r="C289" s="101">
        <v>135.40245565999999</v>
      </c>
      <c r="D289" s="101">
        <v>142.13937369999999</v>
      </c>
      <c r="E289" s="102">
        <v>110.50830976</v>
      </c>
      <c r="F289" s="6"/>
      <c r="G289" s="7"/>
      <c r="H289" s="6"/>
      <c r="I289" s="6"/>
    </row>
    <row r="290" spans="2:9" s="2" customFormat="1" ht="15.6" x14ac:dyDescent="0.3">
      <c r="B290" s="95">
        <v>43130</v>
      </c>
      <c r="C290" s="98">
        <v>132.94679400000001</v>
      </c>
      <c r="D290" s="98">
        <v>141.77763978999999</v>
      </c>
      <c r="E290" s="99">
        <v>110.53753249</v>
      </c>
      <c r="F290" s="6"/>
      <c r="G290" s="7"/>
      <c r="H290" s="6"/>
      <c r="I290" s="6"/>
    </row>
    <row r="291" spans="2:9" s="2" customFormat="1" ht="15.6" x14ac:dyDescent="0.3">
      <c r="B291" s="100">
        <v>43131</v>
      </c>
      <c r="C291" s="101">
        <v>134.37926329999999</v>
      </c>
      <c r="D291" s="101">
        <v>142.49966436</v>
      </c>
      <c r="E291" s="102">
        <v>110.56676294</v>
      </c>
      <c r="F291" s="6"/>
      <c r="G291" s="7"/>
      <c r="H291" s="6"/>
      <c r="I291" s="6"/>
    </row>
    <row r="292" spans="2:9" s="2" customFormat="1" ht="15.6" x14ac:dyDescent="0.3">
      <c r="B292" s="95">
        <v>43132</v>
      </c>
      <c r="C292" s="98">
        <v>139.97271487</v>
      </c>
      <c r="D292" s="98">
        <v>143.4772773</v>
      </c>
      <c r="E292" s="99">
        <v>110.59600133000001</v>
      </c>
      <c r="F292" s="6"/>
      <c r="G292" s="7"/>
      <c r="H292" s="6"/>
      <c r="I292" s="6"/>
    </row>
    <row r="293" spans="2:9" s="2" customFormat="1" ht="15.6" x14ac:dyDescent="0.3">
      <c r="B293" s="100">
        <v>43133</v>
      </c>
      <c r="C293" s="101">
        <v>136.22100954999999</v>
      </c>
      <c r="D293" s="101">
        <v>141.03735651</v>
      </c>
      <c r="E293" s="102">
        <v>110.62524743</v>
      </c>
      <c r="F293" s="6"/>
      <c r="G293" s="7"/>
      <c r="H293" s="6"/>
      <c r="I293" s="6"/>
    </row>
    <row r="294" spans="2:9" s="2" customFormat="1" ht="15.6" x14ac:dyDescent="0.3">
      <c r="B294" s="95">
        <v>43136</v>
      </c>
      <c r="C294" s="98">
        <v>129.87721692</v>
      </c>
      <c r="D294" s="98">
        <v>137.37848224000001</v>
      </c>
      <c r="E294" s="99">
        <v>110.65450126</v>
      </c>
      <c r="F294" s="6"/>
      <c r="G294" s="7"/>
      <c r="H294" s="6"/>
      <c r="I294" s="6"/>
    </row>
    <row r="295" spans="2:9" s="2" customFormat="1" ht="15.6" x14ac:dyDescent="0.3">
      <c r="B295" s="100">
        <v>43137</v>
      </c>
      <c r="C295" s="101">
        <v>136.3574352</v>
      </c>
      <c r="D295" s="101">
        <v>140.79015909</v>
      </c>
      <c r="E295" s="102">
        <v>110.6837628</v>
      </c>
      <c r="F295" s="6"/>
      <c r="G295" s="7"/>
      <c r="H295" s="6"/>
      <c r="I295" s="6"/>
    </row>
    <row r="296" spans="2:9" s="2" customFormat="1" ht="15.6" x14ac:dyDescent="0.3">
      <c r="B296" s="95">
        <v>43138</v>
      </c>
      <c r="C296" s="98">
        <v>132.60572988000001</v>
      </c>
      <c r="D296" s="98">
        <v>138.89831845</v>
      </c>
      <c r="E296" s="99">
        <v>110.71303207</v>
      </c>
      <c r="F296" s="6"/>
      <c r="G296" s="7"/>
      <c r="H296" s="6"/>
      <c r="I296" s="6"/>
    </row>
    <row r="297" spans="2:9" s="2" customFormat="1" ht="15.6" x14ac:dyDescent="0.3">
      <c r="B297" s="100">
        <v>43139</v>
      </c>
      <c r="C297" s="101">
        <v>129.94542974000001</v>
      </c>
      <c r="D297" s="101">
        <v>136.82709606</v>
      </c>
      <c r="E297" s="102">
        <v>110.74128</v>
      </c>
      <c r="F297" s="6"/>
      <c r="G297" s="7"/>
      <c r="H297" s="6"/>
      <c r="I297" s="6"/>
    </row>
    <row r="298" spans="2:9" s="2" customFormat="1" ht="15.6" x14ac:dyDescent="0.3">
      <c r="B298" s="95">
        <v>43140</v>
      </c>
      <c r="C298" s="98">
        <v>128.03547067</v>
      </c>
      <c r="D298" s="98">
        <v>135.76340873999999</v>
      </c>
      <c r="E298" s="99">
        <v>110.76953521999999</v>
      </c>
      <c r="F298" s="6"/>
      <c r="G298" s="7"/>
      <c r="H298" s="6"/>
      <c r="I298" s="6"/>
    </row>
    <row r="299" spans="2:9" s="2" customFormat="1" ht="15.6" x14ac:dyDescent="0.3">
      <c r="B299" s="100">
        <v>43143</v>
      </c>
      <c r="C299" s="101"/>
      <c r="D299" s="101"/>
      <c r="E299" s="102"/>
      <c r="F299" s="6"/>
      <c r="G299" s="7"/>
      <c r="H299" s="6"/>
      <c r="I299" s="6"/>
    </row>
    <row r="300" spans="2:9" s="2" customFormat="1" ht="15.6" x14ac:dyDescent="0.3">
      <c r="B300" s="95">
        <v>43144</v>
      </c>
      <c r="C300" s="98"/>
      <c r="D300" s="98"/>
      <c r="E300" s="99"/>
      <c r="F300" s="6"/>
      <c r="G300" s="7"/>
      <c r="H300" s="6"/>
      <c r="I300" s="6"/>
    </row>
    <row r="301" spans="2:9" s="2" customFormat="1" ht="15.6" x14ac:dyDescent="0.3">
      <c r="B301" s="100">
        <v>43145</v>
      </c>
      <c r="C301" s="101">
        <v>131.30968622</v>
      </c>
      <c r="D301" s="101">
        <v>140.20077868000001</v>
      </c>
      <c r="E301" s="102">
        <v>110.79779755</v>
      </c>
      <c r="F301" s="6"/>
      <c r="G301" s="7"/>
      <c r="H301" s="6"/>
      <c r="I301" s="6"/>
    </row>
    <row r="302" spans="2:9" s="2" customFormat="1" ht="15.6" x14ac:dyDescent="0.3">
      <c r="B302" s="95">
        <v>43146</v>
      </c>
      <c r="C302" s="98">
        <v>132.33287858</v>
      </c>
      <c r="D302" s="98">
        <v>141.45561187000001</v>
      </c>
      <c r="E302" s="99">
        <v>110.82606717</v>
      </c>
      <c r="F302" s="6"/>
      <c r="G302" s="7"/>
      <c r="H302" s="6"/>
      <c r="I302" s="6"/>
    </row>
    <row r="303" spans="2:9" s="2" customFormat="1" ht="15.6" x14ac:dyDescent="0.3">
      <c r="B303" s="100">
        <v>43147</v>
      </c>
      <c r="C303" s="101">
        <v>132.46930423000001</v>
      </c>
      <c r="D303" s="101">
        <v>141.84832517000001</v>
      </c>
      <c r="E303" s="102">
        <v>110.8543439</v>
      </c>
      <c r="F303" s="6"/>
      <c r="G303" s="7"/>
      <c r="H303" s="6"/>
      <c r="I303" s="6"/>
    </row>
    <row r="304" spans="2:9" s="2" customFormat="1" ht="15.6" x14ac:dyDescent="0.3">
      <c r="B304" s="95">
        <v>43150</v>
      </c>
      <c r="C304" s="98">
        <v>136.76671214000001</v>
      </c>
      <c r="D304" s="98">
        <v>142.29829831999999</v>
      </c>
      <c r="E304" s="99">
        <v>110.88262792</v>
      </c>
      <c r="F304" s="6"/>
      <c r="G304" s="7"/>
      <c r="H304" s="6"/>
      <c r="I304" s="6"/>
    </row>
    <row r="305" spans="2:9" s="2" customFormat="1" ht="15.6" x14ac:dyDescent="0.3">
      <c r="B305" s="100">
        <v>43151</v>
      </c>
      <c r="C305" s="101">
        <v>139.42701228000001</v>
      </c>
      <c r="D305" s="101">
        <v>143.99536818999999</v>
      </c>
      <c r="E305" s="102">
        <v>110.91091904</v>
      </c>
      <c r="F305" s="6"/>
      <c r="G305" s="7"/>
      <c r="H305" s="6"/>
      <c r="I305" s="6"/>
    </row>
    <row r="306" spans="2:9" s="2" customFormat="1" ht="15.6" x14ac:dyDescent="0.3">
      <c r="B306" s="95">
        <v>43152</v>
      </c>
      <c r="C306" s="98">
        <v>138.13096862</v>
      </c>
      <c r="D306" s="98">
        <v>144.41132443000001</v>
      </c>
      <c r="E306" s="99">
        <v>110.93921747</v>
      </c>
      <c r="F306" s="6"/>
      <c r="G306" s="7"/>
      <c r="H306" s="6"/>
      <c r="I306" s="6"/>
    </row>
    <row r="307" spans="2:9" s="2" customFormat="1" ht="15.6" x14ac:dyDescent="0.3">
      <c r="B307" s="100">
        <v>43153</v>
      </c>
      <c r="C307" s="101">
        <v>141.47339700000001</v>
      </c>
      <c r="D307" s="101">
        <v>145.4763543</v>
      </c>
      <c r="E307" s="102">
        <v>110.9675232</v>
      </c>
      <c r="F307" s="6"/>
      <c r="G307" s="7"/>
      <c r="H307" s="6"/>
      <c r="I307" s="6"/>
    </row>
    <row r="308" spans="2:9" s="2" customFormat="1" ht="15.6" x14ac:dyDescent="0.3">
      <c r="B308" s="95">
        <v>43154</v>
      </c>
      <c r="C308" s="98">
        <v>144.06548430999999</v>
      </c>
      <c r="D308" s="98">
        <v>146.49466336</v>
      </c>
      <c r="E308" s="99">
        <v>110.99583603000001</v>
      </c>
      <c r="F308" s="6"/>
      <c r="G308" s="7"/>
      <c r="H308" s="6"/>
      <c r="I308" s="6"/>
    </row>
    <row r="309" spans="2:9" s="2" customFormat="1" ht="15.6" x14ac:dyDescent="0.3">
      <c r="B309" s="100">
        <v>43157</v>
      </c>
      <c r="C309" s="101">
        <v>146.79399727000001</v>
      </c>
      <c r="D309" s="101">
        <v>147.09780493</v>
      </c>
      <c r="E309" s="102">
        <v>111.02415616</v>
      </c>
      <c r="F309" s="6"/>
      <c r="G309" s="7"/>
      <c r="H309" s="6"/>
      <c r="I309" s="6"/>
    </row>
    <row r="310" spans="2:9" s="2" customFormat="1" ht="15.6" x14ac:dyDescent="0.3">
      <c r="B310" s="95">
        <v>43158</v>
      </c>
      <c r="C310" s="98">
        <v>146.65757162</v>
      </c>
      <c r="D310" s="98">
        <v>145.89420688999999</v>
      </c>
      <c r="E310" s="99">
        <v>111.05248339000001</v>
      </c>
      <c r="F310" s="6"/>
      <c r="G310" s="7"/>
      <c r="H310" s="6"/>
      <c r="I310" s="6"/>
    </row>
    <row r="311" spans="2:9" s="2" customFormat="1" ht="15.6" x14ac:dyDescent="0.3">
      <c r="B311" s="100">
        <v>43159</v>
      </c>
      <c r="C311" s="101">
        <v>146.38472032999999</v>
      </c>
      <c r="D311" s="101">
        <v>143.23957844</v>
      </c>
      <c r="E311" s="102">
        <v>111.08081792</v>
      </c>
      <c r="F311" s="6"/>
      <c r="G311" s="7"/>
      <c r="H311" s="6"/>
      <c r="I311" s="6"/>
    </row>
    <row r="312" spans="2:9" s="2" customFormat="1" ht="15.6" x14ac:dyDescent="0.3">
      <c r="B312" s="95">
        <v>43160</v>
      </c>
      <c r="C312" s="98">
        <v>143.45156889</v>
      </c>
      <c r="D312" s="98">
        <v>143.28017385999999</v>
      </c>
      <c r="E312" s="99">
        <v>111.10915975</v>
      </c>
      <c r="F312" s="6"/>
      <c r="G312" s="7"/>
      <c r="H312" s="6"/>
      <c r="I312" s="6"/>
    </row>
    <row r="313" spans="2:9" s="2" customFormat="1" ht="15.6" x14ac:dyDescent="0.3">
      <c r="B313" s="100">
        <v>43161</v>
      </c>
      <c r="C313" s="101">
        <v>146.72578444999999</v>
      </c>
      <c r="D313" s="101">
        <v>143.92384372999999</v>
      </c>
      <c r="E313" s="102">
        <v>111.13750868</v>
      </c>
      <c r="F313" s="6"/>
      <c r="G313" s="7"/>
      <c r="H313" s="6"/>
      <c r="I313" s="6"/>
    </row>
    <row r="314" spans="2:9" s="2" customFormat="1" ht="15.6" x14ac:dyDescent="0.3">
      <c r="B314" s="95">
        <v>43164</v>
      </c>
      <c r="C314" s="98">
        <v>150.88676670999999</v>
      </c>
      <c r="D314" s="98">
        <v>144.36267369000001</v>
      </c>
      <c r="E314" s="99">
        <v>111.16586492</v>
      </c>
      <c r="F314" s="6"/>
      <c r="G314" s="7"/>
      <c r="H314" s="6"/>
      <c r="I314" s="6"/>
    </row>
    <row r="315" spans="2:9" s="2" customFormat="1" ht="15.6" x14ac:dyDescent="0.3">
      <c r="B315" s="100">
        <v>43165</v>
      </c>
      <c r="C315" s="101">
        <v>149.38608457999999</v>
      </c>
      <c r="D315" s="101">
        <v>143.74206215999999</v>
      </c>
      <c r="E315" s="102">
        <v>111.19422846000001</v>
      </c>
      <c r="F315" s="6"/>
      <c r="G315" s="7"/>
      <c r="H315" s="6"/>
      <c r="I315" s="6"/>
    </row>
    <row r="316" spans="2:9" s="2" customFormat="1" ht="15.6" x14ac:dyDescent="0.3">
      <c r="B316" s="95">
        <v>43166</v>
      </c>
      <c r="C316" s="98">
        <v>147.81718963</v>
      </c>
      <c r="D316" s="98">
        <v>143.45765926000001</v>
      </c>
      <c r="E316" s="99">
        <v>111.22259909</v>
      </c>
      <c r="F316" s="6"/>
      <c r="G316" s="7"/>
      <c r="H316" s="6"/>
      <c r="I316" s="6"/>
    </row>
    <row r="317" spans="2:9" s="2" customFormat="1" ht="15.6" x14ac:dyDescent="0.3">
      <c r="B317" s="100">
        <v>43167</v>
      </c>
      <c r="C317" s="101">
        <v>148.02182809999999</v>
      </c>
      <c r="D317" s="101">
        <v>142.62034302000001</v>
      </c>
      <c r="E317" s="102">
        <v>111.25097703</v>
      </c>
      <c r="F317" s="6"/>
      <c r="G317" s="7"/>
      <c r="H317" s="6"/>
      <c r="I317" s="6"/>
    </row>
    <row r="318" spans="2:9" s="2" customFormat="1" ht="15.6" x14ac:dyDescent="0.3">
      <c r="B318" s="95">
        <v>43168</v>
      </c>
      <c r="C318" s="98">
        <v>152.72851295999999</v>
      </c>
      <c r="D318" s="98">
        <v>144.94765724999999</v>
      </c>
      <c r="E318" s="99">
        <v>111.27936226999999</v>
      </c>
      <c r="F318" s="6"/>
      <c r="G318" s="7"/>
      <c r="H318" s="6"/>
      <c r="I318" s="6"/>
    </row>
    <row r="319" spans="2:9" s="2" customFormat="1" ht="15.6" x14ac:dyDescent="0.3">
      <c r="B319" s="100">
        <v>43171</v>
      </c>
      <c r="C319" s="101">
        <v>152.31923602000001</v>
      </c>
      <c r="D319" s="101">
        <v>145.83545344999999</v>
      </c>
      <c r="E319" s="102">
        <v>111.30775461</v>
      </c>
      <c r="F319" s="6"/>
      <c r="G319" s="7"/>
      <c r="H319" s="6"/>
      <c r="I319" s="6"/>
    </row>
    <row r="320" spans="2:9" s="2" customFormat="1" ht="15.6" x14ac:dyDescent="0.3">
      <c r="B320" s="95">
        <v>43172</v>
      </c>
      <c r="C320" s="98">
        <v>150.81855389</v>
      </c>
      <c r="D320" s="98">
        <v>144.96853393000001</v>
      </c>
      <c r="E320" s="99">
        <v>111.33615426</v>
      </c>
      <c r="F320" s="6"/>
      <c r="G320" s="7"/>
      <c r="H320" s="6"/>
      <c r="I320" s="6"/>
    </row>
    <row r="321" spans="2:9" s="2" customFormat="1" ht="15.6" x14ac:dyDescent="0.3">
      <c r="B321" s="100">
        <v>43173</v>
      </c>
      <c r="C321" s="101">
        <v>152.66030014</v>
      </c>
      <c r="D321" s="101">
        <v>144.40988118000001</v>
      </c>
      <c r="E321" s="102">
        <v>111.3645612</v>
      </c>
      <c r="F321" s="6"/>
      <c r="G321" s="7"/>
      <c r="H321" s="6"/>
      <c r="I321" s="6"/>
    </row>
    <row r="322" spans="2:9" s="2" customFormat="1" ht="15.6" x14ac:dyDescent="0.3">
      <c r="B322" s="95">
        <v>43174</v>
      </c>
      <c r="C322" s="98">
        <v>145.36152797</v>
      </c>
      <c r="D322" s="98">
        <v>142.52567630999999</v>
      </c>
      <c r="E322" s="99">
        <v>111.39297546</v>
      </c>
      <c r="F322" s="6"/>
      <c r="G322" s="7"/>
      <c r="H322" s="6"/>
      <c r="I322" s="6"/>
    </row>
    <row r="323" spans="2:9" s="2" customFormat="1" ht="15.6" x14ac:dyDescent="0.3">
      <c r="B323" s="100">
        <v>43175</v>
      </c>
      <c r="C323" s="101">
        <v>146.18008186</v>
      </c>
      <c r="D323" s="101">
        <v>142.455679</v>
      </c>
      <c r="E323" s="102">
        <v>111.4213968</v>
      </c>
      <c r="F323" s="6"/>
      <c r="G323" s="7"/>
      <c r="H323" s="6"/>
      <c r="I323" s="6"/>
    </row>
    <row r="324" spans="2:9" s="2" customFormat="1" ht="15.6" x14ac:dyDescent="0.3">
      <c r="B324" s="95">
        <v>43178</v>
      </c>
      <c r="C324" s="98">
        <v>142.76944065000001</v>
      </c>
      <c r="D324" s="98">
        <v>140.82207826999999</v>
      </c>
      <c r="E324" s="99">
        <v>111.44982545000001</v>
      </c>
      <c r="F324" s="6"/>
      <c r="G324" s="7"/>
      <c r="H324" s="6"/>
      <c r="I324" s="6"/>
    </row>
    <row r="325" spans="2:9" s="2" customFormat="1" ht="15.6" x14ac:dyDescent="0.3">
      <c r="B325" s="100">
        <v>43179</v>
      </c>
      <c r="C325" s="101">
        <v>144.33833561</v>
      </c>
      <c r="D325" s="101">
        <v>141.24286769</v>
      </c>
      <c r="E325" s="102">
        <v>111.47826141</v>
      </c>
      <c r="F325" s="6"/>
      <c r="G325" s="7"/>
      <c r="H325" s="6"/>
      <c r="I325" s="6"/>
    </row>
    <row r="326" spans="2:9" s="2" customFormat="1" ht="15.6" x14ac:dyDescent="0.3">
      <c r="B326" s="95">
        <v>43180</v>
      </c>
      <c r="C326" s="98">
        <v>150.40927694000001</v>
      </c>
      <c r="D326" s="98">
        <v>142.60688393999999</v>
      </c>
      <c r="E326" s="99">
        <v>111.50670467</v>
      </c>
      <c r="F326" s="6"/>
      <c r="G326" s="7"/>
      <c r="H326" s="6"/>
      <c r="I326" s="6"/>
    </row>
    <row r="327" spans="2:9" s="2" customFormat="1" ht="15.6" x14ac:dyDescent="0.3">
      <c r="B327" s="100">
        <v>43181</v>
      </c>
      <c r="C327" s="101">
        <v>148.15825375</v>
      </c>
      <c r="D327" s="101">
        <v>142.25662885</v>
      </c>
      <c r="E327" s="102">
        <v>111.53411636</v>
      </c>
      <c r="F327" s="6"/>
      <c r="G327" s="7"/>
      <c r="H327" s="6"/>
      <c r="I327" s="6"/>
    </row>
    <row r="328" spans="2:9" s="2" customFormat="1" ht="15.6" x14ac:dyDescent="0.3">
      <c r="B328" s="95">
        <v>43182</v>
      </c>
      <c r="C328" s="98">
        <v>148.36289221999999</v>
      </c>
      <c r="D328" s="98">
        <v>141.60097671</v>
      </c>
      <c r="E328" s="99">
        <v>111.56153472</v>
      </c>
      <c r="F328" s="6"/>
      <c r="G328" s="7"/>
      <c r="H328" s="6"/>
      <c r="I328" s="6"/>
    </row>
    <row r="329" spans="2:9" s="2" customFormat="1" ht="15.6" x14ac:dyDescent="0.3">
      <c r="B329" s="100">
        <v>43185</v>
      </c>
      <c r="C329" s="101">
        <v>150.27285130000001</v>
      </c>
      <c r="D329" s="101">
        <v>142.79361616</v>
      </c>
      <c r="E329" s="102">
        <v>111.58895982999999</v>
      </c>
      <c r="F329" s="6"/>
      <c r="G329" s="7"/>
      <c r="H329" s="6"/>
      <c r="I329" s="6"/>
    </row>
    <row r="330" spans="2:9" s="2" customFormat="1" ht="15.6" x14ac:dyDescent="0.3">
      <c r="B330" s="95">
        <v>43186</v>
      </c>
      <c r="C330" s="98">
        <v>146.24829467999999</v>
      </c>
      <c r="D330" s="98">
        <v>140.64586829999999</v>
      </c>
      <c r="E330" s="99">
        <v>111.61639168000001</v>
      </c>
      <c r="F330" s="6"/>
      <c r="G330" s="7"/>
      <c r="H330" s="6"/>
      <c r="I330" s="6"/>
    </row>
    <row r="331" spans="2:9" s="2" customFormat="1" ht="15.6" x14ac:dyDescent="0.3">
      <c r="B331" s="100">
        <v>43187</v>
      </c>
      <c r="C331" s="101">
        <v>144.61118690000001</v>
      </c>
      <c r="D331" s="101">
        <v>140.75676311000001</v>
      </c>
      <c r="E331" s="102">
        <v>111.64383031</v>
      </c>
      <c r="F331" s="6"/>
      <c r="G331" s="7"/>
      <c r="H331" s="6"/>
      <c r="I331" s="6"/>
    </row>
    <row r="332" spans="2:9" s="2" customFormat="1" ht="15.6" x14ac:dyDescent="0.3">
      <c r="B332" s="95">
        <v>43188</v>
      </c>
      <c r="C332" s="98">
        <v>146.04365620999999</v>
      </c>
      <c r="D332" s="98">
        <v>143.25964959000001</v>
      </c>
      <c r="E332" s="99">
        <v>111.6712756</v>
      </c>
      <c r="F332" s="6"/>
      <c r="G332" s="7"/>
      <c r="H332" s="6"/>
      <c r="I332" s="6"/>
    </row>
    <row r="333" spans="2:9" s="2" customFormat="1" ht="15.6" x14ac:dyDescent="0.3">
      <c r="B333" s="100">
        <v>43189</v>
      </c>
      <c r="C333" s="101"/>
      <c r="D333" s="101"/>
      <c r="E333" s="102"/>
      <c r="F333" s="6"/>
      <c r="G333" s="7"/>
      <c r="H333" s="6"/>
      <c r="I333" s="6"/>
    </row>
    <row r="334" spans="2:9" s="2" customFormat="1" ht="15.6" x14ac:dyDescent="0.3">
      <c r="B334" s="95">
        <v>43192</v>
      </c>
      <c r="C334" s="98">
        <v>142.56480217999999</v>
      </c>
      <c r="D334" s="98">
        <v>142.08639323</v>
      </c>
      <c r="E334" s="99">
        <v>111.69872777</v>
      </c>
      <c r="F334" s="6"/>
      <c r="G334" s="7"/>
      <c r="H334" s="6"/>
      <c r="I334" s="6"/>
    </row>
    <row r="335" spans="2:9" s="2" customFormat="1" ht="15.6" x14ac:dyDescent="0.3">
      <c r="B335" s="100">
        <v>43193</v>
      </c>
      <c r="C335" s="101">
        <v>141.26875853000001</v>
      </c>
      <c r="D335" s="101">
        <v>142.01426462000001</v>
      </c>
      <c r="E335" s="102">
        <v>111.72618661999999</v>
      </c>
      <c r="F335" s="6"/>
      <c r="G335" s="7"/>
      <c r="H335" s="6"/>
      <c r="I335" s="6"/>
    </row>
    <row r="336" spans="2:9" s="2" customFormat="1" ht="15.6" x14ac:dyDescent="0.3">
      <c r="B336" s="95">
        <v>43194</v>
      </c>
      <c r="C336" s="98">
        <v>139.01773532999999</v>
      </c>
      <c r="D336" s="98">
        <v>141.57160837999999</v>
      </c>
      <c r="E336" s="99">
        <v>111.75365214999999</v>
      </c>
      <c r="F336" s="6"/>
      <c r="G336" s="7"/>
      <c r="H336" s="6"/>
      <c r="I336" s="6"/>
    </row>
    <row r="337" spans="2:9" s="2" customFormat="1" ht="15.6" x14ac:dyDescent="0.3">
      <c r="B337" s="100">
        <v>43195</v>
      </c>
      <c r="C337" s="101">
        <v>144.27012278000001</v>
      </c>
      <c r="D337" s="101">
        <v>142.99801973999999</v>
      </c>
      <c r="E337" s="102">
        <v>111.78112457</v>
      </c>
      <c r="F337" s="6"/>
      <c r="G337" s="7"/>
      <c r="H337" s="6"/>
      <c r="I337" s="6"/>
    </row>
    <row r="338" spans="2:9" s="2" customFormat="1" ht="15.6" x14ac:dyDescent="0.3">
      <c r="B338" s="95">
        <v>43196</v>
      </c>
      <c r="C338" s="98">
        <v>145.15688950000001</v>
      </c>
      <c r="D338" s="98">
        <v>142.34480096999999</v>
      </c>
      <c r="E338" s="99">
        <v>111.80860367</v>
      </c>
      <c r="F338" s="6"/>
      <c r="G338" s="7"/>
      <c r="H338" s="6"/>
      <c r="I338" s="6"/>
    </row>
    <row r="339" spans="2:9" s="2" customFormat="1" ht="15.6" x14ac:dyDescent="0.3">
      <c r="B339" s="100">
        <v>43199</v>
      </c>
      <c r="C339" s="101">
        <v>140.04092768999999</v>
      </c>
      <c r="D339" s="101">
        <v>139.80538028000001</v>
      </c>
      <c r="E339" s="102">
        <v>111.83608943999999</v>
      </c>
      <c r="F339" s="6"/>
      <c r="G339" s="7"/>
      <c r="H339" s="6"/>
      <c r="I339" s="6"/>
    </row>
    <row r="340" spans="2:9" s="2" customFormat="1" ht="15.6" x14ac:dyDescent="0.3">
      <c r="B340" s="95">
        <v>43200</v>
      </c>
      <c r="C340" s="98">
        <v>145.97544338</v>
      </c>
      <c r="D340" s="98">
        <v>141.8244613</v>
      </c>
      <c r="E340" s="99">
        <v>111.8635821</v>
      </c>
      <c r="F340" s="6"/>
      <c r="G340" s="7"/>
      <c r="H340" s="6"/>
      <c r="I340" s="6"/>
    </row>
    <row r="341" spans="2:9" s="2" customFormat="1" ht="15.6" x14ac:dyDescent="0.3">
      <c r="B341" s="100">
        <v>43201</v>
      </c>
      <c r="C341" s="101">
        <v>148.70395633999999</v>
      </c>
      <c r="D341" s="101">
        <v>143.05831710999999</v>
      </c>
      <c r="E341" s="102">
        <v>111.89108143999999</v>
      </c>
      <c r="F341" s="6"/>
      <c r="G341" s="7"/>
      <c r="H341" s="6"/>
      <c r="I341" s="6"/>
    </row>
    <row r="342" spans="2:9" s="2" customFormat="1" ht="15.6" x14ac:dyDescent="0.3">
      <c r="B342" s="95">
        <v>43202</v>
      </c>
      <c r="C342" s="98">
        <v>147.88540245999999</v>
      </c>
      <c r="D342" s="98">
        <v>143.39049808999999</v>
      </c>
      <c r="E342" s="99">
        <v>111.91858746</v>
      </c>
      <c r="F342" s="6"/>
      <c r="G342" s="7"/>
      <c r="H342" s="6"/>
      <c r="I342" s="6"/>
    </row>
    <row r="343" spans="2:9" s="2" customFormat="1" ht="15.6" x14ac:dyDescent="0.3">
      <c r="B343" s="100">
        <v>43203</v>
      </c>
      <c r="C343" s="101">
        <v>144.61118690000001</v>
      </c>
      <c r="D343" s="101">
        <v>141.52918373</v>
      </c>
      <c r="E343" s="102">
        <v>111.94610036</v>
      </c>
      <c r="F343" s="6"/>
      <c r="G343" s="7"/>
      <c r="H343" s="6"/>
      <c r="I343" s="6"/>
    </row>
    <row r="344" spans="2:9" s="2" customFormat="1" ht="15.6" x14ac:dyDescent="0.3">
      <c r="B344" s="95">
        <v>43206</v>
      </c>
      <c r="C344" s="98">
        <v>140.65484311</v>
      </c>
      <c r="D344" s="98">
        <v>139.0574948</v>
      </c>
      <c r="E344" s="99">
        <v>111.97361995</v>
      </c>
      <c r="F344" s="6"/>
      <c r="G344" s="7"/>
      <c r="H344" s="6"/>
      <c r="I344" s="6"/>
    </row>
    <row r="345" spans="2:9" s="2" customFormat="1" ht="15.6" x14ac:dyDescent="0.3">
      <c r="B345" s="100">
        <v>43207</v>
      </c>
      <c r="C345" s="101">
        <v>143.45156889</v>
      </c>
      <c r="D345" s="101">
        <v>141.11252266</v>
      </c>
      <c r="E345" s="102">
        <v>112.00114642</v>
      </c>
      <c r="F345" s="6"/>
      <c r="G345" s="7"/>
      <c r="H345" s="6"/>
      <c r="I345" s="6"/>
    </row>
    <row r="346" spans="2:9" s="2" customFormat="1" ht="15.6" x14ac:dyDescent="0.3">
      <c r="B346" s="95">
        <v>43208</v>
      </c>
      <c r="C346" s="98">
        <v>148.70395633999999</v>
      </c>
      <c r="D346" s="98">
        <v>143.94921796</v>
      </c>
      <c r="E346" s="99">
        <v>112.02867956</v>
      </c>
      <c r="F346" s="6"/>
      <c r="G346" s="7"/>
      <c r="H346" s="6"/>
      <c r="I346" s="6"/>
    </row>
    <row r="347" spans="2:9" s="2" customFormat="1" ht="15.6" x14ac:dyDescent="0.3">
      <c r="B347" s="100">
        <v>43209</v>
      </c>
      <c r="C347" s="101">
        <v>151.43246930000001</v>
      </c>
      <c r="D347" s="101">
        <v>144.02943546</v>
      </c>
      <c r="E347" s="102">
        <v>112.05621960000001</v>
      </c>
      <c r="F347" s="6"/>
      <c r="G347" s="7"/>
      <c r="H347" s="6"/>
      <c r="I347" s="6"/>
    </row>
    <row r="348" spans="2:9" s="2" customFormat="1" ht="15.6" x14ac:dyDescent="0.3">
      <c r="B348" s="95">
        <v>43210</v>
      </c>
      <c r="C348" s="98">
        <v>152.52387449</v>
      </c>
      <c r="D348" s="98">
        <v>143.56932603999999</v>
      </c>
      <c r="E348" s="99">
        <v>112.08376631</v>
      </c>
      <c r="F348" s="6"/>
      <c r="G348" s="7"/>
      <c r="H348" s="6"/>
      <c r="I348" s="6"/>
    </row>
    <row r="349" spans="2:9" s="2" customFormat="1" ht="15.6" x14ac:dyDescent="0.3">
      <c r="B349" s="100">
        <v>43213</v>
      </c>
      <c r="C349" s="101">
        <v>153.34242838</v>
      </c>
      <c r="D349" s="101">
        <v>143.65727999000001</v>
      </c>
      <c r="E349" s="102">
        <v>112.1113197</v>
      </c>
      <c r="F349" s="6"/>
      <c r="G349" s="7"/>
      <c r="H349" s="6"/>
      <c r="I349" s="6"/>
    </row>
    <row r="350" spans="2:9" s="2" customFormat="1" ht="15.6" x14ac:dyDescent="0.3">
      <c r="B350" s="95">
        <v>43214</v>
      </c>
      <c r="C350" s="98">
        <v>152.79672578</v>
      </c>
      <c r="D350" s="98">
        <v>143.43337585</v>
      </c>
      <c r="E350" s="99">
        <v>112.13887998</v>
      </c>
      <c r="F350" s="6"/>
      <c r="G350" s="7"/>
      <c r="H350" s="6"/>
      <c r="I350" s="6"/>
    </row>
    <row r="351" spans="2:9" s="2" customFormat="1" ht="15.6" x14ac:dyDescent="0.3">
      <c r="B351" s="100">
        <v>43215</v>
      </c>
      <c r="C351" s="101">
        <v>148.22646657999999</v>
      </c>
      <c r="D351" s="101">
        <v>142.72066523000001</v>
      </c>
      <c r="E351" s="102">
        <v>112.16644694</v>
      </c>
      <c r="F351" s="6"/>
      <c r="G351" s="7"/>
      <c r="H351" s="6"/>
      <c r="I351" s="6"/>
    </row>
    <row r="352" spans="2:9" s="2" customFormat="1" ht="15.6" x14ac:dyDescent="0.3">
      <c r="B352" s="95">
        <v>43216</v>
      </c>
      <c r="C352" s="98">
        <v>154.36562074</v>
      </c>
      <c r="D352" s="98">
        <v>144.96744311</v>
      </c>
      <c r="E352" s="99">
        <v>112.19402078</v>
      </c>
      <c r="F352" s="6"/>
      <c r="G352" s="7"/>
      <c r="H352" s="6"/>
      <c r="I352" s="6"/>
    </row>
    <row r="353" spans="2:9" s="2" customFormat="1" ht="15.6" x14ac:dyDescent="0.3">
      <c r="B353" s="100">
        <v>43217</v>
      </c>
      <c r="C353" s="101">
        <v>154.91132332999999</v>
      </c>
      <c r="D353" s="101">
        <v>145.07058468</v>
      </c>
      <c r="E353" s="102">
        <v>112.2216013</v>
      </c>
      <c r="F353" s="6"/>
      <c r="G353" s="7"/>
      <c r="H353" s="6"/>
      <c r="I353" s="6"/>
    </row>
    <row r="354" spans="2:9" s="2" customFormat="1" ht="15.6" x14ac:dyDescent="0.3">
      <c r="B354" s="95">
        <v>43220</v>
      </c>
      <c r="C354" s="98">
        <v>156.68485674999999</v>
      </c>
      <c r="D354" s="98">
        <v>144.51819158000001</v>
      </c>
      <c r="E354" s="99">
        <v>112.24918871</v>
      </c>
      <c r="F354" s="6"/>
      <c r="G354" s="7"/>
      <c r="H354" s="6"/>
      <c r="I354" s="6"/>
    </row>
    <row r="355" spans="2:9" s="2" customFormat="1" ht="15.6" x14ac:dyDescent="0.3">
      <c r="B355" s="100">
        <v>43221</v>
      </c>
      <c r="C355" s="101"/>
      <c r="D355" s="101"/>
      <c r="E355" s="102"/>
      <c r="F355" s="6"/>
      <c r="G355" s="7"/>
      <c r="H355" s="6"/>
      <c r="I355" s="6"/>
    </row>
    <row r="356" spans="2:9" s="2" customFormat="1" ht="15.6" x14ac:dyDescent="0.3">
      <c r="B356" s="95">
        <v>43222</v>
      </c>
      <c r="C356" s="98">
        <v>154.16098226</v>
      </c>
      <c r="D356" s="98">
        <v>141.88610123000001</v>
      </c>
      <c r="E356" s="99">
        <v>112.27678279</v>
      </c>
      <c r="F356" s="6"/>
      <c r="G356" s="7"/>
      <c r="H356" s="6"/>
      <c r="I356" s="6"/>
    </row>
    <row r="357" spans="2:9" s="2" customFormat="1" ht="15.6" x14ac:dyDescent="0.3">
      <c r="B357" s="100">
        <v>43223</v>
      </c>
      <c r="C357" s="101">
        <v>153.1377899</v>
      </c>
      <c r="D357" s="101">
        <v>139.77334363</v>
      </c>
      <c r="E357" s="102">
        <v>112.30438377</v>
      </c>
      <c r="F357" s="6"/>
      <c r="G357" s="7"/>
      <c r="H357" s="6"/>
      <c r="I357" s="6"/>
    </row>
    <row r="358" spans="2:9" s="2" customFormat="1" ht="15.6" x14ac:dyDescent="0.3">
      <c r="B358" s="95">
        <v>43224</v>
      </c>
      <c r="C358" s="98">
        <v>151.90995907000001</v>
      </c>
      <c r="D358" s="98">
        <v>139.48786668</v>
      </c>
      <c r="E358" s="99">
        <v>112.33199141999999</v>
      </c>
      <c r="F358" s="6"/>
      <c r="G358" s="7"/>
      <c r="H358" s="6"/>
      <c r="I358" s="6"/>
    </row>
    <row r="359" spans="2:9" s="2" customFormat="1" ht="15.6" x14ac:dyDescent="0.3">
      <c r="B359" s="100">
        <v>43227</v>
      </c>
      <c r="C359" s="101">
        <v>154.50204638</v>
      </c>
      <c r="D359" s="101">
        <v>138.8105491</v>
      </c>
      <c r="E359" s="102">
        <v>112.35960595</v>
      </c>
      <c r="F359" s="6"/>
      <c r="G359" s="7"/>
      <c r="H359" s="6"/>
      <c r="I359" s="6"/>
    </row>
    <row r="360" spans="2:9" s="2" customFormat="1" ht="15.6" x14ac:dyDescent="0.3">
      <c r="B360" s="95">
        <v>43228</v>
      </c>
      <c r="C360" s="98">
        <v>156.27557981000001</v>
      </c>
      <c r="D360" s="98">
        <v>139.21603343000001</v>
      </c>
      <c r="E360" s="99">
        <v>112.38722717</v>
      </c>
      <c r="F360" s="6"/>
      <c r="G360" s="7"/>
      <c r="H360" s="6"/>
      <c r="I360" s="6"/>
    </row>
    <row r="361" spans="2:9" s="2" customFormat="1" ht="15.6" x14ac:dyDescent="0.3">
      <c r="B361" s="100">
        <v>43229</v>
      </c>
      <c r="C361" s="101">
        <v>169.0313779</v>
      </c>
      <c r="D361" s="101">
        <v>141.41352286</v>
      </c>
      <c r="E361" s="102">
        <v>112.41485527</v>
      </c>
      <c r="F361" s="6"/>
      <c r="G361" s="7"/>
      <c r="H361" s="6"/>
      <c r="I361" s="6"/>
    </row>
    <row r="362" spans="2:9" s="2" customFormat="1" ht="15.6" x14ac:dyDescent="0.3">
      <c r="B362" s="95">
        <v>43230</v>
      </c>
      <c r="C362" s="98">
        <v>175.64802183</v>
      </c>
      <c r="D362" s="98">
        <v>144.09142779999999</v>
      </c>
      <c r="E362" s="99">
        <v>112.44249006</v>
      </c>
      <c r="F362" s="6"/>
      <c r="G362" s="7"/>
      <c r="H362" s="6"/>
      <c r="I362" s="6"/>
    </row>
    <row r="363" spans="2:9" s="2" customFormat="1" ht="15.6" x14ac:dyDescent="0.3">
      <c r="B363" s="100">
        <v>43231</v>
      </c>
      <c r="C363" s="101">
        <v>173.53342427999999</v>
      </c>
      <c r="D363" s="101">
        <v>143.01577499000001</v>
      </c>
      <c r="E363" s="102">
        <v>112.47013172</v>
      </c>
      <c r="F363" s="6"/>
      <c r="G363" s="7"/>
      <c r="H363" s="6"/>
      <c r="I363" s="6"/>
    </row>
    <row r="364" spans="2:9" s="2" customFormat="1" ht="15.6" x14ac:dyDescent="0.3">
      <c r="B364" s="95">
        <v>43234</v>
      </c>
      <c r="C364" s="98">
        <v>178.9904502</v>
      </c>
      <c r="D364" s="98">
        <v>143.03581258</v>
      </c>
      <c r="E364" s="99">
        <v>112.49778028</v>
      </c>
      <c r="F364" s="6"/>
      <c r="G364" s="7"/>
      <c r="H364" s="6"/>
      <c r="I364" s="6"/>
    </row>
    <row r="365" spans="2:9" s="2" customFormat="1" ht="15.6" x14ac:dyDescent="0.3">
      <c r="B365" s="100">
        <v>43235</v>
      </c>
      <c r="C365" s="101">
        <v>182.74215552999999</v>
      </c>
      <c r="D365" s="101">
        <v>142.86503994</v>
      </c>
      <c r="E365" s="102">
        <v>112.52543550999999</v>
      </c>
      <c r="F365" s="6"/>
      <c r="G365" s="7"/>
      <c r="H365" s="6"/>
      <c r="I365" s="6"/>
    </row>
    <row r="366" spans="2:9" s="2" customFormat="1" ht="15.6" x14ac:dyDescent="0.3">
      <c r="B366" s="95">
        <v>43236</v>
      </c>
      <c r="C366" s="98">
        <v>186.83492497</v>
      </c>
      <c r="D366" s="98">
        <v>145.22549842000001</v>
      </c>
      <c r="E366" s="99">
        <v>112.55309763</v>
      </c>
      <c r="F366" s="6"/>
      <c r="G366" s="7"/>
      <c r="H366" s="6"/>
      <c r="I366" s="6"/>
    </row>
    <row r="367" spans="2:9" s="2" customFormat="1" ht="15.6" x14ac:dyDescent="0.3">
      <c r="B367" s="100">
        <v>43237</v>
      </c>
      <c r="C367" s="101">
        <v>177.01227831</v>
      </c>
      <c r="D367" s="101">
        <v>140.33354030999999</v>
      </c>
      <c r="E367" s="102">
        <v>112.58076643</v>
      </c>
      <c r="F367" s="6"/>
      <c r="G367" s="7"/>
      <c r="H367" s="6"/>
      <c r="I367" s="6"/>
    </row>
    <row r="368" spans="2:9" s="2" customFormat="1" ht="15.6" x14ac:dyDescent="0.3">
      <c r="B368" s="95">
        <v>43238</v>
      </c>
      <c r="C368" s="98">
        <v>174.96589359000001</v>
      </c>
      <c r="D368" s="98">
        <v>139.42720011</v>
      </c>
      <c r="E368" s="99">
        <v>112.60844212000001</v>
      </c>
      <c r="F368" s="6"/>
      <c r="G368" s="7"/>
      <c r="H368" s="6"/>
      <c r="I368" s="6"/>
    </row>
    <row r="369" spans="2:9" s="2" customFormat="1" ht="15.6" x14ac:dyDescent="0.3">
      <c r="B369" s="100">
        <v>43241</v>
      </c>
      <c r="C369" s="101">
        <v>170.87312415</v>
      </c>
      <c r="D369" s="101">
        <v>137.30167148000001</v>
      </c>
      <c r="E369" s="102">
        <v>112.63612469</v>
      </c>
      <c r="F369" s="6"/>
      <c r="G369" s="7"/>
      <c r="H369" s="6"/>
      <c r="I369" s="6"/>
    </row>
    <row r="370" spans="2:9" s="2" customFormat="1" ht="15.6" x14ac:dyDescent="0.3">
      <c r="B370" s="95">
        <v>43242</v>
      </c>
      <c r="C370" s="98">
        <v>168.89099590999999</v>
      </c>
      <c r="D370" s="98">
        <v>138.85158086000001</v>
      </c>
      <c r="E370" s="99">
        <v>112.66381394</v>
      </c>
      <c r="F370" s="6"/>
      <c r="G370" s="7"/>
      <c r="H370" s="6"/>
      <c r="I370" s="6"/>
    </row>
    <row r="371" spans="2:9" s="2" customFormat="1" ht="15.6" x14ac:dyDescent="0.3">
      <c r="B371" s="100">
        <v>43243</v>
      </c>
      <c r="C371" s="101">
        <v>159.04870396000001</v>
      </c>
      <c r="D371" s="101">
        <v>135.71069678000001</v>
      </c>
      <c r="E371" s="102">
        <v>112.69151008</v>
      </c>
      <c r="F371" s="6"/>
      <c r="G371" s="7"/>
      <c r="H371" s="6"/>
      <c r="I371" s="6"/>
    </row>
    <row r="372" spans="2:9" s="2" customFormat="1" ht="15.6" x14ac:dyDescent="0.3">
      <c r="B372" s="95">
        <v>43244</v>
      </c>
      <c r="C372" s="98">
        <v>137.24529332</v>
      </c>
      <c r="D372" s="98">
        <v>134.46047862</v>
      </c>
      <c r="E372" s="99">
        <v>112.71921288999999</v>
      </c>
      <c r="F372" s="6"/>
      <c r="G372" s="7"/>
      <c r="H372" s="6"/>
      <c r="I372" s="6"/>
    </row>
    <row r="373" spans="2:9" s="2" customFormat="1" ht="15.6" x14ac:dyDescent="0.3">
      <c r="B373" s="100">
        <v>43245</v>
      </c>
      <c r="C373" s="101">
        <v>135.33151432</v>
      </c>
      <c r="D373" s="101">
        <v>132.40528294000001</v>
      </c>
      <c r="E373" s="102">
        <v>112.74692259</v>
      </c>
      <c r="F373" s="6"/>
      <c r="G373" s="7"/>
      <c r="H373" s="6"/>
      <c r="I373" s="6"/>
    </row>
    <row r="374" spans="2:9" s="2" customFormat="1" ht="15.6" x14ac:dyDescent="0.3">
      <c r="B374" s="95">
        <v>43248</v>
      </c>
      <c r="C374" s="98">
        <v>115.57858117000001</v>
      </c>
      <c r="D374" s="98">
        <v>126.46143518</v>
      </c>
      <c r="E374" s="99">
        <v>112.77463917999999</v>
      </c>
      <c r="F374" s="6"/>
      <c r="G374" s="7"/>
      <c r="H374" s="6"/>
      <c r="I374" s="6"/>
    </row>
    <row r="375" spans="2:9" s="2" customFormat="1" ht="15.6" x14ac:dyDescent="0.3">
      <c r="B375" s="100">
        <v>43249</v>
      </c>
      <c r="C375" s="101">
        <v>131.91405184000001</v>
      </c>
      <c r="D375" s="101">
        <v>127.66323756</v>
      </c>
      <c r="E375" s="102">
        <v>112.80236245</v>
      </c>
      <c r="F375" s="6"/>
      <c r="G375" s="7"/>
      <c r="H375" s="6"/>
      <c r="I375" s="6"/>
    </row>
    <row r="376" spans="2:9" s="2" customFormat="1" ht="15.6" x14ac:dyDescent="0.3">
      <c r="B376" s="95">
        <v>43250</v>
      </c>
      <c r="C376" s="98">
        <v>129.72687585</v>
      </c>
      <c r="D376" s="98">
        <v>128.80715916</v>
      </c>
      <c r="E376" s="99">
        <v>112.8300926</v>
      </c>
      <c r="F376" s="6"/>
      <c r="G376" s="7"/>
      <c r="H376" s="6"/>
      <c r="I376" s="6"/>
    </row>
    <row r="377" spans="2:9" s="2" customFormat="1" ht="15.6" x14ac:dyDescent="0.3">
      <c r="B377" s="100">
        <v>43251</v>
      </c>
      <c r="C377" s="101"/>
      <c r="D377" s="101"/>
      <c r="E377" s="102"/>
      <c r="F377" s="6"/>
      <c r="G377" s="7"/>
      <c r="H377" s="6"/>
      <c r="I377" s="6"/>
    </row>
    <row r="378" spans="2:9" s="2" customFormat="1" ht="15.6" x14ac:dyDescent="0.3">
      <c r="B378" s="95">
        <v>43252</v>
      </c>
      <c r="C378" s="98">
        <v>110.45238744</v>
      </c>
      <c r="D378" s="98">
        <v>129.62299456</v>
      </c>
      <c r="E378" s="99">
        <v>112.85782965</v>
      </c>
      <c r="F378" s="6"/>
      <c r="G378" s="7"/>
      <c r="H378" s="6"/>
      <c r="I378" s="6"/>
    </row>
    <row r="379" spans="2:9" s="2" customFormat="1" ht="15.6" x14ac:dyDescent="0.3">
      <c r="B379" s="100">
        <v>43255</v>
      </c>
      <c r="C379" s="101">
        <v>119.81623465</v>
      </c>
      <c r="D379" s="101">
        <v>131.89914077</v>
      </c>
      <c r="E379" s="102">
        <v>112.88557336</v>
      </c>
      <c r="F379" s="6"/>
      <c r="G379" s="7"/>
      <c r="H379" s="6"/>
      <c r="I379" s="6"/>
    </row>
    <row r="380" spans="2:9" s="2" customFormat="1" ht="15.6" x14ac:dyDescent="0.3">
      <c r="B380" s="95">
        <v>43256</v>
      </c>
      <c r="C380" s="98">
        <v>113.39140518000001</v>
      </c>
      <c r="D380" s="98">
        <v>128.61938645000001</v>
      </c>
      <c r="E380" s="99">
        <v>112.91332396999999</v>
      </c>
      <c r="F380" s="6"/>
      <c r="G380" s="7"/>
      <c r="H380" s="6"/>
      <c r="I380" s="6"/>
    </row>
    <row r="381" spans="2:9" s="2" customFormat="1" ht="15.6" x14ac:dyDescent="0.3">
      <c r="B381" s="100">
        <v>43257</v>
      </c>
      <c r="C381" s="101">
        <v>111.61432469</v>
      </c>
      <c r="D381" s="101">
        <v>127.73917566999999</v>
      </c>
      <c r="E381" s="102">
        <v>112.94108146000001</v>
      </c>
      <c r="F381" s="6"/>
      <c r="G381" s="7"/>
      <c r="H381" s="6"/>
      <c r="I381" s="6"/>
    </row>
    <row r="382" spans="2:9" s="2" customFormat="1" ht="15.6" x14ac:dyDescent="0.3">
      <c r="B382" s="95">
        <v>43258</v>
      </c>
      <c r="C382" s="98">
        <v>107.71841746</v>
      </c>
      <c r="D382" s="98">
        <v>123.93679935</v>
      </c>
      <c r="E382" s="99">
        <v>112.96884564</v>
      </c>
      <c r="F382" s="6"/>
      <c r="G382" s="7"/>
      <c r="H382" s="6"/>
      <c r="I382" s="6"/>
    </row>
    <row r="383" spans="2:9" s="2" customFormat="1" ht="15.6" x14ac:dyDescent="0.3">
      <c r="B383" s="100">
        <v>43259</v>
      </c>
      <c r="C383" s="101">
        <v>104.23260573</v>
      </c>
      <c r="D383" s="101">
        <v>122.41066993</v>
      </c>
      <c r="E383" s="102">
        <v>112.99661669</v>
      </c>
      <c r="F383" s="6"/>
      <c r="G383" s="7"/>
      <c r="H383" s="6"/>
      <c r="I383" s="6"/>
    </row>
    <row r="384" spans="2:9" s="2" customFormat="1" ht="15.6" x14ac:dyDescent="0.3">
      <c r="B384" s="95">
        <v>43262</v>
      </c>
      <c r="C384" s="98">
        <v>105.32619372000001</v>
      </c>
      <c r="D384" s="98">
        <v>121.34619386</v>
      </c>
      <c r="E384" s="99">
        <v>113.02439464</v>
      </c>
      <c r="F384" s="6"/>
      <c r="G384" s="7"/>
      <c r="H384" s="6"/>
      <c r="I384" s="6"/>
    </row>
    <row r="385" spans="2:9" s="2" customFormat="1" ht="15.6" x14ac:dyDescent="0.3">
      <c r="B385" s="100">
        <v>43263</v>
      </c>
      <c r="C385" s="101">
        <v>105.66793997000001</v>
      </c>
      <c r="D385" s="101">
        <v>122.09527086</v>
      </c>
      <c r="E385" s="102">
        <v>113.05217926</v>
      </c>
      <c r="F385" s="6"/>
      <c r="G385" s="7"/>
      <c r="H385" s="6"/>
      <c r="I385" s="6"/>
    </row>
    <row r="386" spans="2:9" s="2" customFormat="1" ht="15.6" x14ac:dyDescent="0.3">
      <c r="B386" s="95">
        <v>43264</v>
      </c>
      <c r="C386" s="98">
        <v>103.68581173</v>
      </c>
      <c r="D386" s="98">
        <v>121.03467141</v>
      </c>
      <c r="E386" s="99">
        <v>113.07997077</v>
      </c>
      <c r="F386" s="6"/>
      <c r="G386" s="7"/>
      <c r="H386" s="6"/>
      <c r="I386" s="6"/>
    </row>
    <row r="387" spans="2:9" s="2" customFormat="1" ht="15.6" x14ac:dyDescent="0.3">
      <c r="B387" s="100">
        <v>43265</v>
      </c>
      <c r="C387" s="101">
        <v>103.20736698</v>
      </c>
      <c r="D387" s="101">
        <v>119.85834396</v>
      </c>
      <c r="E387" s="102">
        <v>113.10776917</v>
      </c>
      <c r="F387" s="6"/>
      <c r="G387" s="7"/>
      <c r="H387" s="6"/>
      <c r="I387" s="6"/>
    </row>
    <row r="388" spans="2:9" s="2" customFormat="1" ht="15.6" x14ac:dyDescent="0.3">
      <c r="B388" s="95">
        <v>43266</v>
      </c>
      <c r="C388" s="98">
        <v>102.31882673</v>
      </c>
      <c r="D388" s="98">
        <v>118.74493185999999</v>
      </c>
      <c r="E388" s="99">
        <v>113.13557445000001</v>
      </c>
      <c r="F388" s="6"/>
      <c r="G388" s="7"/>
      <c r="H388" s="6"/>
      <c r="I388" s="6"/>
    </row>
    <row r="389" spans="2:9" s="2" customFormat="1" ht="15.6" x14ac:dyDescent="0.3">
      <c r="B389" s="100">
        <v>43269</v>
      </c>
      <c r="C389" s="101">
        <v>99.106412004999996</v>
      </c>
      <c r="D389" s="101">
        <v>117.16241525</v>
      </c>
      <c r="E389" s="102">
        <v>113.16338641999999</v>
      </c>
      <c r="F389" s="6"/>
      <c r="G389" s="7"/>
      <c r="H389" s="6"/>
      <c r="I389" s="6"/>
    </row>
    <row r="390" spans="2:9" s="2" customFormat="1" ht="15.6" x14ac:dyDescent="0.3">
      <c r="B390" s="95">
        <v>43270</v>
      </c>
      <c r="C390" s="98">
        <v>105.39454297</v>
      </c>
      <c r="D390" s="98">
        <v>119.81328455000001</v>
      </c>
      <c r="E390" s="99">
        <v>113.19120526</v>
      </c>
      <c r="F390" s="6"/>
      <c r="G390" s="7"/>
      <c r="H390" s="6"/>
      <c r="I390" s="6"/>
    </row>
    <row r="391" spans="2:9" s="2" customFormat="1" ht="15.6" x14ac:dyDescent="0.3">
      <c r="B391" s="100">
        <v>43271</v>
      </c>
      <c r="C391" s="101">
        <v>110.79413369</v>
      </c>
      <c r="D391" s="101">
        <v>121.03680271</v>
      </c>
      <c r="E391" s="102">
        <v>113.219031</v>
      </c>
      <c r="F391" s="6"/>
      <c r="G391" s="7"/>
      <c r="H391" s="6"/>
      <c r="I391" s="6"/>
    </row>
    <row r="392" spans="2:9" s="2" customFormat="1" ht="15.6" x14ac:dyDescent="0.3">
      <c r="B392" s="95">
        <v>43272</v>
      </c>
      <c r="C392" s="98">
        <v>103.20736698</v>
      </c>
      <c r="D392" s="98">
        <v>117.59901322</v>
      </c>
      <c r="E392" s="99">
        <v>113.24686362</v>
      </c>
      <c r="F392" s="6"/>
      <c r="G392" s="7"/>
      <c r="H392" s="6"/>
      <c r="I392" s="6"/>
    </row>
    <row r="393" spans="2:9" s="2" customFormat="1" ht="15.6" x14ac:dyDescent="0.3">
      <c r="B393" s="100">
        <v>43273</v>
      </c>
      <c r="C393" s="101">
        <v>103.27571623</v>
      </c>
      <c r="D393" s="101">
        <v>118.54844935</v>
      </c>
      <c r="E393" s="102">
        <v>113.27470313000001</v>
      </c>
      <c r="F393" s="6"/>
      <c r="G393" s="7"/>
      <c r="H393" s="6"/>
      <c r="I393" s="6"/>
    </row>
    <row r="394" spans="2:9" s="2" customFormat="1" ht="15.6" x14ac:dyDescent="0.3">
      <c r="B394" s="95">
        <v>43276</v>
      </c>
      <c r="C394" s="98">
        <v>107.30832196</v>
      </c>
      <c r="D394" s="98">
        <v>119.07258172</v>
      </c>
      <c r="E394" s="99">
        <v>113.30254932</v>
      </c>
      <c r="F394" s="6"/>
      <c r="G394" s="7"/>
      <c r="H394" s="6"/>
      <c r="I394" s="6"/>
    </row>
    <row r="395" spans="2:9" s="2" customFormat="1" ht="15.6" x14ac:dyDescent="0.3">
      <c r="B395" s="100">
        <v>43277</v>
      </c>
      <c r="C395" s="101">
        <v>109.63219645</v>
      </c>
      <c r="D395" s="101">
        <v>119.83048599999999</v>
      </c>
      <c r="E395" s="102">
        <v>113.3304024</v>
      </c>
      <c r="F395" s="6"/>
      <c r="G395" s="7"/>
      <c r="H395" s="6"/>
      <c r="I395" s="6"/>
    </row>
    <row r="396" spans="2:9" s="2" customFormat="1" ht="15.6" x14ac:dyDescent="0.3">
      <c r="B396" s="95">
        <v>43278</v>
      </c>
      <c r="C396" s="98">
        <v>113.11800818</v>
      </c>
      <c r="D396" s="98">
        <v>118.49535141</v>
      </c>
      <c r="E396" s="99">
        <v>113.35826236</v>
      </c>
      <c r="F396" s="6"/>
      <c r="G396" s="7"/>
      <c r="H396" s="6"/>
      <c r="I396" s="6"/>
    </row>
    <row r="397" spans="2:9" s="2" customFormat="1" ht="15.6" x14ac:dyDescent="0.3">
      <c r="B397" s="100">
        <v>43279</v>
      </c>
      <c r="C397" s="101">
        <v>113.45975443</v>
      </c>
      <c r="D397" s="101">
        <v>120.43789017</v>
      </c>
      <c r="E397" s="102">
        <v>113.38612921000001</v>
      </c>
      <c r="F397" s="6"/>
      <c r="G397" s="7"/>
      <c r="H397" s="6"/>
      <c r="I397" s="6"/>
    </row>
    <row r="398" spans="2:9" s="2" customFormat="1" ht="15.6" x14ac:dyDescent="0.3">
      <c r="B398" s="95">
        <v>43280</v>
      </c>
      <c r="C398" s="98">
        <v>117.49236016</v>
      </c>
      <c r="D398" s="98">
        <v>122.10935087</v>
      </c>
      <c r="E398" s="99">
        <v>113.41400294</v>
      </c>
      <c r="F398" s="6"/>
      <c r="G398" s="7"/>
      <c r="H398" s="6"/>
      <c r="I398" s="6"/>
    </row>
    <row r="399" spans="2:9" s="2" customFormat="1" ht="15.6" x14ac:dyDescent="0.3">
      <c r="B399" s="100">
        <v>43283</v>
      </c>
      <c r="C399" s="101">
        <v>119.40613915</v>
      </c>
      <c r="D399" s="101">
        <v>122.23894072</v>
      </c>
      <c r="E399" s="102">
        <v>113.44188335</v>
      </c>
      <c r="F399" s="6"/>
      <c r="G399" s="7"/>
      <c r="H399" s="6"/>
      <c r="I399" s="6"/>
    </row>
    <row r="400" spans="2:9" s="2" customFormat="1" ht="15.6" x14ac:dyDescent="0.3">
      <c r="B400" s="95">
        <v>43284</v>
      </c>
      <c r="C400" s="98">
        <v>119.61118690000001</v>
      </c>
      <c r="D400" s="98">
        <v>123.6285158</v>
      </c>
      <c r="E400" s="99">
        <v>113.46977065</v>
      </c>
      <c r="F400" s="6"/>
      <c r="G400" s="7"/>
      <c r="H400" s="6"/>
      <c r="I400" s="6"/>
    </row>
    <row r="401" spans="2:9" s="2" customFormat="1" ht="15.6" x14ac:dyDescent="0.3">
      <c r="B401" s="100">
        <v>43285</v>
      </c>
      <c r="C401" s="101">
        <v>126.10436562</v>
      </c>
      <c r="D401" s="101">
        <v>125.43317446</v>
      </c>
      <c r="E401" s="102">
        <v>113.49766484</v>
      </c>
      <c r="F401" s="6"/>
      <c r="G401" s="7"/>
      <c r="H401" s="6"/>
      <c r="I401" s="6"/>
    </row>
    <row r="402" spans="2:9" s="2" customFormat="1" ht="15.6" x14ac:dyDescent="0.3">
      <c r="B402" s="95">
        <v>43286</v>
      </c>
      <c r="C402" s="98">
        <v>122.07175989</v>
      </c>
      <c r="D402" s="98">
        <v>125.11421762000001</v>
      </c>
      <c r="E402" s="99">
        <v>113.52556592000001</v>
      </c>
      <c r="F402" s="6"/>
      <c r="G402" s="7"/>
      <c r="H402" s="6"/>
      <c r="I402" s="6"/>
    </row>
    <row r="403" spans="2:9" s="2" customFormat="1" ht="15.6" x14ac:dyDescent="0.3">
      <c r="B403" s="100">
        <v>43287</v>
      </c>
      <c r="C403" s="101">
        <v>122.61855387999999</v>
      </c>
      <c r="D403" s="101">
        <v>125.88170436999999</v>
      </c>
      <c r="E403" s="102">
        <v>113.55347388</v>
      </c>
      <c r="F403" s="6"/>
      <c r="G403" s="7"/>
      <c r="H403" s="6"/>
      <c r="I403" s="6"/>
    </row>
    <row r="404" spans="2:9" s="2" customFormat="1" ht="15.6" x14ac:dyDescent="0.3">
      <c r="B404" s="95">
        <v>43290</v>
      </c>
      <c r="C404" s="98"/>
      <c r="D404" s="98"/>
      <c r="E404" s="99">
        <v>113.58138873</v>
      </c>
      <c r="F404" s="6"/>
      <c r="G404" s="7"/>
      <c r="H404" s="6"/>
      <c r="I404" s="6"/>
    </row>
    <row r="405" spans="2:9" s="2" customFormat="1" ht="15.6" x14ac:dyDescent="0.3">
      <c r="B405" s="100">
        <v>43291</v>
      </c>
      <c r="C405" s="101">
        <v>121.31991814</v>
      </c>
      <c r="D405" s="101">
        <v>125.63331543</v>
      </c>
      <c r="E405" s="102">
        <v>113.60931046</v>
      </c>
      <c r="F405" s="6"/>
      <c r="G405" s="7"/>
      <c r="H405" s="6"/>
      <c r="I405" s="6"/>
    </row>
    <row r="406" spans="2:9" s="2" customFormat="1" ht="15.6" x14ac:dyDescent="0.3">
      <c r="B406" s="95">
        <v>43292</v>
      </c>
      <c r="C406" s="98">
        <v>118.99604365</v>
      </c>
      <c r="D406" s="98">
        <v>124.85492044999999</v>
      </c>
      <c r="E406" s="99">
        <v>113.63723887</v>
      </c>
      <c r="F406" s="6"/>
      <c r="G406" s="7"/>
      <c r="H406" s="6"/>
      <c r="I406" s="6"/>
    </row>
    <row r="407" spans="2:9" s="2" customFormat="1" ht="15.6" x14ac:dyDescent="0.3">
      <c r="B407" s="100">
        <v>43293</v>
      </c>
      <c r="C407" s="101">
        <v>122.68690313</v>
      </c>
      <c r="D407" s="101">
        <v>127.3011848</v>
      </c>
      <c r="E407" s="102">
        <v>113.66517417</v>
      </c>
      <c r="F407" s="6"/>
      <c r="G407" s="7"/>
      <c r="H407" s="6"/>
      <c r="I407" s="6"/>
    </row>
    <row r="408" spans="2:9" s="2" customFormat="1" ht="15.6" x14ac:dyDescent="0.3">
      <c r="B408" s="95">
        <v>43294</v>
      </c>
      <c r="C408" s="98">
        <v>123.78049113</v>
      </c>
      <c r="D408" s="98">
        <v>128.53990736</v>
      </c>
      <c r="E408" s="99">
        <v>113.69311636</v>
      </c>
      <c r="F408" s="6"/>
      <c r="G408" s="7"/>
      <c r="H408" s="6"/>
      <c r="I408" s="6"/>
    </row>
    <row r="409" spans="2:9" s="2" customFormat="1" ht="15.6" x14ac:dyDescent="0.3">
      <c r="B409" s="100">
        <v>43297</v>
      </c>
      <c r="C409" s="101">
        <v>122.20845839</v>
      </c>
      <c r="D409" s="101">
        <v>128.63762838</v>
      </c>
      <c r="E409" s="102">
        <v>113.72106543</v>
      </c>
      <c r="F409" s="6"/>
      <c r="G409" s="7"/>
      <c r="H409" s="6"/>
      <c r="I409" s="6"/>
    </row>
    <row r="410" spans="2:9" s="2" customFormat="1" ht="15.6" x14ac:dyDescent="0.3">
      <c r="B410" s="95">
        <v>43298</v>
      </c>
      <c r="C410" s="98">
        <v>125.01077762</v>
      </c>
      <c r="D410" s="98">
        <v>131.11750688000001</v>
      </c>
      <c r="E410" s="99">
        <v>113.7490214</v>
      </c>
      <c r="F410" s="6"/>
      <c r="G410" s="7"/>
      <c r="H410" s="6"/>
      <c r="I410" s="6"/>
    </row>
    <row r="411" spans="2:9" s="2" customFormat="1" ht="15.6" x14ac:dyDescent="0.3">
      <c r="B411" s="100">
        <v>43299</v>
      </c>
      <c r="C411" s="101">
        <v>123.37039563</v>
      </c>
      <c r="D411" s="101">
        <v>129.82922736</v>
      </c>
      <c r="E411" s="102">
        <v>113.77698424</v>
      </c>
      <c r="F411" s="6"/>
      <c r="G411" s="7"/>
      <c r="H411" s="6"/>
      <c r="I411" s="6"/>
    </row>
    <row r="412" spans="2:9" s="2" customFormat="1" ht="15.6" x14ac:dyDescent="0.3">
      <c r="B412" s="95">
        <v>43300</v>
      </c>
      <c r="C412" s="98">
        <v>125.76261937</v>
      </c>
      <c r="D412" s="98">
        <v>130.03765859000001</v>
      </c>
      <c r="E412" s="99">
        <v>113.80495397999999</v>
      </c>
      <c r="F412" s="6"/>
      <c r="G412" s="7"/>
      <c r="H412" s="6"/>
      <c r="I412" s="6"/>
    </row>
    <row r="413" spans="2:9" s="2" customFormat="1" ht="15.6" x14ac:dyDescent="0.3">
      <c r="B413" s="100">
        <v>43301</v>
      </c>
      <c r="C413" s="101">
        <v>131.84570259</v>
      </c>
      <c r="D413" s="101">
        <v>131.85757199</v>
      </c>
      <c r="E413" s="102">
        <v>113.8329306</v>
      </c>
      <c r="F413" s="6"/>
      <c r="G413" s="7"/>
      <c r="H413" s="6"/>
      <c r="I413" s="6"/>
    </row>
    <row r="414" spans="2:9" s="2" customFormat="1" ht="15.6" x14ac:dyDescent="0.3">
      <c r="B414" s="95">
        <v>43304</v>
      </c>
      <c r="C414" s="98">
        <v>131.64065484</v>
      </c>
      <c r="D414" s="98">
        <v>130.89232731000001</v>
      </c>
      <c r="E414" s="99">
        <v>113.86091411</v>
      </c>
      <c r="F414" s="6"/>
      <c r="G414" s="7"/>
      <c r="H414" s="6"/>
      <c r="I414" s="6"/>
    </row>
    <row r="415" spans="2:9" s="2" customFormat="1" ht="15.6" x14ac:dyDescent="0.3">
      <c r="B415" s="100">
        <v>43305</v>
      </c>
      <c r="C415" s="101">
        <v>134.37462482999999</v>
      </c>
      <c r="D415" s="101">
        <v>132.83713164</v>
      </c>
      <c r="E415" s="102">
        <v>113.8889045</v>
      </c>
      <c r="F415" s="6"/>
      <c r="G415" s="7"/>
      <c r="H415" s="6"/>
      <c r="I415" s="6"/>
    </row>
    <row r="416" spans="2:9" s="2" customFormat="1" ht="15.6" x14ac:dyDescent="0.3">
      <c r="B416" s="95">
        <v>43306</v>
      </c>
      <c r="C416" s="98">
        <v>136.42510232000001</v>
      </c>
      <c r="D416" s="98">
        <v>134.62114854999999</v>
      </c>
      <c r="E416" s="99">
        <v>113.91690178</v>
      </c>
      <c r="F416" s="6"/>
      <c r="G416" s="7"/>
      <c r="H416" s="6"/>
      <c r="I416" s="6"/>
    </row>
    <row r="417" spans="2:9" s="2" customFormat="1" ht="15.6" x14ac:dyDescent="0.3">
      <c r="B417" s="100">
        <v>43307</v>
      </c>
      <c r="C417" s="101">
        <v>132.66589359</v>
      </c>
      <c r="D417" s="101">
        <v>133.25726656000001</v>
      </c>
      <c r="E417" s="102">
        <v>113.94490595000001</v>
      </c>
      <c r="F417" s="6"/>
      <c r="G417" s="7"/>
      <c r="H417" s="6"/>
      <c r="I417" s="6"/>
    </row>
    <row r="418" spans="2:9" s="2" customFormat="1" ht="15.6" x14ac:dyDescent="0.3">
      <c r="B418" s="95">
        <v>43308</v>
      </c>
      <c r="C418" s="98">
        <v>135.12646658</v>
      </c>
      <c r="D418" s="98">
        <v>134.03052628</v>
      </c>
      <c r="E418" s="99">
        <v>113.97291701</v>
      </c>
      <c r="F418" s="6"/>
      <c r="G418" s="7"/>
      <c r="H418" s="6"/>
      <c r="I418" s="6"/>
    </row>
    <row r="419" spans="2:9" s="2" customFormat="1" ht="15.6" x14ac:dyDescent="0.3">
      <c r="B419" s="100">
        <v>43311</v>
      </c>
      <c r="C419" s="101">
        <v>135.94665757000001</v>
      </c>
      <c r="D419" s="101">
        <v>134.7177284</v>
      </c>
      <c r="E419" s="102">
        <v>114.00093495</v>
      </c>
      <c r="F419" s="6"/>
      <c r="G419" s="7"/>
      <c r="H419" s="6"/>
      <c r="I419" s="6"/>
    </row>
    <row r="420" spans="2:9" s="2" customFormat="1" ht="15.6" x14ac:dyDescent="0.3">
      <c r="B420" s="95">
        <v>43312</v>
      </c>
      <c r="C420" s="98">
        <v>134.78472033</v>
      </c>
      <c r="D420" s="98">
        <v>132.94696919</v>
      </c>
      <c r="E420" s="99">
        <v>114.02895977999999</v>
      </c>
      <c r="F420" s="6"/>
      <c r="G420" s="7"/>
      <c r="H420" s="6"/>
      <c r="I420" s="6"/>
    </row>
    <row r="421" spans="2:9" s="2" customFormat="1" ht="15.6" x14ac:dyDescent="0.3">
      <c r="B421" s="100">
        <v>43313</v>
      </c>
      <c r="C421" s="101">
        <v>136.76684857000001</v>
      </c>
      <c r="D421" s="101">
        <v>133.08325502</v>
      </c>
      <c r="E421" s="102">
        <v>114.0569915</v>
      </c>
      <c r="F421" s="6"/>
      <c r="G421" s="7"/>
      <c r="H421" s="6"/>
      <c r="I421" s="6"/>
    </row>
    <row r="422" spans="2:9" s="2" customFormat="1" ht="15.6" x14ac:dyDescent="0.3">
      <c r="B422" s="95">
        <v>43314</v>
      </c>
      <c r="C422" s="98">
        <v>139.50081854999999</v>
      </c>
      <c r="D422" s="98">
        <v>133.64551588</v>
      </c>
      <c r="E422" s="99">
        <v>114.0850301</v>
      </c>
      <c r="F422" s="6"/>
      <c r="G422" s="7"/>
      <c r="H422" s="6"/>
      <c r="I422" s="6"/>
    </row>
    <row r="423" spans="2:9" s="2" customFormat="1" ht="15.6" x14ac:dyDescent="0.3">
      <c r="B423" s="100">
        <v>43315</v>
      </c>
      <c r="C423" s="101">
        <v>144.28526603</v>
      </c>
      <c r="D423" s="101">
        <v>136.66338859999999</v>
      </c>
      <c r="E423" s="102">
        <v>114.11307558999999</v>
      </c>
      <c r="F423" s="6"/>
      <c r="G423" s="7"/>
      <c r="H423" s="6"/>
      <c r="I423" s="6"/>
    </row>
    <row r="424" spans="2:9" s="2" customFormat="1" ht="15.6" x14ac:dyDescent="0.3">
      <c r="B424" s="95">
        <v>43318</v>
      </c>
      <c r="C424" s="98">
        <v>143.80682128000001</v>
      </c>
      <c r="D424" s="98">
        <v>136.01859435</v>
      </c>
      <c r="E424" s="99">
        <v>114.14112797</v>
      </c>
      <c r="F424" s="6"/>
      <c r="G424" s="7"/>
      <c r="H424" s="6"/>
      <c r="I424" s="6"/>
    </row>
    <row r="425" spans="2:9" s="2" customFormat="1" ht="15.6" x14ac:dyDescent="0.3">
      <c r="B425" s="100">
        <v>43319</v>
      </c>
      <c r="C425" s="101">
        <v>141.55129604000001</v>
      </c>
      <c r="D425" s="101">
        <v>134.83676244</v>
      </c>
      <c r="E425" s="102">
        <v>114.16918723000001</v>
      </c>
      <c r="F425" s="6"/>
      <c r="G425" s="7"/>
      <c r="H425" s="6"/>
      <c r="I425" s="6"/>
    </row>
    <row r="426" spans="2:9" s="2" customFormat="1" ht="15.6" x14ac:dyDescent="0.3">
      <c r="B426" s="95">
        <v>43320</v>
      </c>
      <c r="C426" s="98">
        <v>137.65538881000001</v>
      </c>
      <c r="D426" s="98">
        <v>132.83161039000001</v>
      </c>
      <c r="E426" s="99">
        <v>114.19725338000001</v>
      </c>
      <c r="F426" s="6"/>
      <c r="G426" s="7"/>
      <c r="H426" s="6"/>
      <c r="I426" s="6"/>
    </row>
    <row r="427" spans="2:9" s="2" customFormat="1" ht="15.6" x14ac:dyDescent="0.3">
      <c r="B427" s="100">
        <v>43321</v>
      </c>
      <c r="C427" s="101">
        <v>139.02237381</v>
      </c>
      <c r="D427" s="101">
        <v>132.18767201</v>
      </c>
      <c r="E427" s="102">
        <v>114.22532642</v>
      </c>
      <c r="F427" s="6"/>
      <c r="G427" s="7"/>
      <c r="H427" s="6"/>
      <c r="I427" s="6"/>
    </row>
    <row r="428" spans="2:9" s="2" customFormat="1" ht="15.6" x14ac:dyDescent="0.3">
      <c r="B428" s="95">
        <v>43322</v>
      </c>
      <c r="C428" s="98">
        <v>133.89618007999999</v>
      </c>
      <c r="D428" s="98">
        <v>128.40565214</v>
      </c>
      <c r="E428" s="99">
        <v>114.25340634</v>
      </c>
      <c r="F428" s="6"/>
      <c r="G428" s="7"/>
      <c r="H428" s="6"/>
      <c r="I428" s="6"/>
    </row>
    <row r="429" spans="2:9" s="2" customFormat="1" ht="15.6" x14ac:dyDescent="0.3">
      <c r="B429" s="100">
        <v>43325</v>
      </c>
      <c r="C429" s="101">
        <v>136.97189632000001</v>
      </c>
      <c r="D429" s="101">
        <v>130.05380278000001</v>
      </c>
      <c r="E429" s="102">
        <v>114.28149316</v>
      </c>
      <c r="F429" s="6"/>
      <c r="G429" s="7"/>
      <c r="H429" s="6"/>
      <c r="I429" s="6"/>
    </row>
    <row r="430" spans="2:9" s="2" customFormat="1" ht="15.6" x14ac:dyDescent="0.3">
      <c r="B430" s="95">
        <v>43326</v>
      </c>
      <c r="C430" s="98">
        <v>136.90337611000001</v>
      </c>
      <c r="D430" s="98">
        <v>131.9093106</v>
      </c>
      <c r="E430" s="99">
        <v>114.30958685</v>
      </c>
      <c r="F430" s="6"/>
      <c r="G430" s="7"/>
      <c r="H430" s="6"/>
      <c r="I430" s="6"/>
    </row>
    <row r="431" spans="2:9" s="2" customFormat="1" ht="15.6" x14ac:dyDescent="0.3">
      <c r="B431" s="100">
        <v>43327</v>
      </c>
      <c r="C431" s="101">
        <v>130.53099674000001</v>
      </c>
      <c r="D431" s="101">
        <v>129.35070820000001</v>
      </c>
      <c r="E431" s="102">
        <v>114.33768744</v>
      </c>
      <c r="F431" s="6"/>
      <c r="G431" s="7"/>
      <c r="H431" s="6"/>
      <c r="I431" s="6"/>
    </row>
    <row r="432" spans="2:9" s="2" customFormat="1" ht="15.6" x14ac:dyDescent="0.3">
      <c r="B432" s="95">
        <v>43328</v>
      </c>
      <c r="C432" s="98">
        <v>129.84579466</v>
      </c>
      <c r="D432" s="98">
        <v>128.91642612999999</v>
      </c>
      <c r="E432" s="99">
        <v>114.36579491000001</v>
      </c>
      <c r="F432" s="6"/>
      <c r="G432" s="7"/>
      <c r="H432" s="6"/>
      <c r="I432" s="6"/>
    </row>
    <row r="433" spans="2:9" s="2" customFormat="1" ht="15.6" x14ac:dyDescent="0.3">
      <c r="B433" s="100">
        <v>43329</v>
      </c>
      <c r="C433" s="101">
        <v>126.48830445</v>
      </c>
      <c r="D433" s="101">
        <v>127.59030341</v>
      </c>
      <c r="E433" s="102">
        <v>114.39390948</v>
      </c>
      <c r="F433" s="6"/>
      <c r="G433" s="7"/>
      <c r="H433" s="6"/>
      <c r="I433" s="6"/>
    </row>
    <row r="434" spans="2:9" s="2" customFormat="1" ht="15.6" x14ac:dyDescent="0.3">
      <c r="B434" s="95">
        <v>43332</v>
      </c>
      <c r="C434" s="98">
        <v>125.80310237</v>
      </c>
      <c r="D434" s="98">
        <v>128.09272000999999</v>
      </c>
      <c r="E434" s="99">
        <v>114.42203093000001</v>
      </c>
      <c r="F434" s="6"/>
      <c r="G434" s="7"/>
      <c r="H434" s="6"/>
      <c r="I434" s="6"/>
    </row>
    <row r="435" spans="2:9" s="2" customFormat="1" ht="15.6" x14ac:dyDescent="0.3">
      <c r="B435" s="100">
        <v>43333</v>
      </c>
      <c r="C435" s="101">
        <v>121.41780903999999</v>
      </c>
      <c r="D435" s="101">
        <v>126.16701349</v>
      </c>
      <c r="E435" s="102">
        <v>114.45015927999999</v>
      </c>
      <c r="F435" s="6"/>
      <c r="G435" s="7"/>
      <c r="H435" s="6"/>
      <c r="I435" s="6"/>
    </row>
    <row r="436" spans="2:9" s="2" customFormat="1" ht="15.6" x14ac:dyDescent="0.3">
      <c r="B436" s="95">
        <v>43334</v>
      </c>
      <c r="C436" s="98">
        <v>125.73458216</v>
      </c>
      <c r="D436" s="98">
        <v>129.05670605</v>
      </c>
      <c r="E436" s="99">
        <v>114.4782945</v>
      </c>
      <c r="F436" s="6"/>
      <c r="G436" s="7"/>
      <c r="H436" s="6"/>
      <c r="I436" s="6"/>
    </row>
    <row r="437" spans="2:9" s="2" customFormat="1" ht="15.6" x14ac:dyDescent="0.3">
      <c r="B437" s="100">
        <v>43335</v>
      </c>
      <c r="C437" s="101">
        <v>122.99377382999999</v>
      </c>
      <c r="D437" s="101">
        <v>126.9278546</v>
      </c>
      <c r="E437" s="102">
        <v>114.50643662</v>
      </c>
      <c r="F437" s="6"/>
      <c r="G437" s="7"/>
      <c r="H437" s="6"/>
      <c r="I437" s="6"/>
    </row>
    <row r="438" spans="2:9" s="2" customFormat="1" ht="15.6" x14ac:dyDescent="0.3">
      <c r="B438" s="95">
        <v>43336</v>
      </c>
      <c r="C438" s="98">
        <v>125.39198112</v>
      </c>
      <c r="D438" s="98">
        <v>127.98254682</v>
      </c>
      <c r="E438" s="99">
        <v>114.53458562</v>
      </c>
      <c r="F438" s="6"/>
      <c r="G438" s="7"/>
      <c r="H438" s="6"/>
      <c r="I438" s="6"/>
    </row>
    <row r="439" spans="2:9" s="2" customFormat="1" ht="15.6" x14ac:dyDescent="0.3">
      <c r="B439" s="100">
        <v>43339</v>
      </c>
      <c r="C439" s="101">
        <v>128.20130965999999</v>
      </c>
      <c r="D439" s="101">
        <v>130.78084514</v>
      </c>
      <c r="E439" s="102">
        <v>114.56274151</v>
      </c>
      <c r="F439" s="6"/>
      <c r="G439" s="7"/>
      <c r="H439" s="6"/>
      <c r="I439" s="6"/>
    </row>
    <row r="440" spans="2:9" s="2" customFormat="1" ht="15.6" x14ac:dyDescent="0.3">
      <c r="B440" s="95">
        <v>43340</v>
      </c>
      <c r="C440" s="98">
        <v>125.73458216</v>
      </c>
      <c r="D440" s="98">
        <v>130.01473451000001</v>
      </c>
      <c r="E440" s="99">
        <v>114.59090449999999</v>
      </c>
      <c r="F440" s="6"/>
      <c r="G440" s="7"/>
      <c r="H440" s="6"/>
      <c r="I440" s="6"/>
    </row>
    <row r="441" spans="2:9" s="2" customFormat="1" ht="15.6" x14ac:dyDescent="0.3">
      <c r="B441" s="100">
        <v>43341</v>
      </c>
      <c r="C441" s="101">
        <v>132.24400195000001</v>
      </c>
      <c r="D441" s="101">
        <v>131.55138618999999</v>
      </c>
      <c r="E441" s="102">
        <v>114.61907437000001</v>
      </c>
      <c r="F441" s="6"/>
      <c r="G441" s="7"/>
      <c r="H441" s="6"/>
      <c r="I441" s="6"/>
    </row>
    <row r="442" spans="2:9" s="2" customFormat="1" ht="15.6" x14ac:dyDescent="0.3">
      <c r="B442" s="95">
        <v>43342</v>
      </c>
      <c r="C442" s="98">
        <v>128.81799153</v>
      </c>
      <c r="D442" s="98">
        <v>128.22061489000001</v>
      </c>
      <c r="E442" s="99">
        <v>114.64725113</v>
      </c>
      <c r="F442" s="6"/>
      <c r="G442" s="7"/>
      <c r="H442" s="6"/>
      <c r="I442" s="6"/>
    </row>
    <row r="443" spans="2:9" s="2" customFormat="1" ht="15.6" x14ac:dyDescent="0.3">
      <c r="B443" s="100">
        <v>43343</v>
      </c>
      <c r="C443" s="101">
        <v>131.96992111</v>
      </c>
      <c r="D443" s="101">
        <v>128.67948244999999</v>
      </c>
      <c r="E443" s="102">
        <v>114.67543477</v>
      </c>
      <c r="F443" s="6"/>
      <c r="G443" s="7"/>
      <c r="H443" s="6"/>
      <c r="I443" s="6"/>
    </row>
    <row r="444" spans="2:9" s="2" customFormat="1" ht="15.6" x14ac:dyDescent="0.3">
      <c r="B444" s="95">
        <v>43346</v>
      </c>
      <c r="C444" s="98">
        <v>130.1883957</v>
      </c>
      <c r="D444" s="98">
        <v>127.8659126</v>
      </c>
      <c r="E444" s="99">
        <v>114.7036253</v>
      </c>
      <c r="F444" s="6"/>
      <c r="G444" s="7"/>
      <c r="H444" s="6"/>
      <c r="I444" s="6"/>
    </row>
    <row r="445" spans="2:9" s="2" customFormat="1" ht="15.6" x14ac:dyDescent="0.3">
      <c r="B445" s="100">
        <v>43347</v>
      </c>
      <c r="C445" s="101">
        <v>127.79018840000001</v>
      </c>
      <c r="D445" s="101">
        <v>125.38061354</v>
      </c>
      <c r="E445" s="102">
        <v>114.73182293000001</v>
      </c>
      <c r="F445" s="6"/>
      <c r="G445" s="7"/>
      <c r="H445" s="6"/>
      <c r="I445" s="6"/>
    </row>
    <row r="446" spans="2:9" s="2" customFormat="1" ht="15.6" x14ac:dyDescent="0.3">
      <c r="B446" s="95">
        <v>43348</v>
      </c>
      <c r="C446" s="98">
        <v>127.79018840000001</v>
      </c>
      <c r="D446" s="98">
        <v>126.01911457999999</v>
      </c>
      <c r="E446" s="99">
        <v>114.76002745</v>
      </c>
      <c r="F446" s="6"/>
      <c r="G446" s="7"/>
      <c r="H446" s="6"/>
      <c r="I446" s="6"/>
    </row>
    <row r="447" spans="2:9" s="2" customFormat="1" ht="15.6" x14ac:dyDescent="0.3">
      <c r="B447" s="100">
        <v>43349</v>
      </c>
      <c r="C447" s="101">
        <v>130.11987549</v>
      </c>
      <c r="D447" s="101">
        <v>128.24061892</v>
      </c>
      <c r="E447" s="102">
        <v>114.78823885</v>
      </c>
      <c r="F447" s="6"/>
      <c r="G447" s="7"/>
      <c r="H447" s="6"/>
      <c r="I447" s="6"/>
    </row>
    <row r="448" spans="2:9" s="2" customFormat="1" ht="15.6" x14ac:dyDescent="0.3">
      <c r="B448" s="95">
        <v>43350</v>
      </c>
      <c r="C448" s="98"/>
      <c r="D448" s="98"/>
      <c r="E448" s="99"/>
      <c r="F448" s="6"/>
      <c r="G448" s="7"/>
      <c r="H448" s="6"/>
      <c r="I448" s="6"/>
    </row>
    <row r="449" spans="2:9" s="2" customFormat="1" ht="15.6" x14ac:dyDescent="0.3">
      <c r="B449" s="100">
        <v>43353</v>
      </c>
      <c r="C449" s="101">
        <v>131.96992111</v>
      </c>
      <c r="D449" s="101">
        <v>128.27475330999999</v>
      </c>
      <c r="E449" s="102">
        <v>114.81645714</v>
      </c>
      <c r="F449" s="6"/>
      <c r="G449" s="7"/>
      <c r="H449" s="6"/>
      <c r="I449" s="6"/>
    </row>
    <row r="450" spans="2:9" s="2" customFormat="1" ht="15.6" x14ac:dyDescent="0.3">
      <c r="B450" s="95">
        <v>43354</v>
      </c>
      <c r="C450" s="98">
        <v>126.76238528</v>
      </c>
      <c r="D450" s="98">
        <v>125.2878264</v>
      </c>
      <c r="E450" s="99">
        <v>114.84468231</v>
      </c>
      <c r="F450" s="6"/>
      <c r="G450" s="7"/>
      <c r="H450" s="6"/>
      <c r="I450" s="6"/>
    </row>
    <row r="451" spans="2:9" s="2" customFormat="1" ht="15.6" x14ac:dyDescent="0.3">
      <c r="B451" s="100">
        <v>43355</v>
      </c>
      <c r="C451" s="101">
        <v>129.84579466</v>
      </c>
      <c r="D451" s="101">
        <v>126.07372289</v>
      </c>
      <c r="E451" s="102">
        <v>114.87291458</v>
      </c>
      <c r="F451" s="6"/>
      <c r="G451" s="7"/>
      <c r="H451" s="6"/>
      <c r="I451" s="6"/>
    </row>
    <row r="452" spans="2:9" s="2" customFormat="1" ht="15.6" x14ac:dyDescent="0.3">
      <c r="B452" s="95">
        <v>43356</v>
      </c>
      <c r="C452" s="98">
        <v>128.20130965999999</v>
      </c>
      <c r="D452" s="98">
        <v>125.3384574</v>
      </c>
      <c r="E452" s="99">
        <v>114.90115374</v>
      </c>
      <c r="F452" s="6"/>
      <c r="G452" s="7"/>
      <c r="H452" s="6"/>
      <c r="I452" s="6"/>
    </row>
    <row r="453" spans="2:9" s="2" customFormat="1" ht="15.6" x14ac:dyDescent="0.3">
      <c r="B453" s="100">
        <v>43357</v>
      </c>
      <c r="C453" s="101">
        <v>128.74947133000001</v>
      </c>
      <c r="D453" s="101">
        <v>126.5843794</v>
      </c>
      <c r="E453" s="102">
        <v>114.92939978</v>
      </c>
      <c r="F453" s="6"/>
      <c r="G453" s="7"/>
      <c r="H453" s="6"/>
      <c r="I453" s="6"/>
    </row>
    <row r="454" spans="2:9" s="2" customFormat="1" ht="15.6" x14ac:dyDescent="0.3">
      <c r="B454" s="95">
        <v>43360</v>
      </c>
      <c r="C454" s="98">
        <v>132.92920402999999</v>
      </c>
      <c r="D454" s="98">
        <v>128.86631537</v>
      </c>
      <c r="E454" s="99">
        <v>114.95765272</v>
      </c>
      <c r="F454" s="6"/>
      <c r="G454" s="7"/>
      <c r="H454" s="6"/>
      <c r="I454" s="6"/>
    </row>
    <row r="455" spans="2:9" s="2" customFormat="1" ht="15.6" x14ac:dyDescent="0.3">
      <c r="B455" s="100">
        <v>43361</v>
      </c>
      <c r="C455" s="101">
        <v>138.75342173000001</v>
      </c>
      <c r="D455" s="101">
        <v>131.42574008</v>
      </c>
      <c r="E455" s="102">
        <v>114.98591274</v>
      </c>
      <c r="F455" s="6"/>
      <c r="G455" s="7"/>
      <c r="H455" s="6"/>
      <c r="I455" s="6"/>
    </row>
    <row r="456" spans="2:9" s="2" customFormat="1" ht="15.6" x14ac:dyDescent="0.3">
      <c r="B456" s="95">
        <v>43362</v>
      </c>
      <c r="C456" s="98">
        <v>136.90337611000001</v>
      </c>
      <c r="D456" s="98">
        <v>131.18188226000001</v>
      </c>
      <c r="E456" s="99">
        <v>115.01417966</v>
      </c>
      <c r="F456" s="6"/>
      <c r="G456" s="7"/>
      <c r="H456" s="6"/>
      <c r="I456" s="6"/>
    </row>
    <row r="457" spans="2:9" s="2" customFormat="1" ht="15.6" x14ac:dyDescent="0.3">
      <c r="B457" s="100">
        <v>43363</v>
      </c>
      <c r="C457" s="101">
        <v>136.14965382</v>
      </c>
      <c r="D457" s="101">
        <v>131.09354232000001</v>
      </c>
      <c r="E457" s="102">
        <v>115.04245346</v>
      </c>
      <c r="F457" s="6"/>
      <c r="G457" s="7"/>
      <c r="H457" s="6"/>
      <c r="I457" s="6"/>
    </row>
    <row r="458" spans="2:9" s="2" customFormat="1" ht="15.6" x14ac:dyDescent="0.3">
      <c r="B458" s="95">
        <v>43364</v>
      </c>
      <c r="C458" s="98">
        <v>137.99969944</v>
      </c>
      <c r="D458" s="98">
        <v>133.32263207</v>
      </c>
      <c r="E458" s="99">
        <v>115.07073435</v>
      </c>
      <c r="F458" s="6"/>
      <c r="G458" s="7"/>
      <c r="H458" s="6"/>
      <c r="I458" s="6"/>
    </row>
    <row r="459" spans="2:9" s="2" customFormat="1" ht="15.6" x14ac:dyDescent="0.3">
      <c r="B459" s="100">
        <v>43367</v>
      </c>
      <c r="C459" s="101">
        <v>137.04041652000001</v>
      </c>
      <c r="D459" s="101">
        <v>130.87230650000001</v>
      </c>
      <c r="E459" s="102">
        <v>115.09902214</v>
      </c>
      <c r="F459" s="6"/>
      <c r="G459" s="7"/>
      <c r="H459" s="6"/>
      <c r="I459" s="6"/>
    </row>
    <row r="460" spans="2:9" s="2" customFormat="1" ht="15.6" x14ac:dyDescent="0.3">
      <c r="B460" s="95">
        <v>43368</v>
      </c>
      <c r="C460" s="98">
        <v>137.58857818999999</v>
      </c>
      <c r="D460" s="98">
        <v>131.95635027</v>
      </c>
      <c r="E460" s="99">
        <v>115.12731681</v>
      </c>
      <c r="F460" s="6"/>
      <c r="G460" s="7"/>
      <c r="H460" s="6"/>
      <c r="I460" s="6"/>
    </row>
    <row r="461" spans="2:9" s="2" customFormat="1" ht="15.6" x14ac:dyDescent="0.3">
      <c r="B461" s="100">
        <v>43369</v>
      </c>
      <c r="C461" s="101">
        <v>138.34230048000001</v>
      </c>
      <c r="D461" s="101">
        <v>132</v>
      </c>
      <c r="E461" s="102">
        <v>115.15561857</v>
      </c>
      <c r="F461" s="6"/>
      <c r="G461" s="7"/>
      <c r="H461" s="6"/>
      <c r="I461" s="6"/>
    </row>
    <row r="462" spans="2:9" s="2" customFormat="1" ht="15.6" x14ac:dyDescent="0.3">
      <c r="B462" s="95">
        <v>43370</v>
      </c>
      <c r="C462" s="98">
        <v>147.04436693</v>
      </c>
      <c r="D462" s="98">
        <v>134.25537021</v>
      </c>
      <c r="E462" s="99">
        <v>115.18392722999999</v>
      </c>
      <c r="F462" s="6"/>
      <c r="G462" s="7"/>
      <c r="H462" s="6"/>
      <c r="I462" s="6"/>
    </row>
    <row r="463" spans="2:9" s="2" customFormat="1" ht="15.6" x14ac:dyDescent="0.3">
      <c r="B463" s="100">
        <v>43371</v>
      </c>
      <c r="C463" s="101">
        <v>144.50911923000001</v>
      </c>
      <c r="D463" s="101">
        <v>133.15169162000001</v>
      </c>
      <c r="E463" s="102">
        <v>115.21224277</v>
      </c>
      <c r="F463" s="6"/>
      <c r="G463" s="7"/>
      <c r="H463" s="6"/>
      <c r="I463" s="6"/>
    </row>
    <row r="464" spans="2:9" s="2" customFormat="1" ht="15.6" x14ac:dyDescent="0.3">
      <c r="B464" s="95">
        <v>43374</v>
      </c>
      <c r="C464" s="98">
        <v>143.89243734999999</v>
      </c>
      <c r="D464" s="98">
        <v>131.94545882</v>
      </c>
      <c r="E464" s="99">
        <v>115.24060839000001</v>
      </c>
      <c r="F464" s="6"/>
      <c r="G464" s="7"/>
      <c r="H464" s="6"/>
      <c r="I464" s="6"/>
    </row>
    <row r="465" spans="2:9" s="2" customFormat="1" ht="15.6" x14ac:dyDescent="0.3">
      <c r="B465" s="100">
        <v>43375</v>
      </c>
      <c r="C465" s="101">
        <v>156.36311524999999</v>
      </c>
      <c r="D465" s="101">
        <v>136.96093173</v>
      </c>
      <c r="E465" s="102">
        <v>115.26898091</v>
      </c>
      <c r="F465" s="6"/>
      <c r="G465" s="7"/>
      <c r="H465" s="6"/>
      <c r="I465" s="6"/>
    </row>
    <row r="466" spans="2:9" s="2" customFormat="1" ht="15.6" x14ac:dyDescent="0.3">
      <c r="B466" s="95">
        <v>43376</v>
      </c>
      <c r="C466" s="98">
        <v>163.00957546000001</v>
      </c>
      <c r="D466" s="98">
        <v>139.74860709999999</v>
      </c>
      <c r="E466" s="99">
        <v>115.29736051</v>
      </c>
      <c r="F466" s="6"/>
      <c r="G466" s="7"/>
      <c r="H466" s="6"/>
      <c r="I466" s="6"/>
    </row>
    <row r="467" spans="2:9" s="2" customFormat="1" ht="15.6" x14ac:dyDescent="0.3">
      <c r="B467" s="100">
        <v>43377</v>
      </c>
      <c r="C467" s="101">
        <v>164.58554025000001</v>
      </c>
      <c r="D467" s="101">
        <v>139.21059609</v>
      </c>
      <c r="E467" s="102">
        <v>115.32574701</v>
      </c>
      <c r="F467" s="6"/>
      <c r="G467" s="7"/>
      <c r="H467" s="6"/>
      <c r="I467" s="6"/>
    </row>
    <row r="468" spans="2:9" s="2" customFormat="1" ht="15.6" x14ac:dyDescent="0.3">
      <c r="B468" s="95">
        <v>43378</v>
      </c>
      <c r="C468" s="98">
        <v>164.174419</v>
      </c>
      <c r="D468" s="98">
        <v>138.15117137999999</v>
      </c>
      <c r="E468" s="99">
        <v>115.35414039</v>
      </c>
      <c r="F468" s="6"/>
      <c r="G468" s="7"/>
      <c r="H468" s="6"/>
      <c r="I468" s="6"/>
    </row>
    <row r="469" spans="2:9" s="2" customFormat="1" ht="15.6" x14ac:dyDescent="0.3">
      <c r="B469" s="100">
        <v>43381</v>
      </c>
      <c r="C469" s="101">
        <v>182.26375397999999</v>
      </c>
      <c r="D469" s="101">
        <v>144.46519433</v>
      </c>
      <c r="E469" s="102">
        <v>115.38254087</v>
      </c>
      <c r="F469" s="6"/>
      <c r="G469" s="7"/>
      <c r="H469" s="6"/>
      <c r="I469" s="6"/>
    </row>
    <row r="470" spans="2:9" s="2" customFormat="1" ht="15.6" x14ac:dyDescent="0.3">
      <c r="B470" s="95">
        <v>43382</v>
      </c>
      <c r="C470" s="98">
        <v>183.77119855999999</v>
      </c>
      <c r="D470" s="98">
        <v>144.47128617000001</v>
      </c>
      <c r="E470" s="99">
        <v>115.41094823</v>
      </c>
      <c r="F470" s="6"/>
      <c r="G470" s="7"/>
      <c r="H470" s="6"/>
      <c r="I470" s="6"/>
    </row>
    <row r="471" spans="2:9" s="2" customFormat="1" ht="15.6" x14ac:dyDescent="0.3">
      <c r="B471" s="100">
        <v>43383</v>
      </c>
      <c r="C471" s="101">
        <v>178.49514252</v>
      </c>
      <c r="D471" s="101">
        <v>140.42948244999999</v>
      </c>
      <c r="E471" s="102">
        <v>115.4393627</v>
      </c>
      <c r="F471" s="6"/>
      <c r="G471" s="7"/>
      <c r="H471" s="6"/>
      <c r="I471" s="6"/>
    </row>
    <row r="472" spans="2:9" s="2" customFormat="1" ht="15.6" x14ac:dyDescent="0.3">
      <c r="B472" s="95">
        <v>43384</v>
      </c>
      <c r="C472" s="98">
        <v>173.2876067</v>
      </c>
      <c r="D472" s="98">
        <v>139.15734712</v>
      </c>
      <c r="E472" s="99">
        <v>115.46778424999999</v>
      </c>
      <c r="F472" s="6"/>
      <c r="G472" s="7"/>
      <c r="H472" s="6"/>
      <c r="I472" s="6"/>
    </row>
    <row r="473" spans="2:9" s="2" customFormat="1" ht="15.6" x14ac:dyDescent="0.3">
      <c r="B473" s="100">
        <v>43385</v>
      </c>
      <c r="C473" s="101"/>
      <c r="D473" s="101"/>
      <c r="E473" s="102"/>
      <c r="F473" s="6"/>
      <c r="G473" s="7"/>
      <c r="H473" s="6"/>
      <c r="I473" s="6"/>
    </row>
    <row r="474" spans="2:9" s="2" customFormat="1" ht="15.6" x14ac:dyDescent="0.3">
      <c r="B474" s="95">
        <v>43388</v>
      </c>
      <c r="C474" s="98">
        <v>176.57657669</v>
      </c>
      <c r="D474" s="98">
        <v>139.89355239</v>
      </c>
      <c r="E474" s="99">
        <v>115.49621268999999</v>
      </c>
      <c r="F474" s="6"/>
      <c r="G474" s="7"/>
      <c r="H474" s="6"/>
      <c r="I474" s="6"/>
    </row>
    <row r="475" spans="2:9" s="2" customFormat="1" ht="15.6" x14ac:dyDescent="0.3">
      <c r="B475" s="100">
        <v>43389</v>
      </c>
      <c r="C475" s="101">
        <v>183.15451669000001</v>
      </c>
      <c r="D475" s="101">
        <v>143.85038933999999</v>
      </c>
      <c r="E475" s="102">
        <v>115.52464823</v>
      </c>
      <c r="F475" s="6"/>
      <c r="G475" s="7"/>
      <c r="H475" s="6"/>
      <c r="I475" s="6"/>
    </row>
    <row r="476" spans="2:9" s="2" customFormat="1" ht="15.6" x14ac:dyDescent="0.3">
      <c r="B476" s="95">
        <v>43390</v>
      </c>
      <c r="C476" s="98">
        <v>181.23595084999999</v>
      </c>
      <c r="D476" s="98">
        <v>143.92824059</v>
      </c>
      <c r="E476" s="99">
        <v>115.55309066</v>
      </c>
      <c r="F476" s="6"/>
      <c r="G476" s="7"/>
      <c r="H476" s="6"/>
      <c r="I476" s="6"/>
    </row>
    <row r="477" spans="2:9" s="2" customFormat="1" ht="15.6" x14ac:dyDescent="0.3">
      <c r="B477" s="100">
        <v>43391</v>
      </c>
      <c r="C477" s="101">
        <v>176.09693523000001</v>
      </c>
      <c r="D477" s="101">
        <v>140.71141840999999</v>
      </c>
      <c r="E477" s="102">
        <v>115.58154018</v>
      </c>
      <c r="F477" s="6"/>
      <c r="G477" s="7"/>
      <c r="H477" s="6"/>
      <c r="I477" s="6"/>
    </row>
    <row r="478" spans="2:9" s="2" customFormat="1" ht="15.6" x14ac:dyDescent="0.3">
      <c r="B478" s="95">
        <v>43392</v>
      </c>
      <c r="C478" s="98">
        <v>177.60437981999999</v>
      </c>
      <c r="D478" s="98">
        <v>141.33676244</v>
      </c>
      <c r="E478" s="99">
        <v>115.60999658999999</v>
      </c>
      <c r="F478" s="6"/>
      <c r="G478" s="7"/>
      <c r="H478" s="6"/>
      <c r="I478" s="6"/>
    </row>
    <row r="479" spans="2:9" s="2" customFormat="1" ht="15.6" x14ac:dyDescent="0.3">
      <c r="B479" s="100">
        <v>43395</v>
      </c>
      <c r="C479" s="101">
        <v>181.78411252000001</v>
      </c>
      <c r="D479" s="101">
        <v>143.64754649</v>
      </c>
      <c r="E479" s="102">
        <v>115.63846009</v>
      </c>
      <c r="F479" s="6"/>
      <c r="G479" s="7"/>
      <c r="H479" s="6"/>
      <c r="I479" s="6"/>
    </row>
    <row r="480" spans="2:9" s="2" customFormat="1" ht="15.6" x14ac:dyDescent="0.3">
      <c r="B480" s="95">
        <v>43396</v>
      </c>
      <c r="C480" s="98">
        <v>179.52294565</v>
      </c>
      <c r="D480" s="98">
        <v>143.14969457000001</v>
      </c>
      <c r="E480" s="99">
        <v>115.66693048</v>
      </c>
      <c r="F480" s="6"/>
      <c r="G480" s="7"/>
      <c r="H480" s="6"/>
      <c r="I480" s="6"/>
    </row>
    <row r="481" spans="2:9" s="2" customFormat="1" ht="15.6" x14ac:dyDescent="0.3">
      <c r="B481" s="100">
        <v>43397</v>
      </c>
      <c r="C481" s="101">
        <v>175.95989481999999</v>
      </c>
      <c r="D481" s="101">
        <v>139.39645565999999</v>
      </c>
      <c r="E481" s="102">
        <v>115.69540797000001</v>
      </c>
      <c r="F481" s="6"/>
      <c r="G481" s="7"/>
      <c r="H481" s="6"/>
      <c r="I481" s="6"/>
    </row>
    <row r="482" spans="2:9" s="2" customFormat="1" ht="15.6" x14ac:dyDescent="0.3">
      <c r="B482" s="95">
        <v>43398</v>
      </c>
      <c r="C482" s="98">
        <v>180.34518815000001</v>
      </c>
      <c r="D482" s="98">
        <v>141.10812580000001</v>
      </c>
      <c r="E482" s="99">
        <v>115.72389255</v>
      </c>
      <c r="F482" s="6"/>
      <c r="G482" s="7"/>
      <c r="H482" s="6"/>
      <c r="I482" s="6"/>
    </row>
    <row r="483" spans="2:9" s="2" customFormat="1" ht="15.6" x14ac:dyDescent="0.3">
      <c r="B483" s="100">
        <v>43399</v>
      </c>
      <c r="C483" s="101">
        <v>189.1157748</v>
      </c>
      <c r="D483" s="101">
        <v>143.85426595999999</v>
      </c>
      <c r="E483" s="102">
        <v>115.75238401999999</v>
      </c>
      <c r="F483" s="6"/>
      <c r="G483" s="7"/>
      <c r="H483" s="6"/>
      <c r="I483" s="6"/>
    </row>
    <row r="484" spans="2:9" s="2" customFormat="1" ht="15.6" x14ac:dyDescent="0.3">
      <c r="B484" s="95">
        <v>43402</v>
      </c>
      <c r="C484" s="98">
        <v>181.03039022999999</v>
      </c>
      <c r="D484" s="98">
        <v>140.62682083999999</v>
      </c>
      <c r="E484" s="99">
        <v>115.78088258</v>
      </c>
      <c r="F484" s="6"/>
      <c r="G484" s="7"/>
      <c r="H484" s="6"/>
      <c r="I484" s="6"/>
    </row>
    <row r="485" spans="2:9" s="2" customFormat="1" ht="15.6" x14ac:dyDescent="0.3">
      <c r="B485" s="100">
        <v>43403</v>
      </c>
      <c r="C485" s="101">
        <v>191.85658312999999</v>
      </c>
      <c r="D485" s="101">
        <v>145.81075049</v>
      </c>
      <c r="E485" s="102">
        <v>115.80938802999999</v>
      </c>
      <c r="F485" s="6"/>
      <c r="G485" s="7"/>
      <c r="H485" s="6"/>
      <c r="I485" s="6"/>
    </row>
    <row r="486" spans="2:9" s="2" customFormat="1" ht="15.6" x14ac:dyDescent="0.3">
      <c r="B486" s="95">
        <v>43404</v>
      </c>
      <c r="C486" s="98">
        <v>189.25281522</v>
      </c>
      <c r="D486" s="98">
        <v>146.71334833</v>
      </c>
      <c r="E486" s="99">
        <v>115.83790058</v>
      </c>
      <c r="F486" s="6"/>
      <c r="G486" s="7"/>
      <c r="H486" s="6"/>
      <c r="I486" s="6"/>
    </row>
    <row r="487" spans="2:9" s="2" customFormat="1" ht="15.6" x14ac:dyDescent="0.3">
      <c r="B487" s="100">
        <v>43405</v>
      </c>
      <c r="C487" s="101">
        <v>187.19720896999999</v>
      </c>
      <c r="D487" s="101">
        <v>148.38398670999999</v>
      </c>
      <c r="E487" s="102">
        <v>115.86642021999999</v>
      </c>
      <c r="F487" s="6"/>
      <c r="G487" s="7"/>
      <c r="H487" s="6"/>
      <c r="I487" s="6"/>
    </row>
    <row r="488" spans="2:9" s="2" customFormat="1" ht="15.6" x14ac:dyDescent="0.3">
      <c r="B488" s="95">
        <v>43406</v>
      </c>
      <c r="C488" s="98"/>
      <c r="D488" s="98"/>
      <c r="E488" s="99"/>
      <c r="F488" s="6"/>
      <c r="G488" s="7"/>
      <c r="H488" s="6"/>
      <c r="I488" s="6"/>
    </row>
    <row r="489" spans="2:9" s="2" customFormat="1" ht="15.6" x14ac:dyDescent="0.3">
      <c r="B489" s="100">
        <v>43409</v>
      </c>
      <c r="C489" s="101">
        <v>192.95290646999999</v>
      </c>
      <c r="D489" s="101">
        <v>150.36275760000001</v>
      </c>
      <c r="E489" s="102">
        <v>115.89494675</v>
      </c>
      <c r="F489" s="6"/>
      <c r="G489" s="7"/>
      <c r="H489" s="6"/>
      <c r="I489" s="6"/>
    </row>
    <row r="490" spans="2:9" s="2" customFormat="1" ht="15.6" x14ac:dyDescent="0.3">
      <c r="B490" s="95">
        <v>43410</v>
      </c>
      <c r="C490" s="98">
        <v>186.30644627000001</v>
      </c>
      <c r="D490" s="98">
        <v>148.80331609999999</v>
      </c>
      <c r="E490" s="99">
        <v>115.92348036999999</v>
      </c>
      <c r="F490" s="6"/>
      <c r="G490" s="7"/>
      <c r="H490" s="6"/>
      <c r="I490" s="6"/>
    </row>
    <row r="491" spans="2:9" s="2" customFormat="1" ht="15.6" x14ac:dyDescent="0.3">
      <c r="B491" s="100">
        <v>43411</v>
      </c>
      <c r="C491" s="101">
        <v>180.20814773000001</v>
      </c>
      <c r="D491" s="101">
        <v>147.20136604999999</v>
      </c>
      <c r="E491" s="102">
        <v>115.95202109</v>
      </c>
      <c r="F491" s="6"/>
      <c r="G491" s="7"/>
      <c r="H491" s="6"/>
      <c r="I491" s="6"/>
    </row>
    <row r="492" spans="2:9" s="2" customFormat="1" ht="15.6" x14ac:dyDescent="0.3">
      <c r="B492" s="95">
        <v>43412</v>
      </c>
      <c r="C492" s="98">
        <v>173.69872795000001</v>
      </c>
      <c r="D492" s="98">
        <v>143.68688327000001</v>
      </c>
      <c r="E492" s="99">
        <v>115.98056870000001</v>
      </c>
      <c r="F492" s="6"/>
      <c r="G492" s="7"/>
      <c r="H492" s="6"/>
      <c r="I492" s="6"/>
    </row>
    <row r="493" spans="2:9" s="2" customFormat="1" ht="15.6" x14ac:dyDescent="0.3">
      <c r="B493" s="100">
        <v>43413</v>
      </c>
      <c r="C493" s="101">
        <v>174.45245023999999</v>
      </c>
      <c r="D493" s="101">
        <v>143.72225951999999</v>
      </c>
      <c r="E493" s="102">
        <v>116.00912339999999</v>
      </c>
      <c r="F493" s="6"/>
      <c r="G493" s="7"/>
      <c r="H493" s="6"/>
      <c r="I493" s="6"/>
    </row>
    <row r="494" spans="2:9" s="2" customFormat="1" ht="15.6" x14ac:dyDescent="0.3">
      <c r="B494" s="95">
        <v>43416</v>
      </c>
      <c r="C494" s="98">
        <v>173.56168753</v>
      </c>
      <c r="D494" s="98">
        <v>143.52671678999999</v>
      </c>
      <c r="E494" s="99">
        <v>116.0376852</v>
      </c>
      <c r="F494" s="6"/>
      <c r="G494" s="7"/>
      <c r="H494" s="6"/>
      <c r="I494" s="6"/>
    </row>
    <row r="495" spans="2:9" s="2" customFormat="1" ht="15.6" x14ac:dyDescent="0.3">
      <c r="B495" s="100">
        <v>43417</v>
      </c>
      <c r="C495" s="101">
        <v>166.09298483000001</v>
      </c>
      <c r="D495" s="101">
        <v>142.50203060999999</v>
      </c>
      <c r="E495" s="102">
        <v>116.06625388</v>
      </c>
      <c r="F495" s="6"/>
      <c r="G495" s="7"/>
      <c r="H495" s="6"/>
      <c r="I495" s="6"/>
    </row>
    <row r="496" spans="2:9" s="2" customFormat="1" ht="15.6" x14ac:dyDescent="0.3">
      <c r="B496" s="95">
        <v>43418</v>
      </c>
      <c r="C496" s="98">
        <v>171.98572274</v>
      </c>
      <c r="D496" s="98">
        <v>144.27915016</v>
      </c>
      <c r="E496" s="99">
        <v>116.09482966</v>
      </c>
      <c r="F496" s="6"/>
      <c r="G496" s="7"/>
      <c r="H496" s="6"/>
      <c r="I496" s="6"/>
    </row>
    <row r="497" spans="2:9" s="2" customFormat="1" ht="15.6" x14ac:dyDescent="0.3">
      <c r="B497" s="100">
        <v>43419</v>
      </c>
      <c r="C497" s="101"/>
      <c r="D497" s="101"/>
      <c r="E497" s="102"/>
      <c r="F497" s="6"/>
      <c r="G497" s="7"/>
      <c r="H497" s="6"/>
      <c r="I497" s="6"/>
    </row>
    <row r="498" spans="2:9" s="2" customFormat="1" ht="15.6" x14ac:dyDescent="0.3">
      <c r="B498" s="95">
        <v>43420</v>
      </c>
      <c r="C498" s="98">
        <v>176.78213732</v>
      </c>
      <c r="D498" s="98">
        <v>148.54546217000001</v>
      </c>
      <c r="E498" s="99">
        <v>116.12341254</v>
      </c>
      <c r="F498" s="6"/>
      <c r="G498" s="7"/>
      <c r="H498" s="6"/>
      <c r="I498" s="6"/>
    </row>
    <row r="499" spans="2:9" s="2" customFormat="1" ht="15.6" x14ac:dyDescent="0.3">
      <c r="B499" s="100">
        <v>43423</v>
      </c>
      <c r="C499" s="101">
        <v>178.15254148</v>
      </c>
      <c r="D499" s="101">
        <v>147.51433173999999</v>
      </c>
      <c r="E499" s="102">
        <v>116.15200251</v>
      </c>
      <c r="F499" s="6"/>
      <c r="G499" s="7"/>
      <c r="H499" s="6"/>
      <c r="I499" s="6"/>
    </row>
    <row r="500" spans="2:9" s="2" customFormat="1" ht="15.6" x14ac:dyDescent="0.3">
      <c r="B500" s="95">
        <v>43424</v>
      </c>
      <c r="C500" s="98"/>
      <c r="D500" s="98"/>
      <c r="E500" s="99">
        <v>116.18059937</v>
      </c>
      <c r="F500" s="6"/>
      <c r="G500" s="7"/>
      <c r="H500" s="6"/>
      <c r="I500" s="6"/>
    </row>
    <row r="501" spans="2:9" s="2" customFormat="1" ht="15.6" x14ac:dyDescent="0.3">
      <c r="B501" s="100">
        <v>43425</v>
      </c>
      <c r="C501" s="101">
        <v>172.46536420000001</v>
      </c>
      <c r="D501" s="101">
        <v>146.45364839000001</v>
      </c>
      <c r="E501" s="102">
        <v>116.20920332</v>
      </c>
      <c r="F501" s="6"/>
      <c r="G501" s="7"/>
      <c r="H501" s="6"/>
      <c r="I501" s="6"/>
    </row>
    <row r="502" spans="2:9" s="2" customFormat="1" ht="15.6" x14ac:dyDescent="0.3">
      <c r="B502" s="95">
        <v>43426</v>
      </c>
      <c r="C502" s="98">
        <v>173.01571239</v>
      </c>
      <c r="D502" s="98">
        <v>146.803786</v>
      </c>
      <c r="E502" s="99">
        <v>116.23781437</v>
      </c>
      <c r="F502" s="6"/>
      <c r="G502" s="7"/>
      <c r="H502" s="6"/>
      <c r="I502" s="6"/>
    </row>
    <row r="503" spans="2:9" s="2" customFormat="1" ht="15.6" x14ac:dyDescent="0.3">
      <c r="B503" s="100">
        <v>43427</v>
      </c>
      <c r="C503" s="101">
        <v>167.64981753000001</v>
      </c>
      <c r="D503" s="101">
        <v>144.71073035000001</v>
      </c>
      <c r="E503" s="102">
        <v>116.26643231</v>
      </c>
      <c r="F503" s="6"/>
      <c r="G503" s="7"/>
      <c r="H503" s="6"/>
      <c r="I503" s="6"/>
    </row>
    <row r="504" spans="2:9" s="2" customFormat="1" ht="15.6" x14ac:dyDescent="0.3">
      <c r="B504" s="95">
        <v>43430</v>
      </c>
      <c r="C504" s="98">
        <v>166.82429524</v>
      </c>
      <c r="D504" s="98">
        <v>143.56331811999999</v>
      </c>
      <c r="E504" s="99">
        <v>116.29505734</v>
      </c>
      <c r="F504" s="6"/>
      <c r="G504" s="7"/>
      <c r="H504" s="6"/>
      <c r="I504" s="6"/>
    </row>
    <row r="505" spans="2:9" s="2" customFormat="1" ht="15.6" x14ac:dyDescent="0.3">
      <c r="B505" s="100">
        <v>43431</v>
      </c>
      <c r="C505" s="101">
        <v>175.62986629</v>
      </c>
      <c r="D505" s="101">
        <v>147.49812043</v>
      </c>
      <c r="E505" s="102">
        <v>116.32368947000001</v>
      </c>
      <c r="F505" s="6"/>
      <c r="G505" s="7"/>
      <c r="H505" s="6"/>
      <c r="I505" s="6"/>
    </row>
    <row r="506" spans="2:9" s="2" customFormat="1" ht="15.6" x14ac:dyDescent="0.3">
      <c r="B506" s="95">
        <v>43432</v>
      </c>
      <c r="C506" s="98">
        <v>174.59796342999999</v>
      </c>
      <c r="D506" s="98">
        <v>149.77987178999999</v>
      </c>
      <c r="E506" s="99">
        <v>116.35232868999999</v>
      </c>
      <c r="F506" s="6"/>
      <c r="G506" s="7"/>
      <c r="H506" s="6"/>
      <c r="I506" s="6"/>
    </row>
    <row r="507" spans="2:9" s="2" customFormat="1" ht="15.6" x14ac:dyDescent="0.3">
      <c r="B507" s="100">
        <v>43433</v>
      </c>
      <c r="C507" s="101">
        <v>173.15329943</v>
      </c>
      <c r="D507" s="101">
        <v>150.54972477999999</v>
      </c>
      <c r="E507" s="102">
        <v>116.38097501</v>
      </c>
      <c r="F507" s="6"/>
      <c r="G507" s="7"/>
      <c r="H507" s="6"/>
      <c r="I507" s="6"/>
    </row>
    <row r="508" spans="2:9" s="2" customFormat="1" ht="15.6" x14ac:dyDescent="0.3">
      <c r="B508" s="95">
        <v>43434</v>
      </c>
      <c r="C508" s="98">
        <v>175.14831162999999</v>
      </c>
      <c r="D508" s="98">
        <v>150.20478954999999</v>
      </c>
      <c r="E508" s="99">
        <v>116.40962822</v>
      </c>
      <c r="F508" s="6"/>
      <c r="G508" s="7"/>
      <c r="H508" s="6"/>
      <c r="I508" s="6"/>
    </row>
    <row r="509" spans="2:9" s="2" customFormat="1" ht="15.6" x14ac:dyDescent="0.3">
      <c r="B509" s="100">
        <v>43437</v>
      </c>
      <c r="C509" s="101">
        <v>178.45040076999999</v>
      </c>
      <c r="D509" s="101">
        <v>150.73519836</v>
      </c>
      <c r="E509" s="102">
        <v>116.43828852</v>
      </c>
      <c r="F509" s="6"/>
      <c r="G509" s="7"/>
      <c r="H509" s="6"/>
      <c r="I509" s="6"/>
    </row>
    <row r="510" spans="2:9" s="2" customFormat="1" ht="15.6" x14ac:dyDescent="0.3">
      <c r="B510" s="95">
        <v>43438</v>
      </c>
      <c r="C510" s="98">
        <v>174.32278934000001</v>
      </c>
      <c r="D510" s="98">
        <v>148.72868697999999</v>
      </c>
      <c r="E510" s="99">
        <v>116.46695592</v>
      </c>
      <c r="F510" s="6"/>
      <c r="G510" s="7"/>
      <c r="H510" s="6"/>
      <c r="I510" s="6"/>
    </row>
    <row r="511" spans="2:9" s="2" customFormat="1" ht="15.6" x14ac:dyDescent="0.3">
      <c r="B511" s="100">
        <v>43439</v>
      </c>
      <c r="C511" s="101">
        <v>175.83624685999999</v>
      </c>
      <c r="D511" s="101">
        <v>149.42572329999999</v>
      </c>
      <c r="E511" s="102">
        <v>116.49563041</v>
      </c>
      <c r="F511" s="6"/>
      <c r="G511" s="7"/>
      <c r="H511" s="6"/>
      <c r="I511" s="6"/>
    </row>
    <row r="512" spans="2:9" s="2" customFormat="1" ht="15.6" x14ac:dyDescent="0.3">
      <c r="B512" s="95">
        <v>43440</v>
      </c>
      <c r="C512" s="98">
        <v>169.16327505000001</v>
      </c>
      <c r="D512" s="98">
        <v>149.10131233999999</v>
      </c>
      <c r="E512" s="99">
        <v>116.52431199999999</v>
      </c>
      <c r="F512" s="6"/>
      <c r="G512" s="7"/>
      <c r="H512" s="6"/>
      <c r="I512" s="6"/>
    </row>
    <row r="513" spans="2:9" s="2" customFormat="1" ht="15.6" x14ac:dyDescent="0.3">
      <c r="B513" s="100">
        <v>43441</v>
      </c>
      <c r="C513" s="101">
        <v>170.40155848000001</v>
      </c>
      <c r="D513" s="101">
        <v>147.87386721999999</v>
      </c>
      <c r="E513" s="102">
        <v>116.55300047</v>
      </c>
      <c r="F513" s="6"/>
      <c r="G513" s="7"/>
      <c r="H513" s="6"/>
      <c r="I513" s="6"/>
    </row>
    <row r="514" spans="2:9" s="2" customFormat="1" ht="15.6" x14ac:dyDescent="0.3">
      <c r="B514" s="95">
        <v>43444</v>
      </c>
      <c r="C514" s="98">
        <v>161.25201981999999</v>
      </c>
      <c r="D514" s="98">
        <v>144.18122776000001</v>
      </c>
      <c r="E514" s="99">
        <v>116.58169604</v>
      </c>
      <c r="F514" s="6"/>
      <c r="G514" s="7"/>
      <c r="H514" s="6"/>
      <c r="I514" s="6"/>
    </row>
    <row r="515" spans="2:9" s="2" customFormat="1" ht="15.6" x14ac:dyDescent="0.3">
      <c r="B515" s="100">
        <v>43445</v>
      </c>
      <c r="C515" s="101">
        <v>160.22011696000001</v>
      </c>
      <c r="D515" s="101">
        <v>145.02849567000001</v>
      </c>
      <c r="E515" s="102">
        <v>116.61039871</v>
      </c>
      <c r="F515" s="6"/>
      <c r="G515" s="7"/>
      <c r="H515" s="6"/>
      <c r="I515" s="6"/>
    </row>
    <row r="516" spans="2:9" s="2" customFormat="1" ht="15.6" x14ac:dyDescent="0.3">
      <c r="B516" s="95">
        <v>43446</v>
      </c>
      <c r="C516" s="98">
        <v>160.28891048</v>
      </c>
      <c r="D516" s="98">
        <v>145.96472444</v>
      </c>
      <c r="E516" s="99">
        <v>116.63910847</v>
      </c>
      <c r="F516" s="6"/>
      <c r="G516" s="7"/>
      <c r="H516" s="6"/>
      <c r="I516" s="6"/>
    </row>
    <row r="517" spans="2:9" s="2" customFormat="1" ht="15.6" x14ac:dyDescent="0.3">
      <c r="B517" s="100">
        <v>43447</v>
      </c>
      <c r="C517" s="101">
        <v>160.70167162000001</v>
      </c>
      <c r="D517" s="101">
        <v>147.40818621</v>
      </c>
      <c r="E517" s="102">
        <v>116.66782533</v>
      </c>
      <c r="F517" s="6"/>
      <c r="G517" s="7"/>
      <c r="H517" s="6"/>
      <c r="I517" s="6"/>
    </row>
    <row r="518" spans="2:9" s="2" customFormat="1" ht="15.6" x14ac:dyDescent="0.3">
      <c r="B518" s="95">
        <v>43448</v>
      </c>
      <c r="C518" s="98">
        <v>158.56907239</v>
      </c>
      <c r="D518" s="98">
        <v>146.75691413999999</v>
      </c>
      <c r="E518" s="99">
        <v>116.69654928</v>
      </c>
      <c r="F518" s="6"/>
      <c r="G518" s="7"/>
      <c r="H518" s="6"/>
      <c r="I518" s="6"/>
    </row>
    <row r="519" spans="2:9" s="2" customFormat="1" ht="15.6" x14ac:dyDescent="0.3">
      <c r="B519" s="100">
        <v>43451</v>
      </c>
      <c r="C519" s="101">
        <v>157.33078896000001</v>
      </c>
      <c r="D519" s="101">
        <v>144.99509968000001</v>
      </c>
      <c r="E519" s="102">
        <v>116.72528033</v>
      </c>
      <c r="F519" s="6"/>
      <c r="G519" s="7"/>
      <c r="H519" s="6"/>
      <c r="I519" s="6"/>
    </row>
    <row r="520" spans="2:9" s="2" customFormat="1" ht="15.6" x14ac:dyDescent="0.3">
      <c r="B520" s="95">
        <v>43452</v>
      </c>
      <c r="C520" s="98">
        <v>151.34575239</v>
      </c>
      <c r="D520" s="98">
        <v>145.34889575</v>
      </c>
      <c r="E520" s="99">
        <v>116.75401847000001</v>
      </c>
      <c r="F520" s="6"/>
      <c r="G520" s="7"/>
      <c r="H520" s="6"/>
      <c r="I520" s="6"/>
    </row>
    <row r="521" spans="2:9" s="2" customFormat="1" ht="15.6" x14ac:dyDescent="0.3">
      <c r="B521" s="100">
        <v>43453</v>
      </c>
      <c r="C521" s="101">
        <v>153.06559048</v>
      </c>
      <c r="D521" s="101">
        <v>143.77648184</v>
      </c>
      <c r="E521" s="102">
        <v>116.78276351</v>
      </c>
      <c r="F521" s="6"/>
      <c r="G521" s="7"/>
      <c r="H521" s="6"/>
      <c r="I521" s="6"/>
    </row>
    <row r="522" spans="2:9" s="2" customFormat="1" ht="15.6" x14ac:dyDescent="0.3">
      <c r="B522" s="95">
        <v>43454</v>
      </c>
      <c r="C522" s="98">
        <v>147.83728267000001</v>
      </c>
      <c r="D522" s="98">
        <v>143.098107</v>
      </c>
      <c r="E522" s="99">
        <v>116.81151563</v>
      </c>
      <c r="F522" s="6"/>
      <c r="G522" s="7"/>
      <c r="H522" s="6"/>
      <c r="I522" s="6"/>
    </row>
    <row r="523" spans="2:9" s="2" customFormat="1" ht="15.6" x14ac:dyDescent="0.3">
      <c r="B523" s="100">
        <v>43455</v>
      </c>
      <c r="C523" s="101">
        <v>148.25004380999999</v>
      </c>
      <c r="D523" s="101">
        <v>143.81613748000001</v>
      </c>
      <c r="E523" s="102">
        <v>116.84027485</v>
      </c>
      <c r="F523" s="6"/>
      <c r="G523" s="7"/>
      <c r="H523" s="6"/>
      <c r="I523" s="6"/>
    </row>
    <row r="524" spans="2:9" s="2" customFormat="1" ht="15.6" x14ac:dyDescent="0.3">
      <c r="B524" s="95">
        <v>43458</v>
      </c>
      <c r="C524" s="98"/>
      <c r="D524" s="98"/>
      <c r="E524" s="99">
        <v>116.86904117</v>
      </c>
      <c r="F524" s="6"/>
      <c r="G524" s="7"/>
      <c r="H524" s="6"/>
      <c r="I524" s="6"/>
    </row>
    <row r="525" spans="2:9" s="2" customFormat="1" ht="15.6" x14ac:dyDescent="0.3">
      <c r="B525" s="100">
        <v>43459</v>
      </c>
      <c r="C525" s="101"/>
      <c r="D525" s="101"/>
      <c r="E525" s="102"/>
      <c r="F525" s="6"/>
      <c r="G525" s="7"/>
      <c r="H525" s="6"/>
      <c r="I525" s="6"/>
    </row>
    <row r="526" spans="2:9" s="2" customFormat="1" ht="15.6" x14ac:dyDescent="0.3">
      <c r="B526" s="95">
        <v>43460</v>
      </c>
      <c r="C526" s="98">
        <v>154.15160431000001</v>
      </c>
      <c r="D526" s="98">
        <v>142.87458884</v>
      </c>
      <c r="E526" s="99">
        <v>116.89781458</v>
      </c>
      <c r="F526" s="6"/>
      <c r="G526" s="7"/>
      <c r="H526" s="6"/>
      <c r="I526" s="6"/>
    </row>
    <row r="527" spans="2:9" s="2" customFormat="1" ht="15.6" x14ac:dyDescent="0.3">
      <c r="B527" s="100">
        <v>43461</v>
      </c>
      <c r="C527" s="101">
        <v>154.08050116999999</v>
      </c>
      <c r="D527" s="101">
        <v>143.4184903</v>
      </c>
      <c r="E527" s="102">
        <v>116.92659509000001</v>
      </c>
      <c r="F527" s="6"/>
      <c r="G527" s="7"/>
      <c r="H527" s="6"/>
      <c r="I527" s="6"/>
    </row>
    <row r="528" spans="2:9" s="2" customFormat="1" ht="15.6" x14ac:dyDescent="0.3">
      <c r="B528" s="95">
        <v>43462</v>
      </c>
      <c r="C528" s="98">
        <v>161.26191815999999</v>
      </c>
      <c r="D528" s="98">
        <v>147.49155870000001</v>
      </c>
      <c r="E528" s="99">
        <v>116.9553827</v>
      </c>
      <c r="F528" s="6"/>
      <c r="G528" s="7"/>
      <c r="H528" s="6"/>
      <c r="I528" s="6"/>
    </row>
    <row r="529" spans="2:9" s="2" customFormat="1" ht="15.6" x14ac:dyDescent="0.3">
      <c r="B529" s="100">
        <v>43465</v>
      </c>
      <c r="C529" s="101"/>
      <c r="D529" s="101"/>
      <c r="E529" s="102">
        <v>116.98417739999999</v>
      </c>
      <c r="F529" s="6"/>
      <c r="G529" s="7"/>
      <c r="H529" s="6"/>
      <c r="I529" s="6"/>
    </row>
    <row r="530" spans="2:9" s="2" customFormat="1" ht="15.6" x14ac:dyDescent="0.3">
      <c r="B530" s="95">
        <v>43466</v>
      </c>
      <c r="C530" s="98"/>
      <c r="D530" s="98"/>
      <c r="E530" s="99"/>
      <c r="F530" s="6"/>
      <c r="G530" s="7"/>
      <c r="H530" s="6"/>
      <c r="I530" s="6"/>
    </row>
    <row r="531" spans="2:9" s="2" customFormat="1" ht="15.6" x14ac:dyDescent="0.3">
      <c r="B531" s="100">
        <v>43467</v>
      </c>
      <c r="C531" s="101">
        <v>171.07415128</v>
      </c>
      <c r="D531" s="101">
        <v>152.73598711</v>
      </c>
      <c r="E531" s="102">
        <v>117.01297919</v>
      </c>
      <c r="F531" s="6"/>
      <c r="G531" s="7"/>
      <c r="H531" s="6"/>
      <c r="I531" s="6"/>
    </row>
    <row r="532" spans="2:9" s="2" customFormat="1" ht="15.6" x14ac:dyDescent="0.3">
      <c r="B532" s="95">
        <v>43468</v>
      </c>
      <c r="C532" s="98">
        <v>175.26923644999999</v>
      </c>
      <c r="D532" s="98">
        <v>153.66224743000001</v>
      </c>
      <c r="E532" s="99">
        <v>117.04178808</v>
      </c>
      <c r="F532" s="6"/>
      <c r="G532" s="7"/>
      <c r="H532" s="6"/>
      <c r="I532" s="6"/>
    </row>
    <row r="533" spans="2:9" s="2" customFormat="1" ht="15.6" x14ac:dyDescent="0.3">
      <c r="B533" s="100">
        <v>43469</v>
      </c>
      <c r="C533" s="101">
        <v>175.76695842000001</v>
      </c>
      <c r="D533" s="101">
        <v>154.12633416</v>
      </c>
      <c r="E533" s="102">
        <v>117.07060407</v>
      </c>
      <c r="F533" s="6"/>
      <c r="G533" s="7"/>
      <c r="H533" s="6"/>
      <c r="I533" s="6"/>
    </row>
    <row r="534" spans="2:9" s="2" customFormat="1" ht="15.6" x14ac:dyDescent="0.3">
      <c r="B534" s="95">
        <v>43472</v>
      </c>
      <c r="C534" s="98">
        <v>178.53998082000001</v>
      </c>
      <c r="D534" s="98">
        <v>153.88845069000001</v>
      </c>
      <c r="E534" s="99">
        <v>117.09942715</v>
      </c>
      <c r="F534" s="6"/>
      <c r="G534" s="7"/>
      <c r="H534" s="6"/>
      <c r="I534" s="6"/>
    </row>
    <row r="535" spans="2:9" s="2" customFormat="1" ht="15.6" x14ac:dyDescent="0.3">
      <c r="B535" s="100">
        <v>43473</v>
      </c>
      <c r="C535" s="101">
        <v>177.47343375</v>
      </c>
      <c r="D535" s="101">
        <v>154.44696919</v>
      </c>
      <c r="E535" s="102">
        <v>117.12825733</v>
      </c>
      <c r="F535" s="6"/>
      <c r="G535" s="7"/>
      <c r="H535" s="6"/>
      <c r="I535" s="6"/>
    </row>
    <row r="536" spans="2:9" s="2" customFormat="1" ht="15.6" x14ac:dyDescent="0.3">
      <c r="B536" s="95">
        <v>43474</v>
      </c>
      <c r="C536" s="98">
        <v>181.17079695000001</v>
      </c>
      <c r="D536" s="98">
        <v>157.10050681000001</v>
      </c>
      <c r="E536" s="99">
        <v>117.15709461</v>
      </c>
      <c r="F536" s="6"/>
      <c r="G536" s="7"/>
      <c r="H536" s="6"/>
      <c r="I536" s="6"/>
    </row>
    <row r="537" spans="2:9" s="2" customFormat="1" ht="15.6" x14ac:dyDescent="0.3">
      <c r="B537" s="100">
        <v>43475</v>
      </c>
      <c r="C537" s="101">
        <v>179.6065279</v>
      </c>
      <c r="D537" s="101">
        <v>157.42421293000001</v>
      </c>
      <c r="E537" s="102">
        <v>117.18593897</v>
      </c>
      <c r="F537" s="6"/>
      <c r="G537" s="7"/>
      <c r="H537" s="6"/>
      <c r="I537" s="6"/>
    </row>
    <row r="538" spans="2:9" s="2" customFormat="1" ht="15.6" x14ac:dyDescent="0.3">
      <c r="B538" s="95">
        <v>43476</v>
      </c>
      <c r="C538" s="98">
        <v>177.68674315999999</v>
      </c>
      <c r="D538" s="98">
        <v>157.1764617</v>
      </c>
      <c r="E538" s="99">
        <v>117.21479044</v>
      </c>
      <c r="F538" s="6"/>
      <c r="G538" s="7"/>
      <c r="H538" s="6"/>
      <c r="I538" s="6"/>
    </row>
    <row r="539" spans="2:9" s="2" customFormat="1" ht="15.6" x14ac:dyDescent="0.3">
      <c r="B539" s="100">
        <v>43479</v>
      </c>
      <c r="C539" s="101">
        <v>176.69129921999999</v>
      </c>
      <c r="D539" s="101">
        <v>158.54556285999999</v>
      </c>
      <c r="E539" s="102">
        <v>117.243649</v>
      </c>
      <c r="F539" s="6"/>
      <c r="G539" s="7"/>
      <c r="H539" s="6"/>
      <c r="I539" s="6"/>
    </row>
    <row r="540" spans="2:9" s="2" customFormat="1" ht="15.6" x14ac:dyDescent="0.3">
      <c r="B540" s="95">
        <v>43480</v>
      </c>
      <c r="C540" s="98">
        <v>176.54909294999999</v>
      </c>
      <c r="D540" s="98">
        <v>157.84339129</v>
      </c>
      <c r="E540" s="99">
        <v>117.27251466</v>
      </c>
      <c r="F540" s="6"/>
      <c r="G540" s="7"/>
      <c r="H540" s="6"/>
      <c r="I540" s="6"/>
    </row>
    <row r="541" spans="2:9" s="2" customFormat="1" ht="15.6" x14ac:dyDescent="0.3">
      <c r="B541" s="100">
        <v>43481</v>
      </c>
      <c r="C541" s="101">
        <v>176.47798981</v>
      </c>
      <c r="D541" s="101">
        <v>158.40954554999999</v>
      </c>
      <c r="E541" s="102">
        <v>117.30138741</v>
      </c>
      <c r="F541" s="6"/>
      <c r="G541" s="7"/>
      <c r="H541" s="6"/>
      <c r="I541" s="6"/>
    </row>
    <row r="542" spans="2:9" s="2" customFormat="1" ht="15.6" x14ac:dyDescent="0.3">
      <c r="B542" s="95">
        <v>43482</v>
      </c>
      <c r="C542" s="98">
        <v>178.89549651999999</v>
      </c>
      <c r="D542" s="98">
        <v>160.01726858000001</v>
      </c>
      <c r="E542" s="99">
        <v>117.33026725000001</v>
      </c>
      <c r="F542" s="6"/>
      <c r="G542" s="7"/>
      <c r="H542" s="6"/>
      <c r="I542" s="6"/>
    </row>
    <row r="543" spans="2:9" s="2" customFormat="1" ht="15.6" x14ac:dyDescent="0.3">
      <c r="B543" s="100">
        <v>43483</v>
      </c>
      <c r="C543" s="101">
        <v>180.60197184</v>
      </c>
      <c r="D543" s="101">
        <v>161.26862790999999</v>
      </c>
      <c r="E543" s="102">
        <v>117.35915420000001</v>
      </c>
      <c r="F543" s="6"/>
      <c r="G543" s="7"/>
      <c r="H543" s="6"/>
      <c r="I543" s="6"/>
    </row>
    <row r="544" spans="2:9" s="2" customFormat="1" ht="15.6" x14ac:dyDescent="0.3">
      <c r="B544" s="95">
        <v>43486</v>
      </c>
      <c r="C544" s="98">
        <v>181.52631263999999</v>
      </c>
      <c r="D544" s="98">
        <v>161.12267571000001</v>
      </c>
      <c r="E544" s="99">
        <v>117.38804823</v>
      </c>
      <c r="F544" s="6"/>
      <c r="G544" s="7"/>
      <c r="H544" s="6"/>
      <c r="I544" s="6"/>
    </row>
    <row r="545" spans="2:9" s="2" customFormat="1" ht="15.6" x14ac:dyDescent="0.3">
      <c r="B545" s="100">
        <v>43487</v>
      </c>
      <c r="C545" s="101">
        <v>178.68218709999999</v>
      </c>
      <c r="D545" s="101">
        <v>159.60156406999999</v>
      </c>
      <c r="E545" s="102">
        <v>117.41694937</v>
      </c>
      <c r="F545" s="6"/>
      <c r="G545" s="7"/>
      <c r="H545" s="6"/>
      <c r="I545" s="6"/>
    </row>
    <row r="546" spans="2:9" s="2" customFormat="1" ht="15.6" x14ac:dyDescent="0.3">
      <c r="B546" s="95">
        <v>43488</v>
      </c>
      <c r="C546" s="98">
        <v>180.81528126000001</v>
      </c>
      <c r="D546" s="98">
        <v>162.04341478000001</v>
      </c>
      <c r="E546" s="99">
        <v>117.44585781000001</v>
      </c>
      <c r="F546" s="6"/>
      <c r="G546" s="7"/>
      <c r="H546" s="6"/>
      <c r="I546" s="6"/>
    </row>
    <row r="547" spans="2:9" s="2" customFormat="1" ht="15.6" x14ac:dyDescent="0.3">
      <c r="B547" s="100">
        <v>43489</v>
      </c>
      <c r="C547" s="101">
        <v>181.59741578000001</v>
      </c>
      <c r="D547" s="101">
        <v>163.92092367999999</v>
      </c>
      <c r="E547" s="102">
        <v>117.47477334</v>
      </c>
      <c r="F547" s="6"/>
      <c r="G547" s="7"/>
      <c r="H547" s="6"/>
      <c r="I547" s="6"/>
    </row>
    <row r="548" spans="2:9" s="2" customFormat="1" ht="15.6" x14ac:dyDescent="0.3">
      <c r="B548" s="95">
        <v>43490</v>
      </c>
      <c r="C548" s="98"/>
      <c r="D548" s="98"/>
      <c r="E548" s="99">
        <v>117.50369597</v>
      </c>
      <c r="F548" s="6"/>
      <c r="G548" s="7"/>
      <c r="H548" s="6"/>
      <c r="I548" s="6"/>
    </row>
    <row r="549" spans="2:9" s="2" customFormat="1" ht="15.6" x14ac:dyDescent="0.3">
      <c r="B549" s="100">
        <v>43493</v>
      </c>
      <c r="C549" s="101">
        <v>176.12247411000001</v>
      </c>
      <c r="D549" s="101">
        <v>160.17298785</v>
      </c>
      <c r="E549" s="102">
        <v>117.53262569</v>
      </c>
      <c r="F549" s="6"/>
      <c r="G549" s="7"/>
      <c r="H549" s="6"/>
      <c r="I549" s="6"/>
    </row>
    <row r="550" spans="2:9" s="2" customFormat="1" ht="15.6" x14ac:dyDescent="0.3">
      <c r="B550" s="95">
        <v>43494</v>
      </c>
      <c r="C550" s="98">
        <v>180.38866243000001</v>
      </c>
      <c r="D550" s="98">
        <v>160.50099012999999</v>
      </c>
      <c r="E550" s="99">
        <v>117.56156251</v>
      </c>
      <c r="F550" s="6"/>
      <c r="G550" s="7"/>
      <c r="H550" s="6"/>
      <c r="I550" s="6"/>
    </row>
    <row r="551" spans="2:9" s="2" customFormat="1" ht="15.6" x14ac:dyDescent="0.3">
      <c r="B551" s="100">
        <v>43495</v>
      </c>
      <c r="C551" s="101">
        <v>182.16624089000001</v>
      </c>
      <c r="D551" s="101">
        <v>162.77809289999999</v>
      </c>
      <c r="E551" s="102">
        <v>117.59050643</v>
      </c>
      <c r="F551" s="6"/>
      <c r="G551" s="7"/>
      <c r="H551" s="6"/>
      <c r="I551" s="6"/>
    </row>
    <row r="552" spans="2:9" s="2" customFormat="1" ht="15.6" x14ac:dyDescent="0.3">
      <c r="B552" s="95">
        <v>43496</v>
      </c>
      <c r="C552" s="98">
        <v>181.88182832999999</v>
      </c>
      <c r="D552" s="98">
        <v>163.44524064999999</v>
      </c>
      <c r="E552" s="99">
        <v>117.61945744000001</v>
      </c>
      <c r="F552" s="6"/>
      <c r="G552" s="7"/>
      <c r="H552" s="6"/>
      <c r="I552" s="6"/>
    </row>
    <row r="553" spans="2:9" s="2" customFormat="1" ht="15.6" x14ac:dyDescent="0.3">
      <c r="B553" s="100">
        <v>43497</v>
      </c>
      <c r="C553" s="101">
        <v>183.44609738</v>
      </c>
      <c r="D553" s="101">
        <v>164.22984493999999</v>
      </c>
      <c r="E553" s="102">
        <v>117.64841555</v>
      </c>
      <c r="F553" s="6"/>
      <c r="G553" s="7"/>
      <c r="H553" s="6"/>
      <c r="I553" s="6"/>
    </row>
    <row r="554" spans="2:9" s="2" customFormat="1" ht="15.6" x14ac:dyDescent="0.3">
      <c r="B554" s="95">
        <v>43500</v>
      </c>
      <c r="C554" s="98">
        <v>185.08146957</v>
      </c>
      <c r="D554" s="98">
        <v>165.45049338999999</v>
      </c>
      <c r="E554" s="99">
        <v>117.67738095999999</v>
      </c>
      <c r="F554" s="6"/>
      <c r="G554" s="7"/>
      <c r="H554" s="6"/>
      <c r="I554" s="6"/>
    </row>
    <row r="555" spans="2:9" s="2" customFormat="1" ht="15.6" x14ac:dyDescent="0.3">
      <c r="B555" s="100">
        <v>43501</v>
      </c>
      <c r="C555" s="101">
        <v>185.22367585000001</v>
      </c>
      <c r="D555" s="101">
        <v>164.98491307</v>
      </c>
      <c r="E555" s="102">
        <v>117.70635347</v>
      </c>
      <c r="F555" s="6"/>
      <c r="G555" s="7"/>
      <c r="H555" s="6"/>
      <c r="I555" s="6"/>
    </row>
    <row r="556" spans="2:9" s="2" customFormat="1" ht="15.6" x14ac:dyDescent="0.3">
      <c r="B556" s="95">
        <v>43502</v>
      </c>
      <c r="C556" s="98">
        <v>181.24190009</v>
      </c>
      <c r="D556" s="98">
        <v>158.81648989999999</v>
      </c>
      <c r="E556" s="99">
        <v>117.73533307</v>
      </c>
      <c r="F556" s="6"/>
      <c r="G556" s="7"/>
      <c r="H556" s="6"/>
      <c r="I556" s="6"/>
    </row>
    <row r="557" spans="2:9" s="2" customFormat="1" ht="15.6" x14ac:dyDescent="0.3">
      <c r="B557" s="100">
        <v>43503</v>
      </c>
      <c r="C557" s="101">
        <v>178.39777455000001</v>
      </c>
      <c r="D557" s="101">
        <v>158.43055648999999</v>
      </c>
      <c r="E557" s="102">
        <v>117.76431977</v>
      </c>
      <c r="F557" s="6"/>
      <c r="G557" s="7"/>
      <c r="H557" s="6"/>
      <c r="I557" s="6"/>
    </row>
    <row r="558" spans="2:9" s="2" customFormat="1" ht="15.6" x14ac:dyDescent="0.3">
      <c r="B558" s="95">
        <v>43504</v>
      </c>
      <c r="C558" s="98">
        <v>178.68218709999999</v>
      </c>
      <c r="D558" s="98">
        <v>160.00387662</v>
      </c>
      <c r="E558" s="99">
        <v>117.79331356</v>
      </c>
      <c r="F558" s="6"/>
      <c r="G558" s="7"/>
      <c r="H558" s="6"/>
      <c r="I558" s="6"/>
    </row>
    <row r="559" spans="2:9" s="2" customFormat="1" ht="15.6" x14ac:dyDescent="0.3">
      <c r="B559" s="100">
        <v>43507</v>
      </c>
      <c r="C559" s="101">
        <v>176.62019608</v>
      </c>
      <c r="D559" s="101">
        <v>158.44284084</v>
      </c>
      <c r="E559" s="102">
        <v>117.82231466</v>
      </c>
      <c r="F559" s="6"/>
      <c r="G559" s="7"/>
      <c r="H559" s="6"/>
      <c r="I559" s="6"/>
    </row>
    <row r="560" spans="2:9" s="2" customFormat="1" ht="15.6" x14ac:dyDescent="0.3">
      <c r="B560" s="95">
        <v>43508</v>
      </c>
      <c r="C560" s="98">
        <v>182.87727226999999</v>
      </c>
      <c r="D560" s="98">
        <v>161.38887023999999</v>
      </c>
      <c r="E560" s="99">
        <v>117.85132285</v>
      </c>
      <c r="F560" s="6"/>
      <c r="G560" s="7"/>
      <c r="H560" s="6"/>
      <c r="I560" s="6"/>
    </row>
    <row r="561" spans="2:9" s="2" customFormat="1" ht="15.6" x14ac:dyDescent="0.3">
      <c r="B561" s="100">
        <v>43509</v>
      </c>
      <c r="C561" s="101">
        <v>185.22367585000001</v>
      </c>
      <c r="D561" s="101">
        <v>160.84179700999999</v>
      </c>
      <c r="E561" s="102">
        <v>117.88033814000001</v>
      </c>
      <c r="F561" s="6"/>
      <c r="G561" s="7"/>
      <c r="H561" s="6"/>
      <c r="I561" s="6"/>
    </row>
    <row r="562" spans="2:9" s="2" customFormat="1" ht="15.6" x14ac:dyDescent="0.3">
      <c r="B562" s="95">
        <v>43510</v>
      </c>
      <c r="C562" s="98">
        <v>191.62295831</v>
      </c>
      <c r="D562" s="98">
        <v>164.48798416</v>
      </c>
      <c r="E562" s="99">
        <v>117.90936053</v>
      </c>
      <c r="F562" s="6"/>
      <c r="G562" s="7"/>
      <c r="H562" s="6"/>
      <c r="I562" s="6"/>
    </row>
    <row r="563" spans="2:9" s="2" customFormat="1" ht="15.6" x14ac:dyDescent="0.3">
      <c r="B563" s="100">
        <v>43511</v>
      </c>
      <c r="C563" s="101">
        <v>190.84082379</v>
      </c>
      <c r="D563" s="101">
        <v>163.66703027</v>
      </c>
      <c r="E563" s="102">
        <v>117.93839001000001</v>
      </c>
      <c r="F563" s="6"/>
      <c r="G563" s="7"/>
      <c r="H563" s="6"/>
      <c r="I563" s="6"/>
    </row>
    <row r="564" spans="2:9" s="2" customFormat="1" ht="15.6" x14ac:dyDescent="0.3">
      <c r="B564" s="95">
        <v>43514</v>
      </c>
      <c r="C564" s="98">
        <v>190.27199868</v>
      </c>
      <c r="D564" s="98">
        <v>161.96195542999999</v>
      </c>
      <c r="E564" s="99">
        <v>117.96742679</v>
      </c>
      <c r="F564" s="6"/>
      <c r="G564" s="7"/>
      <c r="H564" s="6"/>
      <c r="I564" s="6"/>
    </row>
    <row r="565" spans="2:9" s="2" customFormat="1" ht="15.6" x14ac:dyDescent="0.3">
      <c r="B565" s="100">
        <v>43515</v>
      </c>
      <c r="C565" s="101">
        <v>194.68039327</v>
      </c>
      <c r="D565" s="101">
        <v>163.89064912000001</v>
      </c>
      <c r="E565" s="102">
        <v>117.99647066999999</v>
      </c>
      <c r="F565" s="6"/>
      <c r="G565" s="7"/>
      <c r="H565" s="6"/>
      <c r="I565" s="6"/>
    </row>
    <row r="566" spans="2:9" s="2" customFormat="1" ht="15.6" x14ac:dyDescent="0.3">
      <c r="B566" s="95">
        <v>43516</v>
      </c>
      <c r="C566" s="98">
        <v>192.26288656</v>
      </c>
      <c r="D566" s="98">
        <v>162.02057461000001</v>
      </c>
      <c r="E566" s="99">
        <v>118.02552165</v>
      </c>
      <c r="F566" s="6"/>
      <c r="G566" s="7"/>
      <c r="H566" s="6"/>
      <c r="I566" s="6"/>
    </row>
    <row r="567" spans="2:9" s="2" customFormat="1" ht="15.6" x14ac:dyDescent="0.3">
      <c r="B567" s="100">
        <v>43517</v>
      </c>
      <c r="C567" s="101">
        <v>194.82259955000001</v>
      </c>
      <c r="D567" s="101">
        <v>162.67080619999999</v>
      </c>
      <c r="E567" s="102">
        <v>118.05457993</v>
      </c>
      <c r="F567" s="6"/>
      <c r="G567" s="7"/>
      <c r="H567" s="6"/>
      <c r="I567" s="6"/>
    </row>
    <row r="568" spans="2:9" s="2" customFormat="1" ht="15.6" x14ac:dyDescent="0.3">
      <c r="B568" s="95">
        <v>43518</v>
      </c>
      <c r="C568" s="98">
        <v>192.90281481</v>
      </c>
      <c r="D568" s="98">
        <v>164.27065852000001</v>
      </c>
      <c r="E568" s="99">
        <v>118.0836453</v>
      </c>
      <c r="F568" s="6"/>
      <c r="G568" s="7"/>
      <c r="H568" s="6"/>
      <c r="I568" s="6"/>
    </row>
    <row r="569" spans="2:9" s="2" customFormat="1" ht="15.6" x14ac:dyDescent="0.3">
      <c r="B569" s="100">
        <v>43521</v>
      </c>
      <c r="C569" s="101">
        <v>189.84537985</v>
      </c>
      <c r="D569" s="101">
        <v>163.18705108</v>
      </c>
      <c r="E569" s="102">
        <v>118.11271777</v>
      </c>
      <c r="F569" s="6"/>
      <c r="G569" s="7"/>
      <c r="H569" s="6"/>
      <c r="I569" s="6"/>
    </row>
    <row r="570" spans="2:9" s="2" customFormat="1" ht="15.6" x14ac:dyDescent="0.3">
      <c r="B570" s="95">
        <v>43522</v>
      </c>
      <c r="C570" s="98">
        <v>188.99214219000001</v>
      </c>
      <c r="D570" s="98">
        <v>163.79556285999999</v>
      </c>
      <c r="E570" s="99">
        <v>118.14179734</v>
      </c>
      <c r="F570" s="6"/>
      <c r="G570" s="7"/>
      <c r="H570" s="6"/>
      <c r="I570" s="6"/>
    </row>
    <row r="571" spans="2:9" s="2" customFormat="1" ht="15.6" x14ac:dyDescent="0.3">
      <c r="B571" s="100">
        <v>43523</v>
      </c>
      <c r="C571" s="101">
        <v>192.54729911000001</v>
      </c>
      <c r="D571" s="101">
        <v>163.30019467</v>
      </c>
      <c r="E571" s="102">
        <v>118.17088421</v>
      </c>
      <c r="F571" s="6"/>
      <c r="G571" s="7"/>
      <c r="H571" s="6"/>
      <c r="I571" s="6"/>
    </row>
    <row r="572" spans="2:9" s="2" customFormat="1" ht="15.6" x14ac:dyDescent="0.3">
      <c r="B572" s="95">
        <v>43524</v>
      </c>
      <c r="C572" s="98">
        <v>192.40509284000001</v>
      </c>
      <c r="D572" s="98">
        <v>160.40872322999999</v>
      </c>
      <c r="E572" s="99">
        <v>118.19997818</v>
      </c>
      <c r="F572" s="6"/>
      <c r="G572" s="7"/>
      <c r="H572" s="6"/>
      <c r="I572" s="6"/>
    </row>
    <row r="573" spans="2:9" s="2" customFormat="1" ht="15.6" x14ac:dyDescent="0.3">
      <c r="B573" s="100">
        <v>43525</v>
      </c>
      <c r="C573" s="101">
        <v>189.84537985</v>
      </c>
      <c r="D573" s="101">
        <v>158.76310667000001</v>
      </c>
      <c r="E573" s="102">
        <v>118.22907924</v>
      </c>
      <c r="F573" s="6"/>
      <c r="G573" s="7"/>
      <c r="H573" s="6"/>
      <c r="I573" s="6"/>
    </row>
    <row r="574" spans="2:9" s="2" customFormat="1" ht="15.6" x14ac:dyDescent="0.3">
      <c r="B574" s="95">
        <v>43528</v>
      </c>
      <c r="C574" s="98"/>
      <c r="D574" s="98"/>
      <c r="E574" s="99"/>
      <c r="F574" s="6"/>
      <c r="G574" s="7"/>
      <c r="H574" s="6"/>
      <c r="I574" s="6"/>
    </row>
    <row r="575" spans="2:9" s="2" customFormat="1" ht="15.6" x14ac:dyDescent="0.3">
      <c r="B575" s="100">
        <v>43529</v>
      </c>
      <c r="C575" s="101"/>
      <c r="D575" s="101"/>
      <c r="E575" s="102"/>
      <c r="F575" s="6"/>
      <c r="G575" s="7"/>
      <c r="H575" s="6"/>
      <c r="I575" s="6"/>
    </row>
    <row r="576" spans="2:9" s="2" customFormat="1" ht="15.6" x14ac:dyDescent="0.3">
      <c r="B576" s="95">
        <v>43530</v>
      </c>
      <c r="C576" s="98">
        <v>190.27199868</v>
      </c>
      <c r="D576" s="98">
        <v>158.11384842999999</v>
      </c>
      <c r="E576" s="99">
        <v>118.25818760999999</v>
      </c>
      <c r="F576" s="6"/>
      <c r="G576" s="7"/>
      <c r="H576" s="6"/>
      <c r="I576" s="6"/>
    </row>
    <row r="577" spans="2:9" s="2" customFormat="1" ht="15.6" x14ac:dyDescent="0.3">
      <c r="B577" s="100">
        <v>43531</v>
      </c>
      <c r="C577" s="101">
        <v>190.34310181999999</v>
      </c>
      <c r="D577" s="101">
        <v>158.32076928000001</v>
      </c>
      <c r="E577" s="102">
        <v>118.28730306999999</v>
      </c>
      <c r="F577" s="6"/>
      <c r="G577" s="7"/>
      <c r="H577" s="6"/>
      <c r="I577" s="6"/>
    </row>
    <row r="578" spans="2:9" s="2" customFormat="1" ht="15.6" x14ac:dyDescent="0.3">
      <c r="B578" s="95">
        <v>43532</v>
      </c>
      <c r="C578" s="98">
        <v>189.63207043</v>
      </c>
      <c r="D578" s="98">
        <v>160.04037726000001</v>
      </c>
      <c r="E578" s="99">
        <v>118.31642563</v>
      </c>
      <c r="F578" s="6"/>
      <c r="G578" s="7"/>
      <c r="H578" s="6"/>
      <c r="I578" s="6"/>
    </row>
    <row r="579" spans="2:9" s="2" customFormat="1" ht="15.6" x14ac:dyDescent="0.3">
      <c r="B579" s="100">
        <v>43535</v>
      </c>
      <c r="C579" s="101">
        <v>197.31120938999999</v>
      </c>
      <c r="D579" s="101">
        <v>164.50731690999999</v>
      </c>
      <c r="E579" s="102">
        <v>118.34555549</v>
      </c>
      <c r="F579" s="6"/>
      <c r="G579" s="7"/>
      <c r="H579" s="6"/>
      <c r="I579" s="6"/>
    </row>
    <row r="580" spans="2:9" s="2" customFormat="1" ht="15.6" x14ac:dyDescent="0.3">
      <c r="B580" s="95">
        <v>43536</v>
      </c>
      <c r="C580" s="98">
        <v>195.53363092999999</v>
      </c>
      <c r="D580" s="98">
        <v>164.17406188999999</v>
      </c>
      <c r="E580" s="99">
        <v>118.37469244</v>
      </c>
      <c r="F580" s="6"/>
      <c r="G580" s="7"/>
      <c r="H580" s="6"/>
      <c r="I580" s="6"/>
    </row>
    <row r="581" spans="2:9" s="2" customFormat="1" ht="15.6" x14ac:dyDescent="0.3">
      <c r="B581" s="100">
        <v>43537</v>
      </c>
      <c r="C581" s="101">
        <v>199.79981924000001</v>
      </c>
      <c r="D581" s="101">
        <v>165.97954286000001</v>
      </c>
      <c r="E581" s="102">
        <v>118.4038365</v>
      </c>
      <c r="F581" s="6"/>
      <c r="G581" s="7"/>
      <c r="H581" s="6"/>
      <c r="I581" s="6"/>
    </row>
    <row r="582" spans="2:9" s="2" customFormat="1" ht="15.6" x14ac:dyDescent="0.3">
      <c r="B582" s="95">
        <v>43538</v>
      </c>
      <c r="C582" s="98">
        <v>200.43974749</v>
      </c>
      <c r="D582" s="98">
        <v>165.47739478</v>
      </c>
      <c r="E582" s="99">
        <v>118.43298785</v>
      </c>
      <c r="F582" s="6"/>
      <c r="G582" s="7"/>
      <c r="H582" s="6"/>
      <c r="I582" s="6"/>
    </row>
    <row r="583" spans="2:9" s="2" customFormat="1" ht="15.6" x14ac:dyDescent="0.3">
      <c r="B583" s="100">
        <v>43539</v>
      </c>
      <c r="C583" s="101">
        <v>200.86636632</v>
      </c>
      <c r="D583" s="101">
        <v>166.37030945999999</v>
      </c>
      <c r="E583" s="102">
        <v>118.46214630999999</v>
      </c>
      <c r="F583" s="6"/>
      <c r="G583" s="7"/>
      <c r="H583" s="6"/>
      <c r="I583" s="6"/>
    </row>
    <row r="584" spans="2:9" s="2" customFormat="1" ht="15.6" x14ac:dyDescent="0.3">
      <c r="B584" s="95">
        <v>43542</v>
      </c>
      <c r="C584" s="98">
        <v>204.35042010999999</v>
      </c>
      <c r="D584" s="98">
        <v>167.80883735</v>
      </c>
      <c r="E584" s="99">
        <v>118.49131206</v>
      </c>
      <c r="F584" s="6"/>
      <c r="G584" s="7"/>
      <c r="H584" s="6"/>
      <c r="I584" s="6"/>
    </row>
    <row r="585" spans="2:9" s="2" customFormat="1" ht="15.6" x14ac:dyDescent="0.3">
      <c r="B585" s="100">
        <v>43543</v>
      </c>
      <c r="C585" s="101">
        <v>207.62116448</v>
      </c>
      <c r="D585" s="101">
        <v>167.1282473</v>
      </c>
      <c r="E585" s="102">
        <v>118.52048492</v>
      </c>
      <c r="F585" s="6"/>
      <c r="G585" s="7"/>
      <c r="H585" s="6"/>
      <c r="I585" s="6"/>
    </row>
    <row r="586" spans="2:9" s="2" customFormat="1" ht="15.6" x14ac:dyDescent="0.3">
      <c r="B586" s="95">
        <v>43544</v>
      </c>
      <c r="C586" s="98">
        <v>205.98579229000001</v>
      </c>
      <c r="D586" s="98">
        <v>164.53208699999999</v>
      </c>
      <c r="E586" s="99">
        <v>118.54966487</v>
      </c>
      <c r="F586" s="6"/>
      <c r="G586" s="7"/>
      <c r="H586" s="6"/>
      <c r="I586" s="6"/>
    </row>
    <row r="587" spans="2:9" s="2" customFormat="1" ht="15.6" x14ac:dyDescent="0.3">
      <c r="B587" s="100">
        <v>43545</v>
      </c>
      <c r="C587" s="101">
        <v>203.07056360999999</v>
      </c>
      <c r="D587" s="101">
        <v>162.32979795</v>
      </c>
      <c r="E587" s="102">
        <v>118.57885211999999</v>
      </c>
      <c r="F587" s="6"/>
      <c r="G587" s="7"/>
      <c r="H587" s="6"/>
      <c r="I587" s="6"/>
    </row>
    <row r="588" spans="2:9" s="2" customFormat="1" ht="15.6" x14ac:dyDescent="0.3">
      <c r="B588" s="95">
        <v>43546</v>
      </c>
      <c r="C588" s="98">
        <v>191.97847400000001</v>
      </c>
      <c r="D588" s="98">
        <v>157.30543062000001</v>
      </c>
      <c r="E588" s="99">
        <v>118.60804647000001</v>
      </c>
      <c r="F588" s="6"/>
      <c r="G588" s="7"/>
      <c r="H588" s="6"/>
      <c r="I588" s="6"/>
    </row>
    <row r="589" spans="2:9" s="2" customFormat="1" ht="15.6" x14ac:dyDescent="0.3">
      <c r="B589" s="100">
        <v>43549</v>
      </c>
      <c r="C589" s="101">
        <v>194.39598071</v>
      </c>
      <c r="D589" s="101">
        <v>157.18267101000001</v>
      </c>
      <c r="E589" s="102">
        <v>118.63724812</v>
      </c>
      <c r="F589" s="6"/>
      <c r="G589" s="7"/>
      <c r="H589" s="6"/>
      <c r="I589" s="6"/>
    </row>
    <row r="590" spans="2:9" s="2" customFormat="1" ht="15.6" x14ac:dyDescent="0.3">
      <c r="B590" s="95">
        <v>43550</v>
      </c>
      <c r="C590" s="98">
        <v>203.56828558000001</v>
      </c>
      <c r="D590" s="98">
        <v>159.94297510000001</v>
      </c>
      <c r="E590" s="99">
        <v>118.66645687</v>
      </c>
      <c r="F590" s="6"/>
      <c r="G590" s="7"/>
      <c r="H590" s="6"/>
      <c r="I590" s="6"/>
    </row>
    <row r="591" spans="2:9" s="2" customFormat="1" ht="15.6" x14ac:dyDescent="0.3">
      <c r="B591" s="100">
        <v>43551</v>
      </c>
      <c r="C591" s="101">
        <v>194.39598071</v>
      </c>
      <c r="D591" s="101">
        <v>154.23140565</v>
      </c>
      <c r="E591" s="102">
        <v>118.69567292000001</v>
      </c>
      <c r="F591" s="6"/>
      <c r="G591" s="7"/>
      <c r="H591" s="6"/>
      <c r="I591" s="6"/>
    </row>
    <row r="592" spans="2:9" s="2" customFormat="1" ht="15.6" x14ac:dyDescent="0.3">
      <c r="B592" s="95">
        <v>43552</v>
      </c>
      <c r="C592" s="98">
        <v>199.51540668999999</v>
      </c>
      <c r="D592" s="98">
        <v>158.40259784</v>
      </c>
      <c r="E592" s="99">
        <v>118.72489607</v>
      </c>
      <c r="F592" s="6"/>
      <c r="G592" s="7"/>
      <c r="H592" s="6"/>
      <c r="I592" s="6"/>
    </row>
    <row r="593" spans="2:9" s="2" customFormat="1" ht="15.6" x14ac:dyDescent="0.3">
      <c r="B593" s="100">
        <v>43553</v>
      </c>
      <c r="C593" s="101">
        <v>199.51540668999999</v>
      </c>
      <c r="D593" s="101">
        <v>160.12378330999999</v>
      </c>
      <c r="E593" s="102">
        <v>118.75412652</v>
      </c>
      <c r="F593" s="6"/>
      <c r="G593" s="7"/>
      <c r="H593" s="6"/>
      <c r="I593" s="6"/>
    </row>
    <row r="594" spans="2:9" s="2" customFormat="1" ht="15.6" x14ac:dyDescent="0.3">
      <c r="B594" s="95">
        <v>43556</v>
      </c>
      <c r="C594" s="98">
        <v>199.08878786</v>
      </c>
      <c r="D594" s="98">
        <v>161.19765724999999</v>
      </c>
      <c r="E594" s="99">
        <v>118.78336407</v>
      </c>
      <c r="F594" s="6"/>
      <c r="G594" s="7"/>
      <c r="H594" s="6"/>
      <c r="I594" s="6"/>
    </row>
    <row r="595" spans="2:9" s="2" customFormat="1" ht="15.6" x14ac:dyDescent="0.3">
      <c r="B595" s="100">
        <v>43557</v>
      </c>
      <c r="C595" s="101">
        <v>201.15077887000001</v>
      </c>
      <c r="D595" s="101">
        <v>160.07712961999999</v>
      </c>
      <c r="E595" s="102">
        <v>118.81260892</v>
      </c>
      <c r="F595" s="6"/>
      <c r="G595" s="7"/>
      <c r="H595" s="6"/>
      <c r="I595" s="6"/>
    </row>
    <row r="596" spans="2:9" s="2" customFormat="1" ht="15.6" x14ac:dyDescent="0.3">
      <c r="B596" s="95">
        <v>43558</v>
      </c>
      <c r="C596" s="98">
        <v>195.81804348</v>
      </c>
      <c r="D596" s="98">
        <v>158.57467947000001</v>
      </c>
      <c r="E596" s="99">
        <v>118.84186087</v>
      </c>
      <c r="F596" s="6"/>
      <c r="G596" s="7"/>
      <c r="H596" s="6"/>
      <c r="I596" s="6"/>
    </row>
    <row r="597" spans="2:9" s="2" customFormat="1" ht="15.6" x14ac:dyDescent="0.3">
      <c r="B597" s="100">
        <v>43559</v>
      </c>
      <c r="C597" s="101">
        <v>202.43063537</v>
      </c>
      <c r="D597" s="101">
        <v>161.63165402000001</v>
      </c>
      <c r="E597" s="102">
        <v>118.87112012</v>
      </c>
      <c r="F597" s="6"/>
      <c r="G597" s="7"/>
      <c r="H597" s="6"/>
      <c r="I597" s="6"/>
    </row>
    <row r="598" spans="2:9" s="2" customFormat="1" ht="15.6" x14ac:dyDescent="0.3">
      <c r="B598" s="95">
        <v>43560</v>
      </c>
      <c r="C598" s="98">
        <v>204.63483266</v>
      </c>
      <c r="D598" s="98">
        <v>162.96598308</v>
      </c>
      <c r="E598" s="99">
        <v>118.90038647</v>
      </c>
      <c r="F598" s="6"/>
      <c r="G598" s="7"/>
      <c r="H598" s="6"/>
      <c r="I598" s="6"/>
    </row>
    <row r="599" spans="2:9" s="2" customFormat="1" ht="15.6" x14ac:dyDescent="0.3">
      <c r="B599" s="100">
        <v>43563</v>
      </c>
      <c r="C599" s="101">
        <v>207.97668017000001</v>
      </c>
      <c r="D599" s="101">
        <v>163.40419212</v>
      </c>
      <c r="E599" s="102">
        <v>118.92966011999999</v>
      </c>
      <c r="F599" s="6"/>
      <c r="G599" s="7"/>
      <c r="H599" s="6"/>
      <c r="I599" s="6"/>
    </row>
    <row r="600" spans="2:9" s="2" customFormat="1" ht="15.6" x14ac:dyDescent="0.3">
      <c r="B600" s="95">
        <v>43564</v>
      </c>
      <c r="C600" s="98">
        <v>207.33675192000001</v>
      </c>
      <c r="D600" s="98">
        <v>161.59594214000001</v>
      </c>
      <c r="E600" s="99">
        <v>118.95894086</v>
      </c>
      <c r="F600" s="6"/>
      <c r="G600" s="7"/>
      <c r="H600" s="6"/>
      <c r="I600" s="6"/>
    </row>
    <row r="601" spans="2:9" s="2" customFormat="1" ht="15.6" x14ac:dyDescent="0.3">
      <c r="B601" s="100">
        <v>43565</v>
      </c>
      <c r="C601" s="101">
        <v>204.63483266</v>
      </c>
      <c r="D601" s="101">
        <v>161.02814325</v>
      </c>
      <c r="E601" s="102">
        <v>118.98822892</v>
      </c>
      <c r="F601" s="6"/>
      <c r="G601" s="7"/>
      <c r="H601" s="6"/>
      <c r="I601" s="6"/>
    </row>
    <row r="602" spans="2:9" s="2" customFormat="1" ht="15.6" x14ac:dyDescent="0.3">
      <c r="B602" s="95">
        <v>43566</v>
      </c>
      <c r="C602" s="98">
        <v>199.08878786</v>
      </c>
      <c r="D602" s="98">
        <v>159.01641269999999</v>
      </c>
      <c r="E602" s="99">
        <v>119.01752406</v>
      </c>
      <c r="F602" s="6"/>
      <c r="G602" s="7"/>
      <c r="H602" s="6"/>
      <c r="I602" s="6"/>
    </row>
    <row r="603" spans="2:9" s="2" customFormat="1" ht="15.6" x14ac:dyDescent="0.3">
      <c r="B603" s="100">
        <v>43567</v>
      </c>
      <c r="C603" s="101">
        <v>183.6594068</v>
      </c>
      <c r="D603" s="101">
        <v>155.86191851000001</v>
      </c>
      <c r="E603" s="102">
        <v>119.04682651</v>
      </c>
      <c r="F603" s="6"/>
      <c r="G603" s="7"/>
      <c r="H603" s="6"/>
      <c r="I603" s="6"/>
    </row>
    <row r="604" spans="2:9" s="2" customFormat="1" ht="15.6" x14ac:dyDescent="0.3">
      <c r="B604" s="95">
        <v>43570</v>
      </c>
      <c r="C604" s="98">
        <v>184.37043818000001</v>
      </c>
      <c r="D604" s="98">
        <v>156.21093173</v>
      </c>
      <c r="E604" s="99">
        <v>119.07613606</v>
      </c>
      <c r="F604" s="6"/>
      <c r="G604" s="7"/>
      <c r="H604" s="6"/>
      <c r="I604" s="6"/>
    </row>
    <row r="605" spans="2:9" s="2" customFormat="1" ht="15.6" x14ac:dyDescent="0.3">
      <c r="B605" s="100">
        <v>43571</v>
      </c>
      <c r="C605" s="101">
        <v>189.98758613000001</v>
      </c>
      <c r="D605" s="101">
        <v>158.30924012</v>
      </c>
      <c r="E605" s="102">
        <v>119.10545291</v>
      </c>
      <c r="F605" s="6"/>
      <c r="G605" s="7"/>
      <c r="H605" s="6"/>
      <c r="I605" s="6"/>
    </row>
    <row r="606" spans="2:9" s="2" customFormat="1" ht="15.6" x14ac:dyDescent="0.3">
      <c r="B606" s="95">
        <v>43572</v>
      </c>
      <c r="C606" s="98">
        <v>190.20089554</v>
      </c>
      <c r="D606" s="98">
        <v>156.54955695999999</v>
      </c>
      <c r="E606" s="99">
        <v>119.13477707</v>
      </c>
      <c r="F606" s="6"/>
      <c r="G606" s="7"/>
      <c r="H606" s="6"/>
      <c r="I606" s="6"/>
    </row>
    <row r="607" spans="2:9" s="2" customFormat="1" ht="15.6" x14ac:dyDescent="0.3">
      <c r="B607" s="100">
        <v>43573</v>
      </c>
      <c r="C607" s="101">
        <v>196.24466232</v>
      </c>
      <c r="D607" s="101">
        <v>158.72031281</v>
      </c>
      <c r="E607" s="102">
        <v>119.16410832</v>
      </c>
      <c r="F607" s="6"/>
      <c r="G607" s="7"/>
      <c r="H607" s="6"/>
      <c r="I607" s="6"/>
    </row>
    <row r="608" spans="2:9" s="2" customFormat="1" ht="15.6" x14ac:dyDescent="0.3">
      <c r="B608" s="95">
        <v>43574</v>
      </c>
      <c r="C608" s="98"/>
      <c r="D608" s="98"/>
      <c r="E608" s="99"/>
      <c r="F608" s="6"/>
      <c r="G608" s="7"/>
      <c r="H608" s="6"/>
      <c r="I608" s="6"/>
    </row>
    <row r="609" spans="2:9" s="2" customFormat="1" ht="15.6" x14ac:dyDescent="0.3">
      <c r="B609" s="100">
        <v>43577</v>
      </c>
      <c r="C609" s="101">
        <v>195.10701209999999</v>
      </c>
      <c r="D609" s="101">
        <v>158.73675908000001</v>
      </c>
      <c r="E609" s="102">
        <v>119.19344687</v>
      </c>
      <c r="F609" s="6"/>
      <c r="G609" s="7"/>
      <c r="H609" s="6"/>
      <c r="I609" s="6"/>
    </row>
    <row r="610" spans="2:9" s="2" customFormat="1" ht="15.6" x14ac:dyDescent="0.3">
      <c r="B610" s="95">
        <v>43578</v>
      </c>
      <c r="C610" s="98">
        <v>196.81348742</v>
      </c>
      <c r="D610" s="98">
        <v>160.97744512</v>
      </c>
      <c r="E610" s="99">
        <v>119.22279253000001</v>
      </c>
      <c r="F610" s="6"/>
      <c r="G610" s="7"/>
      <c r="H610" s="6"/>
      <c r="I610" s="6"/>
    </row>
    <row r="611" spans="2:9" s="2" customFormat="1" ht="15.6" x14ac:dyDescent="0.3">
      <c r="B611" s="100">
        <v>43579</v>
      </c>
      <c r="C611" s="101">
        <v>196.24466232</v>
      </c>
      <c r="D611" s="101">
        <v>159.50431295000001</v>
      </c>
      <c r="E611" s="102">
        <v>119.25214548</v>
      </c>
      <c r="F611" s="6"/>
      <c r="G611" s="7"/>
      <c r="H611" s="6"/>
      <c r="I611" s="6"/>
    </row>
    <row r="612" spans="2:9" s="2" customFormat="1" ht="15.6" x14ac:dyDescent="0.3">
      <c r="B612" s="95">
        <v>43580</v>
      </c>
      <c r="C612" s="98">
        <v>197.66672509</v>
      </c>
      <c r="D612" s="98">
        <v>162.03267435999999</v>
      </c>
      <c r="E612" s="99">
        <v>119.28150574</v>
      </c>
      <c r="F612" s="6"/>
      <c r="G612" s="7"/>
      <c r="H612" s="6"/>
      <c r="I612" s="6"/>
    </row>
    <row r="613" spans="2:9" s="2" customFormat="1" ht="15.6" x14ac:dyDescent="0.3">
      <c r="B613" s="100">
        <v>43581</v>
      </c>
      <c r="C613" s="101">
        <v>193.8914766</v>
      </c>
      <c r="D613" s="101">
        <v>161.50238303</v>
      </c>
      <c r="E613" s="102">
        <v>119.31087309999999</v>
      </c>
      <c r="F613" s="6"/>
      <c r="G613" s="7"/>
      <c r="H613" s="6"/>
      <c r="I613" s="6"/>
    </row>
    <row r="614" spans="2:9" s="2" customFormat="1" ht="15.6" x14ac:dyDescent="0.3">
      <c r="B614" s="95">
        <v>43584</v>
      </c>
      <c r="C614" s="98">
        <v>194.74531062</v>
      </c>
      <c r="D614" s="98">
        <v>161.42134322000001</v>
      </c>
      <c r="E614" s="99">
        <v>119.34024775</v>
      </c>
      <c r="F614" s="6"/>
      <c r="G614" s="7"/>
      <c r="H614" s="6"/>
      <c r="I614" s="6"/>
    </row>
    <row r="615" spans="2:9" s="2" customFormat="1" ht="15.6" x14ac:dyDescent="0.3">
      <c r="B615" s="100">
        <v>43585</v>
      </c>
      <c r="C615" s="101">
        <v>192.89533689999999</v>
      </c>
      <c r="D615" s="101">
        <v>161.69921796</v>
      </c>
      <c r="E615" s="102">
        <v>119.36962972000001</v>
      </c>
      <c r="F615" s="6"/>
      <c r="G615" s="7"/>
      <c r="H615" s="6"/>
      <c r="I615" s="6"/>
    </row>
    <row r="616" spans="2:9" s="2" customFormat="1" ht="15.6" x14ac:dyDescent="0.3">
      <c r="B616" s="95">
        <v>43586</v>
      </c>
      <c r="C616" s="98"/>
      <c r="D616" s="98"/>
      <c r="E616" s="99"/>
      <c r="F616" s="6"/>
      <c r="G616" s="7"/>
      <c r="H616" s="6"/>
      <c r="I616" s="6"/>
    </row>
    <row r="617" spans="2:9" s="2" customFormat="1" ht="15.6" x14ac:dyDescent="0.3">
      <c r="B617" s="100">
        <v>43587</v>
      </c>
      <c r="C617" s="101">
        <v>190.19152915000001</v>
      </c>
      <c r="D617" s="101">
        <v>160.31351950000001</v>
      </c>
      <c r="E617" s="102">
        <v>119.39901878000001</v>
      </c>
      <c r="F617" s="6"/>
      <c r="G617" s="7"/>
      <c r="H617" s="6"/>
      <c r="I617" s="6"/>
    </row>
    <row r="618" spans="2:9" s="2" customFormat="1" ht="15.6" x14ac:dyDescent="0.3">
      <c r="B618" s="95">
        <v>43588</v>
      </c>
      <c r="C618" s="98">
        <v>191.04536318000001</v>
      </c>
      <c r="D618" s="98">
        <v>161.11950393000001</v>
      </c>
      <c r="E618" s="99">
        <v>119.42841514</v>
      </c>
      <c r="F618" s="6"/>
      <c r="G618" s="7"/>
      <c r="H618" s="6"/>
      <c r="I618" s="6"/>
    </row>
    <row r="619" spans="2:9" s="2" customFormat="1" ht="15.6" x14ac:dyDescent="0.3">
      <c r="B619" s="100">
        <v>43591</v>
      </c>
      <c r="C619" s="101">
        <v>190.47614050000001</v>
      </c>
      <c r="D619" s="101">
        <v>159.44260589000001</v>
      </c>
      <c r="E619" s="102">
        <v>119.45781881000001</v>
      </c>
      <c r="F619" s="6"/>
      <c r="G619" s="7"/>
      <c r="H619" s="6"/>
      <c r="I619" s="6"/>
    </row>
    <row r="620" spans="2:9" s="2" customFormat="1" ht="15.6" x14ac:dyDescent="0.3">
      <c r="B620" s="95">
        <v>43592</v>
      </c>
      <c r="C620" s="98">
        <v>187.48772141000001</v>
      </c>
      <c r="D620" s="98">
        <v>158.40224542000001</v>
      </c>
      <c r="E620" s="99">
        <v>119.48722957</v>
      </c>
      <c r="F620" s="6"/>
      <c r="G620" s="7"/>
      <c r="H620" s="6"/>
      <c r="I620" s="6"/>
    </row>
    <row r="621" spans="2:9" s="2" customFormat="1" ht="15.6" x14ac:dyDescent="0.3">
      <c r="B621" s="100">
        <v>43593</v>
      </c>
      <c r="C621" s="101">
        <v>194.74531062</v>
      </c>
      <c r="D621" s="101">
        <v>160.42929785000001</v>
      </c>
      <c r="E621" s="102">
        <v>119.51664764</v>
      </c>
      <c r="F621" s="6"/>
      <c r="G621" s="7"/>
      <c r="H621" s="6"/>
      <c r="I621" s="6"/>
    </row>
    <row r="622" spans="2:9" s="2" customFormat="1" ht="15.6" x14ac:dyDescent="0.3">
      <c r="B622" s="95">
        <v>43594</v>
      </c>
      <c r="C622" s="98">
        <v>190.90305751</v>
      </c>
      <c r="D622" s="98">
        <v>159.10560851</v>
      </c>
      <c r="E622" s="99">
        <v>119.54607301</v>
      </c>
      <c r="F622" s="6"/>
      <c r="G622" s="7"/>
      <c r="H622" s="6"/>
      <c r="I622" s="6"/>
    </row>
    <row r="623" spans="2:9" s="2" customFormat="1" ht="15.6" x14ac:dyDescent="0.3">
      <c r="B623" s="100">
        <v>43595</v>
      </c>
      <c r="C623" s="101">
        <v>189.83576497999999</v>
      </c>
      <c r="D623" s="101">
        <v>158.18211719999999</v>
      </c>
      <c r="E623" s="102">
        <v>119.57550548</v>
      </c>
      <c r="F623" s="6"/>
      <c r="G623" s="7"/>
      <c r="H623" s="6"/>
      <c r="I623" s="6"/>
    </row>
    <row r="624" spans="2:9" s="2" customFormat="1" ht="15.6" x14ac:dyDescent="0.3">
      <c r="B624" s="95">
        <v>43598</v>
      </c>
      <c r="C624" s="98">
        <v>184.28584380999999</v>
      </c>
      <c r="D624" s="98">
        <v>153.93458414</v>
      </c>
      <c r="E624" s="99">
        <v>119.60494525</v>
      </c>
      <c r="F624" s="6"/>
      <c r="G624" s="7"/>
      <c r="H624" s="6"/>
      <c r="I624" s="6"/>
    </row>
    <row r="625" spans="2:9" s="2" customFormat="1" ht="15.6" x14ac:dyDescent="0.3">
      <c r="B625" s="100">
        <v>43599</v>
      </c>
      <c r="C625" s="101">
        <v>184.99737217000001</v>
      </c>
      <c r="D625" s="101">
        <v>154.54863395000001</v>
      </c>
      <c r="E625" s="102">
        <v>119.63439233</v>
      </c>
      <c r="F625" s="6"/>
      <c r="G625" s="7"/>
      <c r="H625" s="6"/>
      <c r="I625" s="6"/>
    </row>
    <row r="626" spans="2:9" s="2" customFormat="1" ht="15.6" x14ac:dyDescent="0.3">
      <c r="B626" s="95">
        <v>43600</v>
      </c>
      <c r="C626" s="98">
        <v>184.14353814</v>
      </c>
      <c r="D626" s="98">
        <v>153.76156273000001</v>
      </c>
      <c r="E626" s="99">
        <v>119.66384671</v>
      </c>
      <c r="F626" s="6"/>
      <c r="G626" s="7"/>
      <c r="H626" s="6"/>
      <c r="I626" s="6"/>
    </row>
    <row r="627" spans="2:9" s="2" customFormat="1" ht="15.6" x14ac:dyDescent="0.3">
      <c r="B627" s="100">
        <v>43601</v>
      </c>
      <c r="C627" s="101">
        <v>179.80321518</v>
      </c>
      <c r="D627" s="101">
        <v>151.07818688</v>
      </c>
      <c r="E627" s="102">
        <v>119.69330818</v>
      </c>
      <c r="F627" s="6"/>
      <c r="G627" s="7"/>
      <c r="H627" s="6"/>
      <c r="I627" s="6"/>
    </row>
    <row r="628" spans="2:9" s="2" customFormat="1" ht="15.6" x14ac:dyDescent="0.3">
      <c r="B628" s="95">
        <v>43602</v>
      </c>
      <c r="C628" s="98">
        <v>175.60519789</v>
      </c>
      <c r="D628" s="98">
        <v>151.02492113</v>
      </c>
      <c r="E628" s="99">
        <v>119.72277696</v>
      </c>
      <c r="F628" s="6"/>
      <c r="G628" s="7"/>
      <c r="H628" s="6"/>
      <c r="I628" s="6"/>
    </row>
    <row r="629" spans="2:9" s="2" customFormat="1" ht="15.6" x14ac:dyDescent="0.3">
      <c r="B629" s="100">
        <v>43605</v>
      </c>
      <c r="C629" s="101">
        <v>181.58203606000001</v>
      </c>
      <c r="D629" s="101">
        <v>154.30319863</v>
      </c>
      <c r="E629" s="102">
        <v>119.75225304999999</v>
      </c>
      <c r="F629" s="6"/>
      <c r="G629" s="7"/>
      <c r="H629" s="6"/>
      <c r="I629" s="6"/>
    </row>
    <row r="630" spans="2:9" s="2" customFormat="1" ht="15.6" x14ac:dyDescent="0.3">
      <c r="B630" s="95">
        <v>43606</v>
      </c>
      <c r="C630" s="98">
        <v>188.48386110000001</v>
      </c>
      <c r="D630" s="98">
        <v>158.56318386000001</v>
      </c>
      <c r="E630" s="99">
        <v>119.78173644</v>
      </c>
      <c r="F630" s="6"/>
      <c r="G630" s="7"/>
      <c r="H630" s="6"/>
      <c r="I630" s="6"/>
    </row>
    <row r="631" spans="2:9" s="2" customFormat="1" ht="15.6" x14ac:dyDescent="0.3">
      <c r="B631" s="100">
        <v>43607</v>
      </c>
      <c r="C631" s="101">
        <v>187.76963653999999</v>
      </c>
      <c r="D631" s="101">
        <v>158.35513861999999</v>
      </c>
      <c r="E631" s="102">
        <v>119.81122692</v>
      </c>
      <c r="F631" s="6"/>
      <c r="G631" s="7"/>
      <c r="H631" s="6"/>
      <c r="I631" s="6"/>
    </row>
    <row r="632" spans="2:9" s="2" customFormat="1" ht="15.6" x14ac:dyDescent="0.3">
      <c r="B632" s="95">
        <v>43608</v>
      </c>
      <c r="C632" s="98">
        <v>184.55562603000001</v>
      </c>
      <c r="D632" s="98">
        <v>157.59889575</v>
      </c>
      <c r="E632" s="99">
        <v>119.84072471</v>
      </c>
      <c r="F632" s="6"/>
      <c r="G632" s="7"/>
      <c r="H632" s="6"/>
      <c r="I632" s="6"/>
    </row>
    <row r="633" spans="2:9" s="2" customFormat="1" ht="15.6" x14ac:dyDescent="0.3">
      <c r="B633" s="100">
        <v>43609</v>
      </c>
      <c r="C633" s="101">
        <v>186.34118742999999</v>
      </c>
      <c r="D633" s="101">
        <v>157.12526012000001</v>
      </c>
      <c r="E633" s="102">
        <v>119.8702298</v>
      </c>
      <c r="F633" s="6"/>
      <c r="G633" s="7"/>
      <c r="H633" s="6"/>
      <c r="I633" s="6"/>
    </row>
    <row r="634" spans="2:9" s="2" customFormat="1" ht="15.6" x14ac:dyDescent="0.3">
      <c r="B634" s="95">
        <v>43612</v>
      </c>
      <c r="C634" s="98">
        <v>187.41252426</v>
      </c>
      <c r="D634" s="98">
        <v>159.20025844</v>
      </c>
      <c r="E634" s="99">
        <v>119.89974220000001</v>
      </c>
      <c r="F634" s="6"/>
      <c r="G634" s="7"/>
      <c r="H634" s="6"/>
      <c r="I634" s="6"/>
    </row>
    <row r="635" spans="2:9" s="2" customFormat="1" ht="15.6" x14ac:dyDescent="0.3">
      <c r="B635" s="100">
        <v>43613</v>
      </c>
      <c r="C635" s="101">
        <v>191.41218179000001</v>
      </c>
      <c r="D635" s="101">
        <v>161.765389</v>
      </c>
      <c r="E635" s="102">
        <v>119.9292619</v>
      </c>
      <c r="F635" s="6"/>
      <c r="G635" s="7"/>
      <c r="H635" s="6"/>
      <c r="I635" s="6"/>
    </row>
    <row r="636" spans="2:9" s="2" customFormat="1" ht="15.6" x14ac:dyDescent="0.3">
      <c r="B636" s="95">
        <v>43614</v>
      </c>
      <c r="C636" s="98">
        <v>189.26950812000001</v>
      </c>
      <c r="D636" s="98">
        <v>162.05704169000001</v>
      </c>
      <c r="E636" s="99">
        <v>119.9587887</v>
      </c>
      <c r="F636" s="6"/>
      <c r="G636" s="7"/>
      <c r="H636" s="6"/>
      <c r="I636" s="6"/>
    </row>
    <row r="637" spans="2:9" s="2" customFormat="1" ht="15.6" x14ac:dyDescent="0.3">
      <c r="B637" s="100">
        <v>43615</v>
      </c>
      <c r="C637" s="101">
        <v>186.76972215999999</v>
      </c>
      <c r="D637" s="101">
        <v>163.55199033</v>
      </c>
      <c r="E637" s="102">
        <v>119.98832280000001</v>
      </c>
      <c r="F637" s="6"/>
      <c r="G637" s="7"/>
      <c r="H637" s="6"/>
      <c r="I637" s="6"/>
    </row>
    <row r="638" spans="2:9" s="2" customFormat="1" ht="15.6" x14ac:dyDescent="0.3">
      <c r="B638" s="95">
        <v>43616</v>
      </c>
      <c r="C638" s="98">
        <v>182.48437480999999</v>
      </c>
      <c r="D638" s="98">
        <v>162.83533596999999</v>
      </c>
      <c r="E638" s="99">
        <v>120.01786420000001</v>
      </c>
      <c r="F638" s="6"/>
      <c r="G638" s="7"/>
      <c r="H638" s="6"/>
      <c r="I638" s="6"/>
    </row>
    <row r="639" spans="2:9" s="2" customFormat="1" ht="15.6" x14ac:dyDescent="0.3">
      <c r="B639" s="100">
        <v>43619</v>
      </c>
      <c r="C639" s="101">
        <v>185.62696287</v>
      </c>
      <c r="D639" s="101">
        <v>162.81882257999999</v>
      </c>
      <c r="E639" s="102">
        <v>120.04741291000001</v>
      </c>
      <c r="F639" s="6"/>
      <c r="G639" s="7"/>
      <c r="H639" s="6"/>
      <c r="I639" s="6"/>
    </row>
    <row r="640" spans="2:9" s="2" customFormat="1" ht="15.6" x14ac:dyDescent="0.3">
      <c r="B640" s="95">
        <v>43620</v>
      </c>
      <c r="C640" s="98">
        <v>187.12683444000001</v>
      </c>
      <c r="D640" s="98">
        <v>163.42263543000001</v>
      </c>
      <c r="E640" s="99">
        <v>120.07696893000001</v>
      </c>
      <c r="F640" s="6"/>
      <c r="G640" s="7"/>
      <c r="H640" s="6"/>
      <c r="I640" s="6"/>
    </row>
    <row r="641" spans="2:9" s="2" customFormat="1" ht="15.6" x14ac:dyDescent="0.3">
      <c r="B641" s="100">
        <v>43621</v>
      </c>
      <c r="C641" s="101">
        <v>184.69847093999999</v>
      </c>
      <c r="D641" s="101">
        <v>161.10416527000001</v>
      </c>
      <c r="E641" s="102">
        <v>120.10653225</v>
      </c>
      <c r="F641" s="6"/>
      <c r="G641" s="7"/>
      <c r="H641" s="6"/>
      <c r="I641" s="6"/>
    </row>
    <row r="642" spans="2:9" s="2" customFormat="1" ht="15.6" x14ac:dyDescent="0.3">
      <c r="B642" s="95">
        <v>43622</v>
      </c>
      <c r="C642" s="98">
        <v>187.69821408999999</v>
      </c>
      <c r="D642" s="98">
        <v>163.12823051999999</v>
      </c>
      <c r="E642" s="99">
        <v>120.13610287</v>
      </c>
      <c r="F642" s="6"/>
      <c r="G642" s="7"/>
      <c r="H642" s="6"/>
      <c r="I642" s="6"/>
    </row>
    <row r="643" spans="2:9" s="2" customFormat="1" ht="15.6" x14ac:dyDescent="0.3">
      <c r="B643" s="100">
        <v>43623</v>
      </c>
      <c r="C643" s="101">
        <v>191.12649196999999</v>
      </c>
      <c r="D643" s="101">
        <v>164.16268375999999</v>
      </c>
      <c r="E643" s="102">
        <v>120.16568058999999</v>
      </c>
      <c r="F643" s="6"/>
      <c r="G643" s="7"/>
      <c r="H643" s="6"/>
      <c r="I643" s="6"/>
    </row>
    <row r="644" spans="2:9" s="2" customFormat="1" ht="15.6" x14ac:dyDescent="0.3">
      <c r="B644" s="95">
        <v>43626</v>
      </c>
      <c r="C644" s="98">
        <v>190.34084496</v>
      </c>
      <c r="D644" s="98">
        <v>163.56764784999999</v>
      </c>
      <c r="E644" s="99">
        <v>120.19526561000001</v>
      </c>
      <c r="F644" s="6"/>
      <c r="G644" s="7"/>
      <c r="H644" s="6"/>
      <c r="I644" s="6"/>
    </row>
    <row r="645" spans="2:9" s="2" customFormat="1" ht="15.6" x14ac:dyDescent="0.3">
      <c r="B645" s="100">
        <v>43627</v>
      </c>
      <c r="C645" s="101">
        <v>193.98339021000001</v>
      </c>
      <c r="D645" s="101">
        <v>166.07370612</v>
      </c>
      <c r="E645" s="102">
        <v>120.22485794000001</v>
      </c>
      <c r="F645" s="6"/>
      <c r="G645" s="7"/>
      <c r="H645" s="6"/>
      <c r="I645" s="6"/>
    </row>
    <row r="646" spans="2:9" s="2" customFormat="1" ht="15.6" x14ac:dyDescent="0.3">
      <c r="B646" s="95">
        <v>43628</v>
      </c>
      <c r="C646" s="98">
        <v>191.76929407</v>
      </c>
      <c r="D646" s="98">
        <v>165.00114117000001</v>
      </c>
      <c r="E646" s="99">
        <v>120.25445757</v>
      </c>
      <c r="F646" s="6"/>
      <c r="G646" s="7"/>
      <c r="H646" s="6"/>
      <c r="I646" s="6"/>
    </row>
    <row r="647" spans="2:9" s="2" customFormat="1" ht="15.6" x14ac:dyDescent="0.3">
      <c r="B647" s="100">
        <v>43629</v>
      </c>
      <c r="C647" s="101">
        <v>194.12623511999999</v>
      </c>
      <c r="D647" s="101">
        <v>165.76105927</v>
      </c>
      <c r="E647" s="102">
        <v>120.2840645</v>
      </c>
      <c r="F647" s="6"/>
      <c r="G647" s="7"/>
      <c r="H647" s="6"/>
      <c r="I647" s="6"/>
    </row>
    <row r="648" spans="2:9" s="2" customFormat="1" ht="15.6" x14ac:dyDescent="0.3">
      <c r="B648" s="95">
        <v>43630</v>
      </c>
      <c r="C648" s="98">
        <v>193.26916564999999</v>
      </c>
      <c r="D648" s="98">
        <v>164.52987178999999</v>
      </c>
      <c r="E648" s="99">
        <v>120.31367874</v>
      </c>
      <c r="F648" s="6"/>
      <c r="G648" s="7"/>
      <c r="H648" s="6"/>
      <c r="I648" s="6"/>
    </row>
    <row r="649" spans="2:9" s="2" customFormat="1" ht="15.6" x14ac:dyDescent="0.3">
      <c r="B649" s="100">
        <v>43633</v>
      </c>
      <c r="C649" s="101">
        <v>193.62627792999999</v>
      </c>
      <c r="D649" s="101">
        <v>163.83038531</v>
      </c>
      <c r="E649" s="102">
        <v>120.34330029</v>
      </c>
      <c r="F649" s="6"/>
      <c r="G649" s="7"/>
      <c r="H649" s="6"/>
      <c r="I649" s="6"/>
    </row>
    <row r="650" spans="2:9" s="2" customFormat="1" ht="15.6" x14ac:dyDescent="0.3">
      <c r="B650" s="95">
        <v>43634</v>
      </c>
      <c r="C650" s="98">
        <v>196.05464143</v>
      </c>
      <c r="D650" s="98">
        <v>166.81947708000001</v>
      </c>
      <c r="E650" s="99">
        <v>120.37292913</v>
      </c>
      <c r="F650" s="6"/>
      <c r="G650" s="7"/>
      <c r="H650" s="6"/>
      <c r="I650" s="6"/>
    </row>
    <row r="651" spans="2:9" s="2" customFormat="1" ht="15.6" x14ac:dyDescent="0.3">
      <c r="B651" s="100">
        <v>43635</v>
      </c>
      <c r="C651" s="101">
        <v>196.55459862000001</v>
      </c>
      <c r="D651" s="101">
        <v>168.32820366999999</v>
      </c>
      <c r="E651" s="102">
        <v>120.40256529</v>
      </c>
      <c r="F651" s="6"/>
      <c r="G651" s="7"/>
      <c r="H651" s="6"/>
      <c r="I651" s="6"/>
    </row>
    <row r="652" spans="2:9" s="2" customFormat="1" ht="15.6" x14ac:dyDescent="0.3">
      <c r="B652" s="95">
        <v>43636</v>
      </c>
      <c r="C652" s="98"/>
      <c r="D652" s="98"/>
      <c r="E652" s="99"/>
      <c r="F652" s="6"/>
      <c r="G652" s="7"/>
      <c r="H652" s="6"/>
      <c r="I652" s="6"/>
    </row>
    <row r="653" spans="2:9" s="2" customFormat="1" ht="15.6" x14ac:dyDescent="0.3">
      <c r="B653" s="100">
        <v>43637</v>
      </c>
      <c r="C653" s="101">
        <v>201.98270527</v>
      </c>
      <c r="D653" s="101">
        <v>171.19661676999999</v>
      </c>
      <c r="E653" s="102">
        <v>120.43220873999999</v>
      </c>
      <c r="F653" s="6"/>
      <c r="G653" s="7"/>
      <c r="H653" s="6"/>
      <c r="I653" s="6"/>
    </row>
    <row r="654" spans="2:9" s="2" customFormat="1" ht="15.6" x14ac:dyDescent="0.3">
      <c r="B654" s="95">
        <v>43640</v>
      </c>
      <c r="C654" s="98">
        <v>201.76843790000001</v>
      </c>
      <c r="D654" s="98">
        <v>171.28000603999999</v>
      </c>
      <c r="E654" s="99">
        <v>120.4618595</v>
      </c>
      <c r="F654" s="6"/>
      <c r="G654" s="7"/>
      <c r="H654" s="6"/>
      <c r="I654" s="6"/>
    </row>
    <row r="655" spans="2:9" s="2" customFormat="1" ht="15.6" x14ac:dyDescent="0.3">
      <c r="B655" s="100">
        <v>43641</v>
      </c>
      <c r="C655" s="101">
        <v>196.48317616</v>
      </c>
      <c r="D655" s="101">
        <v>167.97501174999999</v>
      </c>
      <c r="E655" s="102">
        <v>120.49151757</v>
      </c>
      <c r="F655" s="6"/>
      <c r="G655" s="7"/>
      <c r="H655" s="6"/>
      <c r="I655" s="6"/>
    </row>
    <row r="656" spans="2:9" s="2" customFormat="1" ht="15.6" x14ac:dyDescent="0.3">
      <c r="B656" s="95">
        <v>43642</v>
      </c>
      <c r="C656" s="98">
        <v>197.62593545999999</v>
      </c>
      <c r="D656" s="98">
        <v>168.97467610999999</v>
      </c>
      <c r="E656" s="99">
        <v>120.52118294</v>
      </c>
      <c r="F656" s="6"/>
      <c r="G656" s="7"/>
      <c r="H656" s="6"/>
      <c r="I656" s="6"/>
    </row>
    <row r="657" spans="2:9" s="2" customFormat="1" ht="15.6" x14ac:dyDescent="0.3">
      <c r="B657" s="100">
        <v>43643</v>
      </c>
      <c r="C657" s="101">
        <v>194.48334740000001</v>
      </c>
      <c r="D657" s="101">
        <v>169.03398335</v>
      </c>
      <c r="E657" s="102">
        <v>120.55085561</v>
      </c>
      <c r="F657" s="6"/>
      <c r="G657" s="7"/>
      <c r="H657" s="6"/>
      <c r="I657" s="6"/>
    </row>
    <row r="658" spans="2:9" s="2" customFormat="1" ht="15.6" x14ac:dyDescent="0.3">
      <c r="B658" s="95">
        <v>43644</v>
      </c>
      <c r="C658" s="98">
        <v>195.76895160000001</v>
      </c>
      <c r="D658" s="98">
        <v>169.44216956</v>
      </c>
      <c r="E658" s="99">
        <v>120.58053559</v>
      </c>
      <c r="F658" s="6"/>
      <c r="G658" s="7"/>
      <c r="H658" s="6"/>
      <c r="I658" s="6"/>
    </row>
    <row r="659" spans="2:9" s="2" customFormat="1" ht="15.6" x14ac:dyDescent="0.3">
      <c r="B659" s="100">
        <v>43647</v>
      </c>
      <c r="C659" s="101">
        <v>194.69761477</v>
      </c>
      <c r="D659" s="101">
        <v>170.06726186</v>
      </c>
      <c r="E659" s="102">
        <v>120.61022287</v>
      </c>
      <c r="F659" s="6"/>
      <c r="G659" s="7"/>
      <c r="H659" s="6"/>
      <c r="I659" s="6"/>
    </row>
    <row r="660" spans="2:9" s="2" customFormat="1" ht="15.6" x14ac:dyDescent="0.3">
      <c r="B660" s="95">
        <v>43648</v>
      </c>
      <c r="C660" s="98">
        <v>191.55502670999999</v>
      </c>
      <c r="D660" s="98">
        <v>168.83461435000001</v>
      </c>
      <c r="E660" s="99">
        <v>120.63991746000001</v>
      </c>
      <c r="F660" s="6"/>
      <c r="G660" s="7"/>
      <c r="H660" s="6"/>
      <c r="I660" s="6"/>
    </row>
    <row r="661" spans="2:9" s="2" customFormat="1" ht="15.6" x14ac:dyDescent="0.3">
      <c r="B661" s="100">
        <v>43649</v>
      </c>
      <c r="C661" s="101">
        <v>193.76912283999999</v>
      </c>
      <c r="D661" s="101">
        <v>171.24775123000001</v>
      </c>
      <c r="E661" s="102">
        <v>120.66961935</v>
      </c>
      <c r="F661" s="6"/>
      <c r="G661" s="7"/>
      <c r="H661" s="6"/>
      <c r="I661" s="6"/>
    </row>
    <row r="662" spans="2:9" s="2" customFormat="1" ht="15.6" x14ac:dyDescent="0.3">
      <c r="B662" s="95">
        <v>43650</v>
      </c>
      <c r="C662" s="98">
        <v>195.62610669</v>
      </c>
      <c r="D662" s="98">
        <v>173.92120897000001</v>
      </c>
      <c r="E662" s="99">
        <v>120.69932855</v>
      </c>
      <c r="F662" s="6"/>
      <c r="G662" s="7"/>
      <c r="H662" s="6"/>
      <c r="I662" s="6"/>
    </row>
    <row r="663" spans="2:9" s="2" customFormat="1" ht="15.6" x14ac:dyDescent="0.3">
      <c r="B663" s="100">
        <v>43651</v>
      </c>
      <c r="C663" s="101">
        <v>195.69752915000001</v>
      </c>
      <c r="D663" s="101">
        <v>174.68193260000001</v>
      </c>
      <c r="E663" s="102">
        <v>120.72904504</v>
      </c>
      <c r="F663" s="6"/>
      <c r="G663" s="7"/>
      <c r="H663" s="6"/>
      <c r="I663" s="6"/>
    </row>
    <row r="664" spans="2:9" s="2" customFormat="1" ht="15.6" x14ac:dyDescent="0.3">
      <c r="B664" s="95">
        <v>43654</v>
      </c>
      <c r="C664" s="98">
        <v>197.48309054999999</v>
      </c>
      <c r="D664" s="98">
        <v>175.42159495000001</v>
      </c>
      <c r="E664" s="99">
        <v>120.75876885</v>
      </c>
      <c r="F664" s="6"/>
      <c r="G664" s="7"/>
      <c r="H664" s="6"/>
      <c r="I664" s="6"/>
    </row>
    <row r="665" spans="2:9" s="2" customFormat="1" ht="15.6" x14ac:dyDescent="0.3">
      <c r="B665" s="100">
        <v>43655</v>
      </c>
      <c r="C665" s="101"/>
      <c r="D665" s="101"/>
      <c r="E665" s="102">
        <v>120.78849996</v>
      </c>
      <c r="F665" s="6"/>
      <c r="G665" s="7"/>
      <c r="H665" s="6"/>
      <c r="I665" s="6"/>
    </row>
    <row r="666" spans="2:9" s="2" customFormat="1" ht="15.6" x14ac:dyDescent="0.3">
      <c r="B666" s="95">
        <v>43656</v>
      </c>
      <c r="C666" s="98">
        <v>200.48283369000001</v>
      </c>
      <c r="D666" s="98">
        <v>177.58115728000001</v>
      </c>
      <c r="E666" s="99">
        <v>120.81823837</v>
      </c>
      <c r="F666" s="6"/>
      <c r="G666" s="7"/>
      <c r="H666" s="6"/>
      <c r="I666" s="6"/>
    </row>
    <row r="667" spans="2:9" s="2" customFormat="1" ht="15.6" x14ac:dyDescent="0.3">
      <c r="B667" s="100">
        <v>43657</v>
      </c>
      <c r="C667" s="101">
        <v>202.83977474</v>
      </c>
      <c r="D667" s="101">
        <v>176.45572934</v>
      </c>
      <c r="E667" s="102">
        <v>120.84798409</v>
      </c>
      <c r="F667" s="6"/>
      <c r="G667" s="7"/>
      <c r="H667" s="6"/>
      <c r="I667" s="6"/>
    </row>
    <row r="668" spans="2:9" s="2" customFormat="1" ht="15.6" x14ac:dyDescent="0.3">
      <c r="B668" s="95">
        <v>43658</v>
      </c>
      <c r="C668" s="98">
        <v>203.76826665999999</v>
      </c>
      <c r="D668" s="98">
        <v>174.37401826000001</v>
      </c>
      <c r="E668" s="99">
        <v>120.87773711</v>
      </c>
      <c r="F668" s="6"/>
      <c r="G668" s="7"/>
      <c r="H668" s="6"/>
      <c r="I668" s="6"/>
    </row>
    <row r="669" spans="2:9" s="2" customFormat="1" ht="15.6" x14ac:dyDescent="0.3">
      <c r="B669" s="100">
        <v>43661</v>
      </c>
      <c r="C669" s="101">
        <v>201.26848071000001</v>
      </c>
      <c r="D669" s="101">
        <v>174.20066120999999</v>
      </c>
      <c r="E669" s="102">
        <v>120.90749743000001</v>
      </c>
      <c r="F669" s="6"/>
      <c r="G669" s="7"/>
      <c r="H669" s="6"/>
      <c r="I669" s="6"/>
    </row>
    <row r="670" spans="2:9" s="2" customFormat="1" ht="15.6" x14ac:dyDescent="0.3">
      <c r="B670" s="95">
        <v>43662</v>
      </c>
      <c r="C670" s="98">
        <v>198.76869475000001</v>
      </c>
      <c r="D670" s="98">
        <v>174.15488017999999</v>
      </c>
      <c r="E670" s="99">
        <v>120.93726506</v>
      </c>
      <c r="F670" s="6"/>
      <c r="G670" s="7"/>
      <c r="H670" s="6"/>
      <c r="I670" s="6"/>
    </row>
    <row r="671" spans="2:9" s="2" customFormat="1" ht="15.6" x14ac:dyDescent="0.3">
      <c r="B671" s="100">
        <v>43663</v>
      </c>
      <c r="C671" s="101">
        <v>197.69735790999999</v>
      </c>
      <c r="D671" s="101">
        <v>174.28933678000001</v>
      </c>
      <c r="E671" s="102">
        <v>120.9670402</v>
      </c>
      <c r="F671" s="6"/>
      <c r="G671" s="7"/>
      <c r="H671" s="6"/>
      <c r="I671" s="6"/>
    </row>
    <row r="672" spans="2:9" s="2" customFormat="1" ht="15.6" x14ac:dyDescent="0.3">
      <c r="B672" s="95">
        <v>43664</v>
      </c>
      <c r="C672" s="98">
        <v>196.48317616</v>
      </c>
      <c r="D672" s="98">
        <v>175.73435927</v>
      </c>
      <c r="E672" s="99">
        <v>120.99682265</v>
      </c>
      <c r="F672" s="6"/>
      <c r="G672" s="7"/>
      <c r="H672" s="6"/>
      <c r="I672" s="6"/>
    </row>
    <row r="673" spans="2:9" s="2" customFormat="1" ht="15.6" x14ac:dyDescent="0.3">
      <c r="B673" s="100">
        <v>43665</v>
      </c>
      <c r="C673" s="101">
        <v>195.98321897</v>
      </c>
      <c r="D673" s="101">
        <v>173.61201919999999</v>
      </c>
      <c r="E673" s="102">
        <v>121.0266124</v>
      </c>
      <c r="F673" s="6"/>
      <c r="G673" s="7"/>
      <c r="H673" s="6"/>
      <c r="I673" s="6"/>
    </row>
    <row r="674" spans="2:9" s="2" customFormat="1" ht="15.6" x14ac:dyDescent="0.3">
      <c r="B674" s="95">
        <v>43668</v>
      </c>
      <c r="C674" s="98">
        <v>196.34033124999999</v>
      </c>
      <c r="D674" s="98">
        <v>174.44696919</v>
      </c>
      <c r="E674" s="99">
        <v>121.05640945</v>
      </c>
      <c r="F674" s="6"/>
      <c r="G674" s="7"/>
      <c r="H674" s="6"/>
      <c r="I674" s="6"/>
    </row>
    <row r="675" spans="2:9" s="2" customFormat="1" ht="15.6" x14ac:dyDescent="0.3">
      <c r="B675" s="100">
        <v>43669</v>
      </c>
      <c r="C675" s="101">
        <v>196.55459862000001</v>
      </c>
      <c r="D675" s="101">
        <v>174.03551050999999</v>
      </c>
      <c r="E675" s="102">
        <v>121.08621381</v>
      </c>
      <c r="F675" s="6"/>
      <c r="G675" s="7"/>
      <c r="H675" s="6"/>
      <c r="I675" s="6"/>
    </row>
    <row r="676" spans="2:9" s="2" customFormat="1" ht="15.6" x14ac:dyDescent="0.3">
      <c r="B676" s="95">
        <v>43670</v>
      </c>
      <c r="C676" s="98">
        <v>195.34041687000001</v>
      </c>
      <c r="D676" s="98">
        <v>174.73239577999999</v>
      </c>
      <c r="E676" s="99">
        <v>121.11602548</v>
      </c>
      <c r="F676" s="6"/>
      <c r="G676" s="7"/>
      <c r="H676" s="6"/>
      <c r="I676" s="6"/>
    </row>
    <row r="677" spans="2:9" s="2" customFormat="1" ht="15.6" x14ac:dyDescent="0.3">
      <c r="B677" s="100">
        <v>43671</v>
      </c>
      <c r="C677" s="101">
        <v>192.0549839</v>
      </c>
      <c r="D677" s="101">
        <v>172.27391420999999</v>
      </c>
      <c r="E677" s="102">
        <v>121.14584445</v>
      </c>
      <c r="F677" s="6"/>
      <c r="G677" s="7"/>
      <c r="H677" s="6"/>
      <c r="I677" s="6"/>
    </row>
    <row r="678" spans="2:9" s="2" customFormat="1" ht="15.6" x14ac:dyDescent="0.3">
      <c r="B678" s="95">
        <v>43672</v>
      </c>
      <c r="C678" s="98">
        <v>186.69829970999999</v>
      </c>
      <c r="D678" s="98">
        <v>172.54972477999999</v>
      </c>
      <c r="E678" s="99">
        <v>121.17567093</v>
      </c>
      <c r="F678" s="6"/>
      <c r="G678" s="7"/>
      <c r="H678" s="6"/>
      <c r="I678" s="6"/>
    </row>
    <row r="679" spans="2:9" s="2" customFormat="1" ht="15.6" x14ac:dyDescent="0.3">
      <c r="B679" s="100">
        <v>43675</v>
      </c>
      <c r="C679" s="101">
        <v>188.41243865000001</v>
      </c>
      <c r="D679" s="101">
        <v>173.66353964000001</v>
      </c>
      <c r="E679" s="102">
        <v>121.20550471</v>
      </c>
      <c r="F679" s="6"/>
      <c r="G679" s="7"/>
      <c r="H679" s="6"/>
      <c r="I679" s="6"/>
    </row>
    <row r="680" spans="2:9" s="2" customFormat="1" ht="15.6" x14ac:dyDescent="0.3">
      <c r="B680" s="95">
        <v>43676</v>
      </c>
      <c r="C680" s="98">
        <v>187.41252426</v>
      </c>
      <c r="D680" s="98">
        <v>172.74075317</v>
      </c>
      <c r="E680" s="99">
        <v>121.2353458</v>
      </c>
      <c r="F680" s="6"/>
      <c r="G680" s="7"/>
      <c r="H680" s="6"/>
      <c r="I680" s="6"/>
    </row>
    <row r="681" spans="2:9" s="2" customFormat="1" ht="15.6" x14ac:dyDescent="0.3">
      <c r="B681" s="100">
        <v>43677</v>
      </c>
      <c r="C681" s="101">
        <v>186.26976497000001</v>
      </c>
      <c r="D681" s="101">
        <v>170.86012284</v>
      </c>
      <c r="E681" s="102">
        <v>121.26519419</v>
      </c>
      <c r="F681" s="6"/>
      <c r="G681" s="7"/>
      <c r="H681" s="6"/>
      <c r="I681" s="6"/>
    </row>
    <row r="682" spans="2:9" s="2" customFormat="1" ht="15.6" x14ac:dyDescent="0.3">
      <c r="B682" s="95">
        <v>43678</v>
      </c>
      <c r="C682" s="98">
        <v>182.84148708999999</v>
      </c>
      <c r="D682" s="98">
        <v>171.38675572</v>
      </c>
      <c r="E682" s="99">
        <v>121.29278284999999</v>
      </c>
      <c r="F682" s="6"/>
      <c r="G682" s="7"/>
      <c r="H682" s="6"/>
      <c r="I682" s="6"/>
    </row>
    <row r="683" spans="2:9" s="2" customFormat="1" ht="15.6" x14ac:dyDescent="0.3">
      <c r="B683" s="100">
        <v>43679</v>
      </c>
      <c r="C683" s="101">
        <v>189.41235302999999</v>
      </c>
      <c r="D683" s="101">
        <v>172.30596764000001</v>
      </c>
      <c r="E683" s="102">
        <v>121.32037778</v>
      </c>
      <c r="F683" s="6"/>
      <c r="G683" s="7"/>
      <c r="H683" s="6"/>
      <c r="I683" s="6"/>
    </row>
    <row r="684" spans="2:9" s="2" customFormat="1" ht="15.6" x14ac:dyDescent="0.3">
      <c r="B684" s="95">
        <v>43682</v>
      </c>
      <c r="C684" s="98">
        <v>182.48437480999999</v>
      </c>
      <c r="D684" s="98">
        <v>167.98306706</v>
      </c>
      <c r="E684" s="99">
        <v>121.34797896000001</v>
      </c>
      <c r="F684" s="6"/>
      <c r="G684" s="7"/>
      <c r="H684" s="6"/>
      <c r="I684" s="6"/>
    </row>
    <row r="685" spans="2:9" s="2" customFormat="1" ht="15.6" x14ac:dyDescent="0.3">
      <c r="B685" s="100">
        <v>43683</v>
      </c>
      <c r="C685" s="101">
        <v>184.84131585</v>
      </c>
      <c r="D685" s="101">
        <v>171.45010740000001</v>
      </c>
      <c r="E685" s="102">
        <v>121.3755864</v>
      </c>
      <c r="F685" s="6"/>
      <c r="G685" s="7"/>
      <c r="H685" s="6"/>
      <c r="I685" s="6"/>
    </row>
    <row r="686" spans="2:9" s="2" customFormat="1" ht="15.6" x14ac:dyDescent="0.3">
      <c r="B686" s="95">
        <v>43684</v>
      </c>
      <c r="C686" s="98">
        <v>182.84148708999999</v>
      </c>
      <c r="D686" s="98">
        <v>172.48837014</v>
      </c>
      <c r="E686" s="99">
        <v>121.40320010000001</v>
      </c>
      <c r="F686" s="6"/>
      <c r="G686" s="7"/>
      <c r="H686" s="6"/>
      <c r="I686" s="6"/>
    </row>
    <row r="687" spans="2:9" s="2" customFormat="1" ht="15.6" x14ac:dyDescent="0.3">
      <c r="B687" s="100">
        <v>43685</v>
      </c>
      <c r="C687" s="101">
        <v>188.19817128</v>
      </c>
      <c r="D687" s="101">
        <v>174.72516278000001</v>
      </c>
      <c r="E687" s="102">
        <v>121.43082007</v>
      </c>
      <c r="F687" s="6"/>
      <c r="G687" s="7"/>
      <c r="H687" s="6"/>
      <c r="I687" s="6"/>
    </row>
    <row r="688" spans="2:9" s="2" customFormat="1" ht="15.6" x14ac:dyDescent="0.3">
      <c r="B688" s="95">
        <v>43686</v>
      </c>
      <c r="C688" s="98">
        <v>187.69821408999999</v>
      </c>
      <c r="D688" s="98">
        <v>174.52534066999999</v>
      </c>
      <c r="E688" s="99">
        <v>121.45844629</v>
      </c>
      <c r="F688" s="6"/>
      <c r="G688" s="7"/>
      <c r="H688" s="6"/>
      <c r="I688" s="6"/>
    </row>
    <row r="689" spans="2:9" s="2" customFormat="1" ht="15.6" x14ac:dyDescent="0.3">
      <c r="B689" s="100">
        <v>43689</v>
      </c>
      <c r="C689" s="101">
        <v>183.19859937000001</v>
      </c>
      <c r="D689" s="101">
        <v>171.03312747999999</v>
      </c>
      <c r="E689" s="102">
        <v>121.48607878</v>
      </c>
      <c r="F689" s="6"/>
      <c r="G689" s="7"/>
      <c r="H689" s="6"/>
      <c r="I689" s="6"/>
    </row>
    <row r="690" spans="2:9" s="2" customFormat="1" ht="15.6" x14ac:dyDescent="0.3">
      <c r="B690" s="95">
        <v>43690</v>
      </c>
      <c r="C690" s="98">
        <v>185.64604627</v>
      </c>
      <c r="D690" s="98">
        <v>173.35616231</v>
      </c>
      <c r="E690" s="99">
        <v>121.51371752</v>
      </c>
      <c r="F690" s="6"/>
      <c r="G690" s="7"/>
      <c r="H690" s="6"/>
      <c r="I690" s="6"/>
    </row>
    <row r="691" spans="2:9" s="2" customFormat="1" ht="15.6" x14ac:dyDescent="0.3">
      <c r="B691" s="100">
        <v>43691</v>
      </c>
      <c r="C691" s="101">
        <v>179.38346154000001</v>
      </c>
      <c r="D691" s="101">
        <v>168.25201383000001</v>
      </c>
      <c r="E691" s="102">
        <v>121.54136274</v>
      </c>
      <c r="F691" s="6"/>
      <c r="G691" s="7"/>
      <c r="H691" s="6"/>
      <c r="I691" s="6"/>
    </row>
    <row r="692" spans="2:9" s="2" customFormat="1" ht="15.6" x14ac:dyDescent="0.3">
      <c r="B692" s="95">
        <v>43692</v>
      </c>
      <c r="C692" s="98">
        <v>174.41658398999999</v>
      </c>
      <c r="D692" s="98">
        <v>166.23633953000001</v>
      </c>
      <c r="E692" s="99">
        <v>121.56901422</v>
      </c>
      <c r="F692" s="6"/>
      <c r="G692" s="7"/>
      <c r="H692" s="6"/>
      <c r="I692" s="6"/>
    </row>
    <row r="693" spans="2:9" s="2" customFormat="1" ht="15.6" x14ac:dyDescent="0.3">
      <c r="B693" s="100">
        <v>43693</v>
      </c>
      <c r="C693" s="101">
        <v>172.11310455</v>
      </c>
      <c r="D693" s="101">
        <v>167.49308586000001</v>
      </c>
      <c r="E693" s="102">
        <v>121.59667195</v>
      </c>
      <c r="F693" s="6"/>
      <c r="G693" s="7"/>
      <c r="H693" s="6"/>
      <c r="I693" s="6"/>
    </row>
    <row r="694" spans="2:9" s="2" customFormat="1" ht="15.6" x14ac:dyDescent="0.3">
      <c r="B694" s="95">
        <v>43696</v>
      </c>
      <c r="C694" s="98">
        <v>172.97690933999999</v>
      </c>
      <c r="D694" s="98">
        <v>166.92735114000001</v>
      </c>
      <c r="E694" s="99">
        <v>121.62433595</v>
      </c>
      <c r="F694" s="6"/>
      <c r="G694" s="7"/>
      <c r="H694" s="6"/>
      <c r="I694" s="6"/>
    </row>
    <row r="695" spans="2:9" s="2" customFormat="1" ht="15.6" x14ac:dyDescent="0.3">
      <c r="B695" s="100">
        <v>43697</v>
      </c>
      <c r="C695" s="101">
        <v>172.90492560999999</v>
      </c>
      <c r="D695" s="101">
        <v>166.51381151000001</v>
      </c>
      <c r="E695" s="102">
        <v>121.65200621</v>
      </c>
      <c r="F695" s="6"/>
      <c r="G695" s="7"/>
      <c r="H695" s="6"/>
      <c r="I695" s="6"/>
    </row>
    <row r="696" spans="2:9" s="2" customFormat="1" ht="15.6" x14ac:dyDescent="0.3">
      <c r="B696" s="95">
        <v>43698</v>
      </c>
      <c r="C696" s="98">
        <v>183.19859937000001</v>
      </c>
      <c r="D696" s="98">
        <v>169.83604080999999</v>
      </c>
      <c r="E696" s="99">
        <v>121.67968273</v>
      </c>
      <c r="F696" s="6"/>
      <c r="G696" s="7"/>
      <c r="H696" s="6"/>
      <c r="I696" s="6"/>
    </row>
    <row r="697" spans="2:9" s="2" customFormat="1" ht="15.6" x14ac:dyDescent="0.3">
      <c r="B697" s="100">
        <v>43699</v>
      </c>
      <c r="C697" s="101">
        <v>181.54297352</v>
      </c>
      <c r="D697" s="101">
        <v>167.83795395000001</v>
      </c>
      <c r="E697" s="102">
        <v>121.70736572</v>
      </c>
      <c r="F697" s="6"/>
      <c r="G697" s="7"/>
      <c r="H697" s="6"/>
      <c r="I697" s="6"/>
    </row>
    <row r="698" spans="2:9" s="2" customFormat="1" ht="15.6" x14ac:dyDescent="0.3">
      <c r="B698" s="95">
        <v>43700</v>
      </c>
      <c r="C698" s="98">
        <v>174.77650266000001</v>
      </c>
      <c r="D698" s="98">
        <v>163.90462844999999</v>
      </c>
      <c r="E698" s="99">
        <v>121.73505496999999</v>
      </c>
      <c r="F698" s="6"/>
      <c r="G698" s="7"/>
      <c r="H698" s="6"/>
      <c r="I698" s="6"/>
    </row>
    <row r="699" spans="2:9" s="2" customFormat="1" ht="15.6" x14ac:dyDescent="0.3">
      <c r="B699" s="100">
        <v>43703</v>
      </c>
      <c r="C699" s="101">
        <v>172.47302321999999</v>
      </c>
      <c r="D699" s="101">
        <v>161.82721352999999</v>
      </c>
      <c r="E699" s="102">
        <v>121.76275047999999</v>
      </c>
      <c r="F699" s="6"/>
      <c r="G699" s="7"/>
      <c r="H699" s="6"/>
      <c r="I699" s="6"/>
    </row>
    <row r="700" spans="2:9" s="2" customFormat="1" ht="15.6" x14ac:dyDescent="0.3">
      <c r="B700" s="95">
        <v>43704</v>
      </c>
      <c r="C700" s="98">
        <v>175.20840505000001</v>
      </c>
      <c r="D700" s="98">
        <v>163.24795261</v>
      </c>
      <c r="E700" s="99">
        <v>121.79045226</v>
      </c>
      <c r="F700" s="6"/>
      <c r="G700" s="7"/>
      <c r="H700" s="6"/>
      <c r="I700" s="6"/>
    </row>
    <row r="701" spans="2:9" s="2" customFormat="1" ht="15.6" x14ac:dyDescent="0.3">
      <c r="B701" s="100">
        <v>43705</v>
      </c>
      <c r="C701" s="101">
        <v>177.00799837</v>
      </c>
      <c r="D701" s="101">
        <v>164.78742363999999</v>
      </c>
      <c r="E701" s="102">
        <v>121.81816028999999</v>
      </c>
      <c r="F701" s="6"/>
      <c r="G701" s="7"/>
      <c r="H701" s="6"/>
      <c r="I701" s="6"/>
    </row>
    <row r="702" spans="2:9" s="2" customFormat="1" ht="15.6" x14ac:dyDescent="0.3">
      <c r="B702" s="95">
        <v>43706</v>
      </c>
      <c r="C702" s="98">
        <v>183.55851802999999</v>
      </c>
      <c r="D702" s="98">
        <v>168.69911726999999</v>
      </c>
      <c r="E702" s="99">
        <v>121.84587479</v>
      </c>
      <c r="F702" s="6"/>
      <c r="G702" s="7"/>
      <c r="H702" s="6"/>
      <c r="I702" s="6"/>
    </row>
    <row r="703" spans="2:9" s="2" customFormat="1" ht="15.6" x14ac:dyDescent="0.3">
      <c r="B703" s="100">
        <v>43707</v>
      </c>
      <c r="C703" s="101">
        <v>183.55851802999999</v>
      </c>
      <c r="D703" s="101">
        <v>169.72311539</v>
      </c>
      <c r="E703" s="102">
        <v>121.87359555</v>
      </c>
      <c r="F703" s="6"/>
      <c r="G703" s="7"/>
      <c r="H703" s="6"/>
      <c r="I703" s="6"/>
    </row>
    <row r="704" spans="2:9" s="2" customFormat="1" ht="15.6" x14ac:dyDescent="0.3">
      <c r="B704" s="95">
        <v>43710</v>
      </c>
      <c r="C704" s="98">
        <v>182.11884337999999</v>
      </c>
      <c r="D704" s="98">
        <v>168.86913473000001</v>
      </c>
      <c r="E704" s="99">
        <v>121.90132258</v>
      </c>
      <c r="F704" s="6"/>
      <c r="G704" s="7"/>
      <c r="H704" s="6"/>
      <c r="I704" s="6"/>
    </row>
    <row r="705" spans="2:9" s="2" customFormat="1" ht="15.6" x14ac:dyDescent="0.3">
      <c r="B705" s="100">
        <v>43711</v>
      </c>
      <c r="C705" s="101">
        <v>184.27835536000001</v>
      </c>
      <c r="D705" s="101">
        <v>167.28339599</v>
      </c>
      <c r="E705" s="102">
        <v>121.92905586000001</v>
      </c>
      <c r="F705" s="6"/>
      <c r="G705" s="7"/>
      <c r="H705" s="6"/>
      <c r="I705" s="6"/>
    </row>
    <row r="706" spans="2:9" s="2" customFormat="1" ht="15.6" x14ac:dyDescent="0.3">
      <c r="B706" s="95">
        <v>43712</v>
      </c>
      <c r="C706" s="98">
        <v>189.02928170000001</v>
      </c>
      <c r="D706" s="98">
        <v>169.83434584</v>
      </c>
      <c r="E706" s="99">
        <v>121.95679541</v>
      </c>
      <c r="F706" s="6"/>
      <c r="G706" s="7"/>
      <c r="H706" s="6"/>
      <c r="I706" s="6"/>
    </row>
    <row r="707" spans="2:9" s="2" customFormat="1" ht="15.6" x14ac:dyDescent="0.3">
      <c r="B707" s="100">
        <v>43713</v>
      </c>
      <c r="C707" s="101">
        <v>189.96507023000001</v>
      </c>
      <c r="D707" s="101">
        <v>171.58320466999999</v>
      </c>
      <c r="E707" s="102">
        <v>121.98454142</v>
      </c>
      <c r="F707" s="6"/>
      <c r="G707" s="7"/>
      <c r="H707" s="6"/>
      <c r="I707" s="6"/>
    </row>
    <row r="708" spans="2:9" s="2" customFormat="1" ht="15.6" x14ac:dyDescent="0.3">
      <c r="B708" s="95">
        <v>43714</v>
      </c>
      <c r="C708" s="98">
        <v>190.90085875</v>
      </c>
      <c r="D708" s="98">
        <v>172.74523393999999</v>
      </c>
      <c r="E708" s="99">
        <v>122.0122937</v>
      </c>
      <c r="F708" s="6"/>
      <c r="G708" s="7"/>
      <c r="H708" s="6"/>
      <c r="I708" s="6"/>
    </row>
    <row r="709" spans="2:9" s="2" customFormat="1" ht="15.6" x14ac:dyDescent="0.3">
      <c r="B709" s="100">
        <v>43717</v>
      </c>
      <c r="C709" s="101">
        <v>193.85219179000001</v>
      </c>
      <c r="D709" s="101">
        <v>173.15665906000001</v>
      </c>
      <c r="E709" s="102">
        <v>122.04005223</v>
      </c>
      <c r="F709" s="6"/>
      <c r="G709" s="7"/>
      <c r="H709" s="6"/>
      <c r="I709" s="6"/>
    </row>
    <row r="710" spans="2:9" s="2" customFormat="1" ht="15.6" x14ac:dyDescent="0.3">
      <c r="B710" s="95">
        <v>43718</v>
      </c>
      <c r="C710" s="98">
        <v>195.07591524</v>
      </c>
      <c r="D710" s="98">
        <v>172.90645767999999</v>
      </c>
      <c r="E710" s="99">
        <v>122.06781703</v>
      </c>
      <c r="F710" s="6"/>
      <c r="G710" s="7"/>
      <c r="H710" s="6"/>
      <c r="I710" s="6"/>
    </row>
    <row r="711" spans="2:9" s="2" customFormat="1" ht="15.6" x14ac:dyDescent="0.3">
      <c r="B711" s="100">
        <v>43719</v>
      </c>
      <c r="C711" s="101">
        <v>193.42028938999999</v>
      </c>
      <c r="D711" s="101">
        <v>173.60139624999999</v>
      </c>
      <c r="E711" s="102">
        <v>122.0955883</v>
      </c>
      <c r="F711" s="6"/>
      <c r="G711" s="7"/>
      <c r="H711" s="6"/>
      <c r="I711" s="6"/>
    </row>
    <row r="712" spans="2:9" s="2" customFormat="1" ht="15.6" x14ac:dyDescent="0.3">
      <c r="B712" s="95">
        <v>43720</v>
      </c>
      <c r="C712" s="98">
        <v>194.78798030999999</v>
      </c>
      <c r="D712" s="98">
        <v>175.15424247000001</v>
      </c>
      <c r="E712" s="99">
        <v>122.12336583</v>
      </c>
      <c r="F712" s="6"/>
      <c r="G712" s="7"/>
      <c r="H712" s="6"/>
      <c r="I712" s="6"/>
    </row>
    <row r="713" spans="2:9" s="2" customFormat="1" ht="15.6" x14ac:dyDescent="0.3">
      <c r="B713" s="100">
        <v>43721</v>
      </c>
      <c r="C713" s="101">
        <v>193.49227311999999</v>
      </c>
      <c r="D713" s="101">
        <v>173.69467007</v>
      </c>
      <c r="E713" s="102">
        <v>122.15114961</v>
      </c>
      <c r="F713" s="6"/>
      <c r="G713" s="7"/>
      <c r="H713" s="6"/>
      <c r="I713" s="6"/>
    </row>
    <row r="714" spans="2:9" s="2" customFormat="1" ht="15.6" x14ac:dyDescent="0.3">
      <c r="B714" s="95">
        <v>43724</v>
      </c>
      <c r="C714" s="98">
        <v>201.98635356</v>
      </c>
      <c r="D714" s="98">
        <v>173.99545209999999</v>
      </c>
      <c r="E714" s="99">
        <v>122.17893986999999</v>
      </c>
      <c r="F714" s="6"/>
      <c r="G714" s="7"/>
      <c r="H714" s="6"/>
      <c r="I714" s="6"/>
    </row>
    <row r="715" spans="2:9" s="2" customFormat="1" ht="15.6" x14ac:dyDescent="0.3">
      <c r="B715" s="100">
        <v>43725</v>
      </c>
      <c r="C715" s="101">
        <v>199.32295546</v>
      </c>
      <c r="D715" s="101">
        <v>175.56699334999999</v>
      </c>
      <c r="E715" s="102">
        <v>122.20673639</v>
      </c>
      <c r="F715" s="6"/>
      <c r="G715" s="7"/>
      <c r="H715" s="6"/>
      <c r="I715" s="6"/>
    </row>
    <row r="716" spans="2:9" s="2" customFormat="1" ht="15.6" x14ac:dyDescent="0.3">
      <c r="B716" s="95">
        <v>43726</v>
      </c>
      <c r="C716" s="98">
        <v>195.93972002999999</v>
      </c>
      <c r="D716" s="98">
        <v>175.42446466000001</v>
      </c>
      <c r="E716" s="99">
        <v>122.23453917000001</v>
      </c>
      <c r="F716" s="6"/>
      <c r="G716" s="7"/>
      <c r="H716" s="6"/>
      <c r="I716" s="6"/>
    </row>
    <row r="717" spans="2:9" s="2" customFormat="1" ht="15.6" x14ac:dyDescent="0.3">
      <c r="B717" s="100">
        <v>43727</v>
      </c>
      <c r="C717" s="101">
        <v>196.44360616</v>
      </c>
      <c r="D717" s="101">
        <v>175.10095992000001</v>
      </c>
      <c r="E717" s="102">
        <v>122.26005216999999</v>
      </c>
      <c r="F717" s="6"/>
      <c r="G717" s="7"/>
      <c r="H717" s="6"/>
      <c r="I717" s="6"/>
    </row>
    <row r="718" spans="2:9" s="2" customFormat="1" ht="15.6" x14ac:dyDescent="0.3">
      <c r="B718" s="95">
        <v>43728</v>
      </c>
      <c r="C718" s="98">
        <v>194.35607791000001</v>
      </c>
      <c r="D718" s="98">
        <v>175.90353762000001</v>
      </c>
      <c r="E718" s="99">
        <v>122.28557059000001</v>
      </c>
      <c r="F718" s="6"/>
      <c r="G718" s="7"/>
      <c r="H718" s="6"/>
      <c r="I718" s="6"/>
    </row>
    <row r="719" spans="2:9" s="2" customFormat="1" ht="15.6" x14ac:dyDescent="0.3">
      <c r="B719" s="100">
        <v>43731</v>
      </c>
      <c r="C719" s="101">
        <v>197.81129708</v>
      </c>
      <c r="D719" s="101">
        <v>175.60216822000001</v>
      </c>
      <c r="E719" s="102">
        <v>122.31109422</v>
      </c>
      <c r="F719" s="6"/>
      <c r="G719" s="7"/>
      <c r="H719" s="6"/>
      <c r="I719" s="6"/>
    </row>
    <row r="720" spans="2:9" s="2" customFormat="1" ht="15.6" x14ac:dyDescent="0.3">
      <c r="B720" s="95">
        <v>43732</v>
      </c>
      <c r="C720" s="98">
        <v>196.29963868999999</v>
      </c>
      <c r="D720" s="98">
        <v>174.32311874999999</v>
      </c>
      <c r="E720" s="99">
        <v>122.33662329000001</v>
      </c>
      <c r="F720" s="6"/>
      <c r="G720" s="7"/>
      <c r="H720" s="6"/>
      <c r="I720" s="6"/>
    </row>
    <row r="721" spans="2:9" s="2" customFormat="1" ht="15.6" x14ac:dyDescent="0.3">
      <c r="B721" s="100">
        <v>43733</v>
      </c>
      <c r="C721" s="101">
        <v>196.80352482000001</v>
      </c>
      <c r="D721" s="101">
        <v>175.33896085999999</v>
      </c>
      <c r="E721" s="102">
        <v>122.36215756999999</v>
      </c>
      <c r="F721" s="6"/>
      <c r="G721" s="7"/>
      <c r="H721" s="6"/>
      <c r="I721" s="6"/>
    </row>
    <row r="722" spans="2:9" s="2" customFormat="1" ht="15.6" x14ac:dyDescent="0.3">
      <c r="B722" s="95">
        <v>43734</v>
      </c>
      <c r="C722" s="98">
        <v>199.39493919</v>
      </c>
      <c r="D722" s="98">
        <v>176.74598913</v>
      </c>
      <c r="E722" s="99">
        <v>122.38769727</v>
      </c>
      <c r="F722" s="6"/>
      <c r="G722" s="7"/>
      <c r="H722" s="6"/>
      <c r="I722" s="6"/>
    </row>
    <row r="723" spans="2:9" s="2" customFormat="1" ht="15.6" x14ac:dyDescent="0.3">
      <c r="B723" s="100">
        <v>43735</v>
      </c>
      <c r="C723" s="101">
        <v>199.10700426</v>
      </c>
      <c r="D723" s="101">
        <v>176.34025306999999</v>
      </c>
      <c r="E723" s="102">
        <v>122.4132422</v>
      </c>
      <c r="F723" s="6"/>
      <c r="G723" s="7"/>
      <c r="H723" s="6"/>
      <c r="I723" s="6"/>
    </row>
    <row r="724" spans="2:9" s="2" customFormat="1" ht="15.6" x14ac:dyDescent="0.3">
      <c r="B724" s="95">
        <v>43738</v>
      </c>
      <c r="C724" s="98">
        <v>198.31518320000001</v>
      </c>
      <c r="D724" s="98">
        <v>175.78257367</v>
      </c>
      <c r="E724" s="99">
        <v>122.43879255</v>
      </c>
      <c r="F724" s="6"/>
      <c r="G724" s="7"/>
      <c r="H724" s="6"/>
      <c r="I724" s="6"/>
    </row>
    <row r="725" spans="2:9" s="2" customFormat="1" ht="15.6" x14ac:dyDescent="0.3">
      <c r="B725" s="100">
        <v>43739</v>
      </c>
      <c r="C725" s="101">
        <v>198.02724827</v>
      </c>
      <c r="D725" s="101">
        <v>174.62140027999999</v>
      </c>
      <c r="E725" s="102">
        <v>122.46434812</v>
      </c>
      <c r="F725" s="6"/>
      <c r="G725" s="7"/>
      <c r="H725" s="6"/>
      <c r="I725" s="6"/>
    </row>
    <row r="726" spans="2:9" s="2" customFormat="1" ht="15.6" x14ac:dyDescent="0.3">
      <c r="B726" s="95">
        <v>43740</v>
      </c>
      <c r="C726" s="98">
        <v>192.3405334</v>
      </c>
      <c r="D726" s="98">
        <v>169.54997650999999</v>
      </c>
      <c r="E726" s="99">
        <v>122.48990911</v>
      </c>
      <c r="F726" s="6"/>
      <c r="G726" s="7"/>
      <c r="H726" s="6"/>
      <c r="I726" s="6"/>
    </row>
    <row r="727" spans="2:9" s="2" customFormat="1" ht="15.6" x14ac:dyDescent="0.3">
      <c r="B727" s="100">
        <v>43741</v>
      </c>
      <c r="C727" s="101">
        <v>192.48450087000001</v>
      </c>
      <c r="D727" s="101">
        <v>170.36322749999999</v>
      </c>
      <c r="E727" s="102">
        <v>122.51547553</v>
      </c>
      <c r="F727" s="6"/>
      <c r="G727" s="7"/>
      <c r="H727" s="6"/>
      <c r="I727" s="6"/>
    </row>
    <row r="728" spans="2:9" s="2" customFormat="1" ht="15.6" x14ac:dyDescent="0.3">
      <c r="B728" s="95">
        <v>43742</v>
      </c>
      <c r="C728" s="98">
        <v>190.82887502</v>
      </c>
      <c r="D728" s="98">
        <v>172.10062429000001</v>
      </c>
      <c r="E728" s="99">
        <v>122.54104717</v>
      </c>
      <c r="F728" s="6"/>
      <c r="G728" s="7"/>
      <c r="H728" s="6"/>
      <c r="I728" s="6"/>
    </row>
    <row r="729" spans="2:9" s="2" customFormat="1" ht="15.6" x14ac:dyDescent="0.3">
      <c r="B729" s="100">
        <v>43745</v>
      </c>
      <c r="C729" s="101">
        <v>188.38142811</v>
      </c>
      <c r="D729" s="101">
        <v>168.78024099000001</v>
      </c>
      <c r="E729" s="102">
        <v>122.56662423</v>
      </c>
      <c r="F729" s="6"/>
      <c r="G729" s="7"/>
      <c r="H729" s="6"/>
      <c r="I729" s="6"/>
    </row>
    <row r="730" spans="2:9" s="2" customFormat="1" ht="15.6" x14ac:dyDescent="0.3">
      <c r="B730" s="95">
        <v>43746</v>
      </c>
      <c r="C730" s="98">
        <v>187.30167212000001</v>
      </c>
      <c r="D730" s="98">
        <v>167.78780963</v>
      </c>
      <c r="E730" s="99">
        <v>122.59220651</v>
      </c>
      <c r="F730" s="6"/>
      <c r="G730" s="7"/>
      <c r="H730" s="6"/>
      <c r="I730" s="6"/>
    </row>
    <row r="731" spans="2:9" s="2" customFormat="1" ht="15.6" x14ac:dyDescent="0.3">
      <c r="B731" s="100">
        <v>43747</v>
      </c>
      <c r="C731" s="101">
        <v>190.90085875</v>
      </c>
      <c r="D731" s="101">
        <v>169.91471437000001</v>
      </c>
      <c r="E731" s="102">
        <v>122.61779421999999</v>
      </c>
      <c r="F731" s="6"/>
      <c r="G731" s="7"/>
      <c r="H731" s="6"/>
      <c r="I731" s="6"/>
    </row>
    <row r="732" spans="2:9" s="2" customFormat="1" ht="15.6" x14ac:dyDescent="0.3">
      <c r="B732" s="95">
        <v>43748</v>
      </c>
      <c r="C732" s="98">
        <v>192.48450087000001</v>
      </c>
      <c r="D732" s="98">
        <v>170.86851379000001</v>
      </c>
      <c r="E732" s="99">
        <v>122.64338735</v>
      </c>
      <c r="F732" s="6"/>
      <c r="G732" s="7"/>
      <c r="H732" s="6"/>
      <c r="I732" s="6"/>
    </row>
    <row r="733" spans="2:9" s="2" customFormat="1" ht="15.6" x14ac:dyDescent="0.3">
      <c r="B733" s="100">
        <v>43749</v>
      </c>
      <c r="C733" s="101">
        <v>196.22765496</v>
      </c>
      <c r="D733" s="101">
        <v>174.24971471000001</v>
      </c>
      <c r="E733" s="102">
        <v>122.66898569999999</v>
      </c>
      <c r="F733" s="6"/>
      <c r="G733" s="7"/>
      <c r="H733" s="6"/>
      <c r="I733" s="6"/>
    </row>
    <row r="734" spans="2:9" s="2" customFormat="1" ht="15.6" x14ac:dyDescent="0.3">
      <c r="B734" s="95">
        <v>43752</v>
      </c>
      <c r="C734" s="98">
        <v>196.58757362</v>
      </c>
      <c r="D734" s="98">
        <v>175.03789354</v>
      </c>
      <c r="E734" s="99">
        <v>122.69458947</v>
      </c>
      <c r="F734" s="6"/>
      <c r="G734" s="7"/>
      <c r="H734" s="6"/>
      <c r="I734" s="6"/>
    </row>
    <row r="735" spans="2:9" s="2" customFormat="1" ht="15.6" x14ac:dyDescent="0.3">
      <c r="B735" s="100">
        <v>43753</v>
      </c>
      <c r="C735" s="101">
        <v>198.67510186999999</v>
      </c>
      <c r="D735" s="101">
        <v>175.35335974</v>
      </c>
      <c r="E735" s="102">
        <v>122.72019847</v>
      </c>
      <c r="F735" s="6"/>
      <c r="G735" s="7"/>
      <c r="H735" s="6"/>
      <c r="I735" s="6"/>
    </row>
    <row r="736" spans="2:9" s="2" customFormat="1" ht="15.6" x14ac:dyDescent="0.3">
      <c r="B736" s="95">
        <v>43754</v>
      </c>
      <c r="C736" s="98">
        <v>201.05056504000001</v>
      </c>
      <c r="D736" s="98">
        <v>176.91951399999999</v>
      </c>
      <c r="E736" s="99">
        <v>122.74581289</v>
      </c>
      <c r="F736" s="6"/>
      <c r="G736" s="7"/>
      <c r="H736" s="6"/>
      <c r="I736" s="6"/>
    </row>
    <row r="737" spans="2:9" s="2" customFormat="1" ht="15.6" x14ac:dyDescent="0.3">
      <c r="B737" s="100">
        <v>43755</v>
      </c>
      <c r="C737" s="101">
        <v>199.10700426</v>
      </c>
      <c r="D737" s="101">
        <v>176.23644021999999</v>
      </c>
      <c r="E737" s="102">
        <v>122.77143273</v>
      </c>
      <c r="F737" s="6"/>
      <c r="G737" s="7"/>
      <c r="H737" s="6"/>
      <c r="I737" s="6"/>
    </row>
    <row r="738" spans="2:9" s="2" customFormat="1" ht="15.6" x14ac:dyDescent="0.3">
      <c r="B738" s="95">
        <v>43756</v>
      </c>
      <c r="C738" s="98">
        <v>198.67510186999999</v>
      </c>
      <c r="D738" s="98">
        <v>175.75500101</v>
      </c>
      <c r="E738" s="99">
        <v>122.79705779</v>
      </c>
      <c r="F738" s="6"/>
      <c r="G738" s="7"/>
      <c r="H738" s="6"/>
      <c r="I738" s="6"/>
    </row>
    <row r="739" spans="2:9" s="2" customFormat="1" ht="15.6" x14ac:dyDescent="0.3">
      <c r="B739" s="100">
        <v>43759</v>
      </c>
      <c r="C739" s="101">
        <v>199.89882531999999</v>
      </c>
      <c r="D739" s="101">
        <v>177.92555548000001</v>
      </c>
      <c r="E739" s="102">
        <v>122.82268827999999</v>
      </c>
      <c r="F739" s="6"/>
      <c r="G739" s="7"/>
      <c r="H739" s="6"/>
      <c r="I739" s="6"/>
    </row>
    <row r="740" spans="2:9" s="2" customFormat="1" ht="15.6" x14ac:dyDescent="0.3">
      <c r="B740" s="95">
        <v>43760</v>
      </c>
      <c r="C740" s="98">
        <v>205.65752393</v>
      </c>
      <c r="D740" s="98">
        <v>180.20593072</v>
      </c>
      <c r="E740" s="99">
        <v>122.84832399</v>
      </c>
      <c r="F740" s="6"/>
      <c r="G740" s="7"/>
      <c r="H740" s="6"/>
      <c r="I740" s="6"/>
    </row>
    <row r="741" spans="2:9" s="2" customFormat="1" ht="15.6" x14ac:dyDescent="0.3">
      <c r="B741" s="100">
        <v>43761</v>
      </c>
      <c r="C741" s="101">
        <v>208.39290575999999</v>
      </c>
      <c r="D741" s="101">
        <v>180.47860306999999</v>
      </c>
      <c r="E741" s="102">
        <v>122.87396511999999</v>
      </c>
      <c r="F741" s="6"/>
      <c r="G741" s="7"/>
      <c r="H741" s="6"/>
      <c r="I741" s="6"/>
    </row>
    <row r="742" spans="2:9" s="2" customFormat="1" ht="15.6" x14ac:dyDescent="0.3">
      <c r="B742" s="95">
        <v>43762</v>
      </c>
      <c r="C742" s="98">
        <v>203.85793061000001</v>
      </c>
      <c r="D742" s="98">
        <v>179.54311271</v>
      </c>
      <c r="E742" s="99">
        <v>122.89961168000001</v>
      </c>
      <c r="F742" s="6"/>
      <c r="G742" s="7"/>
      <c r="H742" s="6"/>
      <c r="I742" s="6"/>
    </row>
    <row r="743" spans="2:9" s="2" customFormat="1" ht="15.6" x14ac:dyDescent="0.3">
      <c r="B743" s="100">
        <v>43763</v>
      </c>
      <c r="C743" s="101">
        <v>210.55241774000001</v>
      </c>
      <c r="D743" s="101">
        <v>180.17683091000001</v>
      </c>
      <c r="E743" s="102">
        <v>122.92526345</v>
      </c>
      <c r="F743" s="6"/>
      <c r="G743" s="7"/>
      <c r="H743" s="6"/>
      <c r="I743" s="6"/>
    </row>
    <row r="744" spans="2:9" s="2" customFormat="1" ht="15.6" x14ac:dyDescent="0.3">
      <c r="B744" s="95">
        <v>43766</v>
      </c>
      <c r="C744" s="98">
        <v>213.07184838000001</v>
      </c>
      <c r="D744" s="98">
        <v>181.55846815000001</v>
      </c>
      <c r="E744" s="99">
        <v>122.95092065</v>
      </c>
      <c r="F744" s="6"/>
      <c r="G744" s="7"/>
      <c r="H744" s="6"/>
      <c r="I744" s="6"/>
    </row>
    <row r="745" spans="2:9" s="2" customFormat="1" ht="15.6" x14ac:dyDescent="0.3">
      <c r="B745" s="100">
        <v>43767</v>
      </c>
      <c r="C745" s="101">
        <v>214.65549050000001</v>
      </c>
      <c r="D745" s="101">
        <v>180.49986573999999</v>
      </c>
      <c r="E745" s="102">
        <v>122.97658328</v>
      </c>
      <c r="F745" s="6"/>
      <c r="G745" s="7"/>
      <c r="H745" s="6"/>
      <c r="I745" s="6"/>
    </row>
    <row r="746" spans="2:9" s="2" customFormat="1" ht="15.6" x14ac:dyDescent="0.3">
      <c r="B746" s="95">
        <v>43768</v>
      </c>
      <c r="C746" s="98">
        <v>216.52706753999999</v>
      </c>
      <c r="D746" s="98">
        <v>181.92847552999999</v>
      </c>
      <c r="E746" s="99">
        <v>123.00225113</v>
      </c>
      <c r="F746" s="6"/>
      <c r="G746" s="7"/>
      <c r="H746" s="6"/>
      <c r="I746" s="6"/>
    </row>
    <row r="747" spans="2:9" s="2" customFormat="1" ht="15.6" x14ac:dyDescent="0.3">
      <c r="B747" s="100">
        <v>43769</v>
      </c>
      <c r="C747" s="101">
        <v>218.75856325000001</v>
      </c>
      <c r="D747" s="101">
        <v>179.93527220000001</v>
      </c>
      <c r="E747" s="102">
        <v>123.02560289</v>
      </c>
      <c r="F747" s="6"/>
      <c r="G747" s="7"/>
      <c r="H747" s="6"/>
      <c r="I747" s="6"/>
    </row>
    <row r="748" spans="2:9" s="2" customFormat="1" ht="15.6" x14ac:dyDescent="0.3">
      <c r="B748" s="95">
        <v>43770</v>
      </c>
      <c r="C748" s="98">
        <v>219.04649817999999</v>
      </c>
      <c r="D748" s="98">
        <v>181.57285024000001</v>
      </c>
      <c r="E748" s="99">
        <v>123.04895904</v>
      </c>
      <c r="F748" s="6"/>
      <c r="G748" s="7"/>
      <c r="H748" s="6"/>
      <c r="I748" s="6"/>
    </row>
    <row r="749" spans="2:9" s="2" customFormat="1" ht="15.6" x14ac:dyDescent="0.3">
      <c r="B749" s="100">
        <v>43773</v>
      </c>
      <c r="C749" s="101">
        <v>218.54261205</v>
      </c>
      <c r="D749" s="101">
        <v>182.55240988</v>
      </c>
      <c r="E749" s="102">
        <v>123.07231977000001</v>
      </c>
      <c r="F749" s="6"/>
      <c r="G749" s="7"/>
      <c r="H749" s="6"/>
      <c r="I749" s="6"/>
    </row>
    <row r="750" spans="2:9" s="2" customFormat="1" ht="15.6" x14ac:dyDescent="0.3">
      <c r="B750" s="95">
        <v>43774</v>
      </c>
      <c r="C750" s="98">
        <v>213.43176704000001</v>
      </c>
      <c r="D750" s="98">
        <v>182.45119822999999</v>
      </c>
      <c r="E750" s="99">
        <v>123.09568489</v>
      </c>
      <c r="F750" s="6"/>
      <c r="G750" s="7"/>
      <c r="H750" s="6"/>
      <c r="I750" s="6"/>
    </row>
    <row r="751" spans="2:9" s="2" customFormat="1" ht="15.6" x14ac:dyDescent="0.3">
      <c r="B751" s="100">
        <v>43775</v>
      </c>
      <c r="C751" s="101">
        <v>213.86366944</v>
      </c>
      <c r="D751" s="101">
        <v>181.84906357</v>
      </c>
      <c r="E751" s="102">
        <v>123.1190544</v>
      </c>
      <c r="F751" s="6"/>
      <c r="G751" s="7"/>
      <c r="H751" s="6"/>
      <c r="I751" s="6"/>
    </row>
    <row r="752" spans="2:9" s="2" customFormat="1" ht="15.6" x14ac:dyDescent="0.3">
      <c r="B752" s="95">
        <v>43776</v>
      </c>
      <c r="C752" s="98">
        <v>222.42973361</v>
      </c>
      <c r="D752" s="98">
        <v>183.89704302999999</v>
      </c>
      <c r="E752" s="99">
        <v>123.14242849</v>
      </c>
      <c r="F752" s="6"/>
      <c r="G752" s="7"/>
      <c r="H752" s="6"/>
      <c r="I752" s="6"/>
    </row>
    <row r="753" spans="2:9" s="2" customFormat="1" ht="15.6" x14ac:dyDescent="0.3">
      <c r="B753" s="100">
        <v>43777</v>
      </c>
      <c r="C753" s="101">
        <v>216.09516515000001</v>
      </c>
      <c r="D753" s="101">
        <v>180.62190373999999</v>
      </c>
      <c r="E753" s="102">
        <v>123.16580697000001</v>
      </c>
      <c r="F753" s="6"/>
      <c r="G753" s="7"/>
      <c r="H753" s="6"/>
      <c r="I753" s="6"/>
    </row>
    <row r="754" spans="2:9" s="2" customFormat="1" ht="15.6" x14ac:dyDescent="0.3">
      <c r="B754" s="95">
        <v>43780</v>
      </c>
      <c r="C754" s="98">
        <v>219.19046564999999</v>
      </c>
      <c r="D754" s="98">
        <v>181.86118010000001</v>
      </c>
      <c r="E754" s="99">
        <v>123.18918983</v>
      </c>
      <c r="F754" s="6"/>
      <c r="G754" s="7"/>
      <c r="H754" s="6"/>
      <c r="I754" s="6"/>
    </row>
    <row r="755" spans="2:9" s="2" customFormat="1" ht="15.6" x14ac:dyDescent="0.3">
      <c r="B755" s="100">
        <v>43781</v>
      </c>
      <c r="C755" s="101">
        <v>217.52389350999999</v>
      </c>
      <c r="D755" s="101">
        <v>179.14867086999999</v>
      </c>
      <c r="E755" s="102">
        <v>123.21257706999999</v>
      </c>
      <c r="F755" s="6"/>
      <c r="G755" s="7"/>
      <c r="H755" s="6"/>
      <c r="I755" s="6"/>
    </row>
    <row r="756" spans="2:9" s="2" customFormat="1" ht="15.6" x14ac:dyDescent="0.3">
      <c r="B756" s="95">
        <v>43782</v>
      </c>
      <c r="C756" s="98">
        <v>216.65437761000001</v>
      </c>
      <c r="D756" s="98">
        <v>177.98877290999999</v>
      </c>
      <c r="E756" s="99">
        <v>123.2359689</v>
      </c>
      <c r="F756" s="6"/>
      <c r="G756" s="7"/>
      <c r="H756" s="6"/>
      <c r="I756" s="6"/>
    </row>
    <row r="757" spans="2:9" s="2" customFormat="1" ht="15.6" x14ac:dyDescent="0.3">
      <c r="B757" s="100">
        <v>43783</v>
      </c>
      <c r="C757" s="101">
        <v>212.30679813</v>
      </c>
      <c r="D757" s="101">
        <v>178.82271598</v>
      </c>
      <c r="E757" s="102">
        <v>123.25936512</v>
      </c>
      <c r="F757" s="6"/>
      <c r="G757" s="7"/>
      <c r="H757" s="6"/>
      <c r="I757" s="6"/>
    </row>
    <row r="758" spans="2:9" s="2" customFormat="1" ht="15.6" x14ac:dyDescent="0.3">
      <c r="B758" s="95">
        <v>43784</v>
      </c>
      <c r="C758" s="98"/>
      <c r="D758" s="98"/>
      <c r="E758" s="99"/>
      <c r="F758" s="6"/>
      <c r="G758" s="7"/>
      <c r="H758" s="6"/>
      <c r="I758" s="6"/>
    </row>
    <row r="759" spans="2:9" s="2" customFormat="1" ht="15.6" x14ac:dyDescent="0.3">
      <c r="B759" s="100">
        <v>43787</v>
      </c>
      <c r="C759" s="101">
        <v>210.71268565</v>
      </c>
      <c r="D759" s="101">
        <v>178.34001812</v>
      </c>
      <c r="E759" s="102">
        <v>123.28276572</v>
      </c>
      <c r="F759" s="6"/>
      <c r="G759" s="7"/>
      <c r="H759" s="6"/>
      <c r="I759" s="6"/>
    </row>
    <row r="760" spans="2:9" s="2" customFormat="1" ht="15.6" x14ac:dyDescent="0.3">
      <c r="B760" s="95">
        <v>43788</v>
      </c>
      <c r="C760" s="98">
        <v>208.53889591000001</v>
      </c>
      <c r="D760" s="98">
        <v>177.6602336</v>
      </c>
      <c r="E760" s="99">
        <v>123.3061707</v>
      </c>
      <c r="F760" s="6"/>
      <c r="G760" s="7"/>
      <c r="H760" s="6"/>
      <c r="I760" s="6"/>
    </row>
    <row r="761" spans="2:9" s="2" customFormat="1" ht="15.6" x14ac:dyDescent="0.3">
      <c r="B761" s="100">
        <v>43789</v>
      </c>
      <c r="C761" s="101"/>
      <c r="D761" s="101"/>
      <c r="E761" s="102">
        <v>123.32958026999999</v>
      </c>
      <c r="F761" s="6"/>
      <c r="G761" s="7"/>
      <c r="H761" s="6"/>
      <c r="I761" s="6"/>
    </row>
    <row r="762" spans="2:9" s="2" customFormat="1" ht="15.6" x14ac:dyDescent="0.3">
      <c r="B762" s="95">
        <v>43790</v>
      </c>
      <c r="C762" s="98">
        <v>216.29207932</v>
      </c>
      <c r="D762" s="98">
        <v>180.39996307999999</v>
      </c>
      <c r="E762" s="99">
        <v>123.35299422</v>
      </c>
      <c r="F762" s="6"/>
      <c r="G762" s="7"/>
      <c r="H762" s="6"/>
      <c r="I762" s="6"/>
    </row>
    <row r="763" spans="2:9" s="2" customFormat="1" ht="15.6" x14ac:dyDescent="0.3">
      <c r="B763" s="100">
        <v>43791</v>
      </c>
      <c r="C763" s="101">
        <v>217.23405488</v>
      </c>
      <c r="D763" s="101">
        <v>182.40632342000001</v>
      </c>
      <c r="E763" s="102">
        <v>123.37641256000001</v>
      </c>
      <c r="F763" s="6"/>
      <c r="G763" s="7"/>
      <c r="H763" s="6"/>
      <c r="I763" s="6"/>
    </row>
    <row r="764" spans="2:9" s="2" customFormat="1" ht="15.6" x14ac:dyDescent="0.3">
      <c r="B764" s="95">
        <v>43794</v>
      </c>
      <c r="C764" s="98">
        <v>215.42256343</v>
      </c>
      <c r="D764" s="98">
        <v>181.95598107000001</v>
      </c>
      <c r="E764" s="99">
        <v>123.39983549</v>
      </c>
      <c r="F764" s="6"/>
      <c r="G764" s="7"/>
      <c r="H764" s="6"/>
      <c r="I764" s="6"/>
    </row>
    <row r="765" spans="2:9" s="2" customFormat="1" ht="15.6" x14ac:dyDescent="0.3">
      <c r="B765" s="100">
        <v>43795</v>
      </c>
      <c r="C765" s="101">
        <v>211.50974188999999</v>
      </c>
      <c r="D765" s="101">
        <v>179.66604014000001</v>
      </c>
      <c r="E765" s="102">
        <v>123.4232628</v>
      </c>
      <c r="F765" s="6"/>
      <c r="G765" s="7"/>
      <c r="H765" s="6"/>
      <c r="I765" s="6"/>
    </row>
    <row r="766" spans="2:9" s="2" customFormat="1" ht="15.6" x14ac:dyDescent="0.3">
      <c r="B766" s="95">
        <v>43796</v>
      </c>
      <c r="C766" s="98">
        <v>212.5241771</v>
      </c>
      <c r="D766" s="98">
        <v>180.75409478</v>
      </c>
      <c r="E766" s="99">
        <v>123.44669449</v>
      </c>
      <c r="F766" s="6"/>
      <c r="G766" s="7"/>
      <c r="H766" s="6"/>
      <c r="I766" s="6"/>
    </row>
    <row r="767" spans="2:9" s="2" customFormat="1" ht="15.6" x14ac:dyDescent="0.3">
      <c r="B767" s="100">
        <v>43797</v>
      </c>
      <c r="C767" s="101">
        <v>213.97337027</v>
      </c>
      <c r="D767" s="101">
        <v>181.73137209000001</v>
      </c>
      <c r="E767" s="102">
        <v>123.47013078000001</v>
      </c>
      <c r="F767" s="6"/>
      <c r="G767" s="7"/>
      <c r="H767" s="6"/>
      <c r="I767" s="6"/>
    </row>
    <row r="768" spans="2:9" s="2" customFormat="1" ht="15.6" x14ac:dyDescent="0.3">
      <c r="B768" s="95">
        <v>43798</v>
      </c>
      <c r="C768" s="98">
        <v>211.21990326</v>
      </c>
      <c r="D768" s="98">
        <v>181.63603409999999</v>
      </c>
      <c r="E768" s="99">
        <v>123.49357144</v>
      </c>
      <c r="F768" s="6"/>
      <c r="G768" s="7"/>
      <c r="H768" s="6"/>
      <c r="I768" s="6"/>
    </row>
    <row r="769" spans="2:9" s="2" customFormat="1" ht="15.6" x14ac:dyDescent="0.3">
      <c r="B769" s="100">
        <v>43801</v>
      </c>
      <c r="C769" s="101">
        <v>210.64022600000001</v>
      </c>
      <c r="D769" s="101">
        <v>182.80162113</v>
      </c>
      <c r="E769" s="102">
        <v>123.51701649</v>
      </c>
      <c r="F769" s="6"/>
      <c r="G769" s="7"/>
      <c r="H769" s="6"/>
      <c r="I769" s="6"/>
    </row>
    <row r="770" spans="2:9" s="2" customFormat="1" ht="15.6" x14ac:dyDescent="0.3">
      <c r="B770" s="95">
        <v>43802</v>
      </c>
      <c r="C770" s="98">
        <v>209.98808907</v>
      </c>
      <c r="D770" s="98">
        <v>182.84892930999999</v>
      </c>
      <c r="E770" s="99">
        <v>123.54046613</v>
      </c>
      <c r="F770" s="6"/>
      <c r="G770" s="7"/>
      <c r="H770" s="6"/>
      <c r="I770" s="6"/>
    </row>
    <row r="771" spans="2:9" s="2" customFormat="1" ht="15.6" x14ac:dyDescent="0.3">
      <c r="B771" s="100">
        <v>43803</v>
      </c>
      <c r="C771" s="101">
        <v>214.91534582</v>
      </c>
      <c r="D771" s="101">
        <v>185.10594415</v>
      </c>
      <c r="E771" s="102">
        <v>123.56392016</v>
      </c>
      <c r="F771" s="6"/>
      <c r="G771" s="7"/>
      <c r="H771" s="6"/>
      <c r="I771" s="6"/>
    </row>
    <row r="772" spans="2:9" s="2" customFormat="1" ht="15.6" x14ac:dyDescent="0.3">
      <c r="B772" s="95">
        <v>43804</v>
      </c>
      <c r="C772" s="98">
        <v>217.74127249</v>
      </c>
      <c r="D772" s="98">
        <v>185.64521379999999</v>
      </c>
      <c r="E772" s="99">
        <v>123.58737856</v>
      </c>
      <c r="F772" s="6"/>
      <c r="G772" s="7"/>
      <c r="H772" s="6"/>
      <c r="I772" s="6"/>
    </row>
    <row r="773" spans="2:9" s="2" customFormat="1" ht="15.6" x14ac:dyDescent="0.3">
      <c r="B773" s="100">
        <v>43805</v>
      </c>
      <c r="C773" s="101">
        <v>219.91506222999999</v>
      </c>
      <c r="D773" s="101">
        <v>186.49014901999999</v>
      </c>
      <c r="E773" s="102">
        <v>123.61084156</v>
      </c>
      <c r="F773" s="6"/>
      <c r="G773" s="7"/>
      <c r="H773" s="6"/>
      <c r="I773" s="6"/>
    </row>
    <row r="774" spans="2:9" s="2" customFormat="1" ht="15.6" x14ac:dyDescent="0.3">
      <c r="B774" s="95">
        <v>43808</v>
      </c>
      <c r="C774" s="98">
        <v>218.90062700999999</v>
      </c>
      <c r="D774" s="98">
        <v>186.24090421</v>
      </c>
      <c r="E774" s="99">
        <v>123.63430894</v>
      </c>
      <c r="F774" s="6"/>
      <c r="G774" s="7"/>
      <c r="H774" s="6"/>
      <c r="I774" s="6"/>
    </row>
    <row r="775" spans="2:9" s="2" customFormat="1" ht="15.6" x14ac:dyDescent="0.3">
      <c r="B775" s="100">
        <v>43809</v>
      </c>
      <c r="C775" s="101">
        <v>220.56719914999999</v>
      </c>
      <c r="D775" s="101">
        <v>185.72868697999999</v>
      </c>
      <c r="E775" s="102">
        <v>123.6577807</v>
      </c>
      <c r="F775" s="6"/>
      <c r="G775" s="7"/>
      <c r="H775" s="6"/>
      <c r="I775" s="6"/>
    </row>
    <row r="776" spans="2:9" s="2" customFormat="1" ht="15.6" x14ac:dyDescent="0.3">
      <c r="B776" s="95">
        <v>43810</v>
      </c>
      <c r="C776" s="98">
        <v>220.27736052</v>
      </c>
      <c r="D776" s="98">
        <v>186.21848359000001</v>
      </c>
      <c r="E776" s="99">
        <v>123.68125705999999</v>
      </c>
      <c r="F776" s="6"/>
      <c r="G776" s="7"/>
      <c r="H776" s="6"/>
      <c r="I776" s="6"/>
    </row>
    <row r="777" spans="2:9" s="2" customFormat="1" ht="15.6" x14ac:dyDescent="0.3">
      <c r="B777" s="100">
        <v>43811</v>
      </c>
      <c r="C777" s="101">
        <v>224.40756103000001</v>
      </c>
      <c r="D777" s="101">
        <v>188.29250855999999</v>
      </c>
      <c r="E777" s="102">
        <v>123.7023925</v>
      </c>
      <c r="F777" s="6"/>
      <c r="G777" s="7"/>
      <c r="H777" s="6"/>
      <c r="I777" s="6"/>
    </row>
    <row r="778" spans="2:9" s="2" customFormat="1" ht="15.6" x14ac:dyDescent="0.3">
      <c r="B778" s="95">
        <v>43812</v>
      </c>
      <c r="C778" s="98">
        <v>217.23405488</v>
      </c>
      <c r="D778" s="98">
        <v>188.90524937999999</v>
      </c>
      <c r="E778" s="99">
        <v>123.72353148000001</v>
      </c>
      <c r="F778" s="6"/>
      <c r="G778" s="7"/>
      <c r="H778" s="6"/>
      <c r="I778" s="6"/>
    </row>
    <row r="779" spans="2:9" s="2" customFormat="1" ht="15.6" x14ac:dyDescent="0.3">
      <c r="B779" s="100">
        <v>43815</v>
      </c>
      <c r="C779" s="101">
        <v>213.10385436999999</v>
      </c>
      <c r="D779" s="101">
        <v>187.78284217999999</v>
      </c>
      <c r="E779" s="102">
        <v>123.74467402000001</v>
      </c>
      <c r="F779" s="6"/>
      <c r="G779" s="7"/>
      <c r="H779" s="6"/>
      <c r="I779" s="6"/>
    </row>
    <row r="780" spans="2:9" s="2" customFormat="1" ht="15.6" x14ac:dyDescent="0.3">
      <c r="B780" s="95">
        <v>43816</v>
      </c>
      <c r="C780" s="98">
        <v>216.29207932</v>
      </c>
      <c r="D780" s="98">
        <v>188.99050144</v>
      </c>
      <c r="E780" s="99">
        <v>123.7658201</v>
      </c>
      <c r="F780" s="6"/>
      <c r="G780" s="7"/>
      <c r="H780" s="6"/>
      <c r="I780" s="6"/>
    </row>
    <row r="781" spans="2:9" s="2" customFormat="1" ht="15.6" x14ac:dyDescent="0.3">
      <c r="B781" s="100">
        <v>43817</v>
      </c>
      <c r="C781" s="101">
        <v>221.29179572999999</v>
      </c>
      <c r="D781" s="101">
        <v>191.84172988</v>
      </c>
      <c r="E781" s="102">
        <v>123.78696994000001</v>
      </c>
      <c r="F781" s="6"/>
      <c r="G781" s="7"/>
      <c r="H781" s="6"/>
      <c r="I781" s="6"/>
    </row>
    <row r="782" spans="2:9" s="2" customFormat="1" ht="15.6" x14ac:dyDescent="0.3">
      <c r="B782" s="95">
        <v>43818</v>
      </c>
      <c r="C782" s="98">
        <v>221.79901333999999</v>
      </c>
      <c r="D782" s="98">
        <v>193.21214003</v>
      </c>
      <c r="E782" s="99">
        <v>123.80812332000001</v>
      </c>
      <c r="F782" s="6"/>
      <c r="G782" s="7"/>
      <c r="H782" s="6"/>
      <c r="I782" s="6"/>
    </row>
    <row r="783" spans="2:9" s="2" customFormat="1" ht="15.6" x14ac:dyDescent="0.3">
      <c r="B783" s="100">
        <v>43819</v>
      </c>
      <c r="C783" s="101">
        <v>219.26292531000001</v>
      </c>
      <c r="D783" s="101">
        <v>193.19507282999999</v>
      </c>
      <c r="E783" s="102">
        <v>123.82928026</v>
      </c>
      <c r="F783" s="6"/>
      <c r="G783" s="7"/>
      <c r="H783" s="6"/>
      <c r="I783" s="6"/>
    </row>
    <row r="784" spans="2:9" s="2" customFormat="1" ht="15.6" x14ac:dyDescent="0.3">
      <c r="B784" s="95">
        <v>43822</v>
      </c>
      <c r="C784" s="98">
        <v>221.0019571</v>
      </c>
      <c r="D784" s="98">
        <v>194.44064241000001</v>
      </c>
      <c r="E784" s="99">
        <v>123.85044095000001</v>
      </c>
      <c r="F784" s="6"/>
      <c r="G784" s="7"/>
      <c r="H784" s="6"/>
      <c r="I784" s="6"/>
    </row>
    <row r="785" spans="2:9" s="2" customFormat="1" ht="15.6" x14ac:dyDescent="0.3">
      <c r="B785" s="100">
        <v>43823</v>
      </c>
      <c r="C785" s="101"/>
      <c r="D785" s="101"/>
      <c r="E785" s="102">
        <v>123.87160518</v>
      </c>
      <c r="F785" s="6"/>
      <c r="G785" s="7"/>
      <c r="H785" s="6"/>
      <c r="I785" s="6"/>
    </row>
    <row r="786" spans="2:9" s="2" customFormat="1" ht="15.6" x14ac:dyDescent="0.3">
      <c r="B786" s="95">
        <v>43824</v>
      </c>
      <c r="C786" s="98"/>
      <c r="D786" s="98"/>
      <c r="E786" s="99"/>
      <c r="F786" s="6"/>
      <c r="G786" s="7"/>
      <c r="H786" s="6"/>
      <c r="I786" s="6"/>
    </row>
    <row r="787" spans="2:9" s="2" customFormat="1" ht="15.6" x14ac:dyDescent="0.3">
      <c r="B787" s="100">
        <v>43825</v>
      </c>
      <c r="C787" s="101">
        <v>223.97280308000001</v>
      </c>
      <c r="D787" s="101">
        <v>196.68926630000001</v>
      </c>
      <c r="E787" s="102">
        <v>123.89277297</v>
      </c>
      <c r="F787" s="6"/>
      <c r="G787" s="7"/>
      <c r="H787" s="6"/>
      <c r="I787" s="6"/>
    </row>
    <row r="788" spans="2:9" s="2" customFormat="1" ht="15.6" x14ac:dyDescent="0.3">
      <c r="B788" s="95">
        <v>43826</v>
      </c>
      <c r="C788" s="98">
        <v>224.19317645000001</v>
      </c>
      <c r="D788" s="98">
        <v>195.56618782000001</v>
      </c>
      <c r="E788" s="99">
        <v>123.91394450999999</v>
      </c>
      <c r="F788" s="6"/>
      <c r="G788" s="7"/>
      <c r="H788" s="6"/>
      <c r="I788" s="6"/>
    </row>
    <row r="789" spans="2:9" s="2" customFormat="1" ht="15.6" x14ac:dyDescent="0.3">
      <c r="B789" s="100">
        <v>43829</v>
      </c>
      <c r="C789" s="101">
        <v>221.69561157999999</v>
      </c>
      <c r="D789" s="101">
        <v>194.07488085</v>
      </c>
      <c r="E789" s="102">
        <v>123.93511959999999</v>
      </c>
      <c r="F789" s="6"/>
      <c r="G789" s="7"/>
      <c r="H789" s="6"/>
      <c r="I789" s="6"/>
    </row>
    <row r="790" spans="2:9" s="2" customFormat="1" ht="15.6" x14ac:dyDescent="0.3">
      <c r="B790" s="95">
        <v>43830</v>
      </c>
      <c r="C790" s="98"/>
      <c r="D790" s="98"/>
      <c r="E790" s="99">
        <v>123.95629824</v>
      </c>
      <c r="F790" s="6"/>
      <c r="G790" s="7"/>
      <c r="H790" s="6"/>
      <c r="I790" s="6"/>
    </row>
    <row r="791" spans="2:9" s="2" customFormat="1" ht="15.6" x14ac:dyDescent="0.3">
      <c r="B791" s="100">
        <v>43831</v>
      </c>
      <c r="C791" s="101"/>
      <c r="D791" s="101"/>
      <c r="E791" s="102"/>
      <c r="F791" s="6"/>
      <c r="G791" s="7"/>
      <c r="H791" s="6"/>
      <c r="I791" s="6"/>
    </row>
    <row r="792" spans="2:9" s="2" customFormat="1" ht="15.6" x14ac:dyDescent="0.3">
      <c r="B792" s="95">
        <v>43832</v>
      </c>
      <c r="C792" s="98">
        <v>225.51541667999999</v>
      </c>
      <c r="D792" s="98">
        <v>198.98821910000001</v>
      </c>
      <c r="E792" s="99">
        <v>123.97748064</v>
      </c>
      <c r="F792" s="6"/>
      <c r="G792" s="7"/>
      <c r="H792" s="6"/>
      <c r="I792" s="6"/>
    </row>
    <row r="793" spans="2:9" s="2" customFormat="1" ht="15.6" x14ac:dyDescent="0.3">
      <c r="B793" s="100">
        <v>43833</v>
      </c>
      <c r="C793" s="101">
        <v>223.67897192000001</v>
      </c>
      <c r="D793" s="101">
        <v>197.53416795000001</v>
      </c>
      <c r="E793" s="102">
        <v>123.99866658000001</v>
      </c>
      <c r="F793" s="6"/>
      <c r="G793" s="7"/>
      <c r="H793" s="6"/>
      <c r="I793" s="6"/>
    </row>
    <row r="794" spans="2:9" s="2" customFormat="1" ht="15.6" x14ac:dyDescent="0.3">
      <c r="B794" s="95">
        <v>43836</v>
      </c>
      <c r="C794" s="98">
        <v>226.32345237000001</v>
      </c>
      <c r="D794" s="98">
        <v>196.14338456999999</v>
      </c>
      <c r="E794" s="99">
        <v>124.01985607</v>
      </c>
      <c r="F794" s="6"/>
      <c r="G794" s="7"/>
      <c r="H794" s="6"/>
      <c r="I794" s="6"/>
    </row>
    <row r="795" spans="2:9" s="2" customFormat="1" ht="15.6" x14ac:dyDescent="0.3">
      <c r="B795" s="100">
        <v>43837</v>
      </c>
      <c r="C795" s="101">
        <v>225.44195889</v>
      </c>
      <c r="D795" s="101">
        <v>195.78092905</v>
      </c>
      <c r="E795" s="102">
        <v>124.04104931000001</v>
      </c>
      <c r="F795" s="6"/>
      <c r="G795" s="7"/>
      <c r="H795" s="6"/>
      <c r="I795" s="6"/>
    </row>
    <row r="796" spans="2:9" s="2" customFormat="1" ht="15.6" x14ac:dyDescent="0.3">
      <c r="B796" s="95">
        <v>43838</v>
      </c>
      <c r="C796" s="98">
        <v>224.04626087</v>
      </c>
      <c r="D796" s="98">
        <v>195.08463112999999</v>
      </c>
      <c r="E796" s="99">
        <v>124.06224611</v>
      </c>
      <c r="F796" s="6"/>
      <c r="G796" s="7"/>
      <c r="H796" s="6"/>
      <c r="I796" s="6"/>
    </row>
    <row r="797" spans="2:9" s="2" customFormat="1" ht="15.6" x14ac:dyDescent="0.3">
      <c r="B797" s="100">
        <v>43839</v>
      </c>
      <c r="C797" s="101">
        <v>223.31168296999999</v>
      </c>
      <c r="D797" s="101">
        <v>194.58130832000001</v>
      </c>
      <c r="E797" s="102">
        <v>124.08344666000001</v>
      </c>
      <c r="F797" s="6"/>
      <c r="G797" s="7"/>
      <c r="H797" s="6"/>
      <c r="I797" s="6"/>
    </row>
    <row r="798" spans="2:9" s="2" customFormat="1" ht="15.6" x14ac:dyDescent="0.3">
      <c r="B798" s="95">
        <v>43840</v>
      </c>
      <c r="C798" s="98">
        <v>222.35673169</v>
      </c>
      <c r="D798" s="98">
        <v>193.83671208999999</v>
      </c>
      <c r="E798" s="99">
        <v>124.10465076</v>
      </c>
      <c r="F798" s="6"/>
      <c r="G798" s="7"/>
      <c r="H798" s="6"/>
      <c r="I798" s="6"/>
    </row>
    <row r="799" spans="2:9" s="2" customFormat="1" ht="15.6" x14ac:dyDescent="0.3">
      <c r="B799" s="100">
        <v>43843</v>
      </c>
      <c r="C799" s="101">
        <v>222.79747843000001</v>
      </c>
      <c r="D799" s="101">
        <v>196.89413976</v>
      </c>
      <c r="E799" s="102">
        <v>124.1258584</v>
      </c>
      <c r="F799" s="6"/>
      <c r="G799" s="7"/>
      <c r="H799" s="6"/>
      <c r="I799" s="6"/>
    </row>
    <row r="800" spans="2:9" s="2" customFormat="1" ht="15.6" x14ac:dyDescent="0.3">
      <c r="B800" s="95">
        <v>43844</v>
      </c>
      <c r="C800" s="98">
        <v>220.37337135000001</v>
      </c>
      <c r="D800" s="98">
        <v>197.40954554999999</v>
      </c>
      <c r="E800" s="99">
        <v>124.14706981</v>
      </c>
      <c r="F800" s="6"/>
      <c r="G800" s="7"/>
      <c r="H800" s="6"/>
      <c r="I800" s="6"/>
    </row>
    <row r="801" spans="2:9" s="2" customFormat="1" ht="15.6" x14ac:dyDescent="0.3">
      <c r="B801" s="100">
        <v>43845</v>
      </c>
      <c r="C801" s="101">
        <v>217.06777077999999</v>
      </c>
      <c r="D801" s="101">
        <v>195.36542592000001</v>
      </c>
      <c r="E801" s="102">
        <v>124.16828476000001</v>
      </c>
      <c r="F801" s="6"/>
      <c r="G801" s="7"/>
      <c r="H801" s="6"/>
      <c r="I801" s="6"/>
    </row>
    <row r="802" spans="2:9" s="2" customFormat="1" ht="15.6" x14ac:dyDescent="0.3">
      <c r="B802" s="95">
        <v>43846</v>
      </c>
      <c r="C802" s="98">
        <v>216.84739741000001</v>
      </c>
      <c r="D802" s="98">
        <v>195.85186615000001</v>
      </c>
      <c r="E802" s="99">
        <v>124.18950326</v>
      </c>
      <c r="F802" s="6"/>
      <c r="G802" s="7"/>
      <c r="H802" s="6"/>
      <c r="I802" s="6"/>
    </row>
    <row r="803" spans="2:9" s="2" customFormat="1" ht="15.6" x14ac:dyDescent="0.3">
      <c r="B803" s="100">
        <v>43847</v>
      </c>
      <c r="C803" s="101">
        <v>219.27150449000001</v>
      </c>
      <c r="D803" s="101">
        <v>198.82912666999999</v>
      </c>
      <c r="E803" s="102">
        <v>124.21072551</v>
      </c>
      <c r="F803" s="6"/>
      <c r="G803" s="7"/>
      <c r="H803" s="6"/>
      <c r="I803" s="6"/>
    </row>
    <row r="804" spans="2:9" s="2" customFormat="1" ht="15.6" x14ac:dyDescent="0.3">
      <c r="B804" s="95">
        <v>43850</v>
      </c>
      <c r="C804" s="98">
        <v>220.37337135000001</v>
      </c>
      <c r="D804" s="98">
        <v>199.47242732999999</v>
      </c>
      <c r="E804" s="99">
        <v>124.23195131</v>
      </c>
      <c r="F804" s="6"/>
      <c r="G804" s="7"/>
      <c r="H804" s="6"/>
      <c r="I804" s="6"/>
    </row>
    <row r="805" spans="2:9" s="2" customFormat="1" ht="15.6" x14ac:dyDescent="0.3">
      <c r="B805" s="100">
        <v>43851</v>
      </c>
      <c r="C805" s="101">
        <v>217.58197530999999</v>
      </c>
      <c r="D805" s="101">
        <v>196.39195810999999</v>
      </c>
      <c r="E805" s="102">
        <v>124.25318066</v>
      </c>
      <c r="F805" s="6"/>
      <c r="G805" s="7"/>
      <c r="H805" s="6"/>
      <c r="I805" s="6"/>
    </row>
    <row r="806" spans="2:9" s="2" customFormat="1" ht="15.6" x14ac:dyDescent="0.3">
      <c r="B806" s="95">
        <v>43852</v>
      </c>
      <c r="C806" s="98">
        <v>215.15786822999999</v>
      </c>
      <c r="D806" s="98">
        <v>198.68322481000001</v>
      </c>
      <c r="E806" s="99">
        <v>124.27441377</v>
      </c>
      <c r="F806" s="6"/>
      <c r="G806" s="7"/>
      <c r="H806" s="6"/>
      <c r="I806" s="6"/>
    </row>
    <row r="807" spans="2:9" s="2" customFormat="1" ht="15.6" x14ac:dyDescent="0.3">
      <c r="B807" s="100">
        <v>43853</v>
      </c>
      <c r="C807" s="101">
        <v>217.43505973000001</v>
      </c>
      <c r="D807" s="101">
        <v>200.59010203</v>
      </c>
      <c r="E807" s="102">
        <v>124.29565042999999</v>
      </c>
      <c r="F807" s="6"/>
      <c r="G807" s="7"/>
      <c r="H807" s="6"/>
      <c r="I807" s="6"/>
    </row>
    <row r="808" spans="2:9" s="2" customFormat="1" ht="15.6" x14ac:dyDescent="0.3">
      <c r="B808" s="95">
        <v>43854</v>
      </c>
      <c r="C808" s="98">
        <v>215.23132602000001</v>
      </c>
      <c r="D808" s="98">
        <v>198.65805195999999</v>
      </c>
      <c r="E808" s="99">
        <v>124.31689084</v>
      </c>
      <c r="F808" s="6"/>
      <c r="G808" s="7"/>
      <c r="H808" s="6"/>
      <c r="I808" s="6"/>
    </row>
    <row r="809" spans="2:9" s="2" customFormat="1" ht="15.6" x14ac:dyDescent="0.3">
      <c r="B809" s="100">
        <v>43857</v>
      </c>
      <c r="C809" s="101">
        <v>205.90218662999999</v>
      </c>
      <c r="D809" s="101">
        <v>192.12230650000001</v>
      </c>
      <c r="E809" s="102">
        <v>124.33813480000001</v>
      </c>
      <c r="F809" s="6"/>
      <c r="G809" s="7"/>
      <c r="H809" s="6"/>
      <c r="I809" s="6"/>
    </row>
    <row r="810" spans="2:9" s="2" customFormat="1" ht="15.6" x14ac:dyDescent="0.3">
      <c r="B810" s="95">
        <v>43858</v>
      </c>
      <c r="C810" s="98">
        <v>211.55843648999999</v>
      </c>
      <c r="D810" s="98">
        <v>195.47388735999999</v>
      </c>
      <c r="E810" s="99">
        <v>124.35938229999999</v>
      </c>
      <c r="F810" s="6"/>
      <c r="G810" s="7"/>
      <c r="H810" s="6"/>
      <c r="I810" s="6"/>
    </row>
    <row r="811" spans="2:9" s="2" customFormat="1" ht="15.6" x14ac:dyDescent="0.3">
      <c r="B811" s="100">
        <v>43859</v>
      </c>
      <c r="C811" s="101">
        <v>211.92572544999999</v>
      </c>
      <c r="D811" s="101">
        <v>193.63771229</v>
      </c>
      <c r="E811" s="102">
        <v>124.38063357</v>
      </c>
      <c r="F811" s="6"/>
      <c r="G811" s="7"/>
      <c r="H811" s="6"/>
      <c r="I811" s="6"/>
    </row>
    <row r="812" spans="2:9" s="2" customFormat="1" ht="15.6" x14ac:dyDescent="0.3">
      <c r="B812" s="95">
        <v>43860</v>
      </c>
      <c r="C812" s="98">
        <v>212.58684556</v>
      </c>
      <c r="D812" s="98">
        <v>193.87802912999999</v>
      </c>
      <c r="E812" s="99">
        <v>124.40188838</v>
      </c>
      <c r="F812" s="6"/>
      <c r="G812" s="7"/>
      <c r="H812" s="6"/>
      <c r="I812" s="6"/>
    </row>
    <row r="813" spans="2:9" s="2" customFormat="1" ht="15.6" x14ac:dyDescent="0.3">
      <c r="B813" s="100">
        <v>43861</v>
      </c>
      <c r="C813" s="101">
        <v>208.98741383000001</v>
      </c>
      <c r="D813" s="101">
        <v>190.91187823000001</v>
      </c>
      <c r="E813" s="102">
        <v>124.42314694</v>
      </c>
      <c r="F813" s="6"/>
      <c r="G813" s="7"/>
      <c r="H813" s="6"/>
      <c r="I813" s="6"/>
    </row>
    <row r="814" spans="2:9" s="2" customFormat="1" ht="15.6" x14ac:dyDescent="0.3">
      <c r="B814" s="95">
        <v>43864</v>
      </c>
      <c r="C814" s="98">
        <v>207.00405348999999</v>
      </c>
      <c r="D814" s="98">
        <v>192.3696214</v>
      </c>
      <c r="E814" s="99">
        <v>124.44440906</v>
      </c>
      <c r="F814" s="6"/>
      <c r="G814" s="7"/>
      <c r="H814" s="6"/>
      <c r="I814" s="6"/>
    </row>
    <row r="815" spans="2:9" s="2" customFormat="1" ht="15.6" x14ac:dyDescent="0.3">
      <c r="B815" s="100">
        <v>43865</v>
      </c>
      <c r="C815" s="101">
        <v>210.30965406000001</v>
      </c>
      <c r="D815" s="101">
        <v>193.92614284999999</v>
      </c>
      <c r="E815" s="102">
        <v>124.46567472</v>
      </c>
      <c r="F815" s="6"/>
      <c r="G815" s="7"/>
      <c r="H815" s="6"/>
      <c r="I815" s="6"/>
    </row>
    <row r="816" spans="2:9" s="2" customFormat="1" ht="15.6" x14ac:dyDescent="0.3">
      <c r="B816" s="95">
        <v>43866</v>
      </c>
      <c r="C816" s="98">
        <v>208.54666709</v>
      </c>
      <c r="D816" s="98">
        <v>194.71751024</v>
      </c>
      <c r="E816" s="99">
        <v>124.48694414000001</v>
      </c>
      <c r="F816" s="6"/>
      <c r="G816" s="7"/>
      <c r="H816" s="6"/>
      <c r="I816" s="6"/>
    </row>
    <row r="817" spans="2:9" s="2" customFormat="1" ht="15.6" x14ac:dyDescent="0.3">
      <c r="B817" s="100">
        <v>43867</v>
      </c>
      <c r="C817" s="101">
        <v>214.34983252999999</v>
      </c>
      <c r="D817" s="101">
        <v>193.31068336000001</v>
      </c>
      <c r="E817" s="102">
        <v>124.50703257000001</v>
      </c>
      <c r="F817" s="6"/>
      <c r="G817" s="7"/>
      <c r="H817" s="6"/>
      <c r="I817" s="6"/>
    </row>
    <row r="818" spans="2:9" s="2" customFormat="1" ht="15.6" x14ac:dyDescent="0.3">
      <c r="B818" s="95">
        <v>43868</v>
      </c>
      <c r="C818" s="98">
        <v>212.51338777000001</v>
      </c>
      <c r="D818" s="98">
        <v>190.92819023999999</v>
      </c>
      <c r="E818" s="99">
        <v>124.52712433000001</v>
      </c>
      <c r="F818" s="6"/>
      <c r="G818" s="7"/>
      <c r="H818" s="6"/>
      <c r="I818" s="6"/>
    </row>
    <row r="819" spans="2:9" s="2" customFormat="1" ht="15.6" x14ac:dyDescent="0.3">
      <c r="B819" s="100">
        <v>43871</v>
      </c>
      <c r="C819" s="101">
        <v>213.98254358</v>
      </c>
      <c r="D819" s="101">
        <v>188.91437873000001</v>
      </c>
      <c r="E819" s="102">
        <v>124.54721922</v>
      </c>
      <c r="F819" s="6"/>
      <c r="G819" s="7"/>
      <c r="H819" s="6"/>
      <c r="I819" s="6"/>
    </row>
    <row r="820" spans="2:9" s="2" customFormat="1" ht="15.6" x14ac:dyDescent="0.3">
      <c r="B820" s="95">
        <v>43872</v>
      </c>
      <c r="C820" s="98">
        <v>216.55356624000001</v>
      </c>
      <c r="D820" s="98">
        <v>193.61383164</v>
      </c>
      <c r="E820" s="99">
        <v>124.56731745</v>
      </c>
      <c r="F820" s="6"/>
      <c r="G820" s="7"/>
      <c r="H820" s="6"/>
      <c r="I820" s="6"/>
    </row>
    <row r="821" spans="2:9" s="2" customFormat="1" ht="15.6" x14ac:dyDescent="0.3">
      <c r="B821" s="100">
        <v>43873</v>
      </c>
      <c r="C821" s="101">
        <v>221.32832261999999</v>
      </c>
      <c r="D821" s="101">
        <v>195.80138618999999</v>
      </c>
      <c r="E821" s="102">
        <v>124.58741881</v>
      </c>
      <c r="F821" s="6"/>
      <c r="G821" s="7"/>
      <c r="H821" s="6"/>
      <c r="I821" s="6"/>
    </row>
    <row r="822" spans="2:9" s="2" customFormat="1" ht="15.6" x14ac:dyDescent="0.3">
      <c r="B822" s="95">
        <v>43874</v>
      </c>
      <c r="C822" s="98">
        <v>218.31655322</v>
      </c>
      <c r="D822" s="98">
        <v>194.10351077000001</v>
      </c>
      <c r="E822" s="99">
        <v>124.60752350999999</v>
      </c>
      <c r="F822" s="6"/>
      <c r="G822" s="7"/>
      <c r="H822" s="6"/>
      <c r="I822" s="6"/>
    </row>
    <row r="823" spans="2:9" s="2" customFormat="1" ht="15.6" x14ac:dyDescent="0.3">
      <c r="B823" s="100">
        <v>43875</v>
      </c>
      <c r="C823" s="101">
        <v>216.1128195</v>
      </c>
      <c r="D823" s="101">
        <v>191.95259113</v>
      </c>
      <c r="E823" s="102">
        <v>124.62763135</v>
      </c>
      <c r="F823" s="6"/>
      <c r="G823" s="7"/>
      <c r="H823" s="6"/>
      <c r="I823" s="6"/>
    </row>
    <row r="824" spans="2:9" s="2" customFormat="1" ht="15.6" x14ac:dyDescent="0.3">
      <c r="B824" s="95">
        <v>43878</v>
      </c>
      <c r="C824" s="98">
        <v>215.67207275999999</v>
      </c>
      <c r="D824" s="98">
        <v>193.51057259999999</v>
      </c>
      <c r="E824" s="99">
        <v>124.64774251999999</v>
      </c>
      <c r="F824" s="6"/>
      <c r="G824" s="7"/>
      <c r="H824" s="6"/>
      <c r="I824" s="6"/>
    </row>
    <row r="825" spans="2:9" s="2" customFormat="1" ht="15.6" x14ac:dyDescent="0.3">
      <c r="B825" s="100">
        <v>43879</v>
      </c>
      <c r="C825" s="101">
        <v>218.53692659000001</v>
      </c>
      <c r="D825" s="101">
        <v>192.95376586</v>
      </c>
      <c r="E825" s="102">
        <v>124.66785702999999</v>
      </c>
      <c r="F825" s="6"/>
      <c r="G825" s="7"/>
      <c r="H825" s="6"/>
      <c r="I825" s="6"/>
    </row>
    <row r="826" spans="2:9" s="2" customFormat="1" ht="15.6" x14ac:dyDescent="0.3">
      <c r="B826" s="95">
        <v>43880</v>
      </c>
      <c r="C826" s="98">
        <v>224.41354981999999</v>
      </c>
      <c r="D826" s="98">
        <v>195.53868229</v>
      </c>
      <c r="E826" s="99">
        <v>124.68797467</v>
      </c>
      <c r="F826" s="6"/>
      <c r="G826" s="7"/>
      <c r="H826" s="6"/>
      <c r="I826" s="6"/>
    </row>
    <row r="827" spans="2:9" s="2" customFormat="1" ht="15.6" x14ac:dyDescent="0.3">
      <c r="B827" s="100">
        <v>43881</v>
      </c>
      <c r="C827" s="101">
        <v>219.78570902000001</v>
      </c>
      <c r="D827" s="101">
        <v>192.29750956999999</v>
      </c>
      <c r="E827" s="102">
        <v>124.70809564</v>
      </c>
      <c r="F827" s="6"/>
      <c r="G827" s="7"/>
      <c r="H827" s="6"/>
      <c r="I827" s="6"/>
    </row>
    <row r="828" spans="2:9" s="2" customFormat="1" ht="15.6" x14ac:dyDescent="0.3">
      <c r="B828" s="95">
        <v>43882</v>
      </c>
      <c r="C828" s="98">
        <v>214.05600136999999</v>
      </c>
      <c r="D828" s="98">
        <v>190.77904946999999</v>
      </c>
      <c r="E828" s="99">
        <v>124.72821974999999</v>
      </c>
      <c r="F828" s="6"/>
      <c r="G828" s="7"/>
      <c r="H828" s="6"/>
      <c r="I828" s="6"/>
    </row>
    <row r="829" spans="2:9" s="2" customFormat="1" ht="15.6" x14ac:dyDescent="0.3">
      <c r="B829" s="100">
        <v>43885</v>
      </c>
      <c r="C829" s="101"/>
      <c r="D829" s="101"/>
      <c r="E829" s="102"/>
      <c r="F829" s="6"/>
      <c r="G829" s="7"/>
      <c r="H829" s="6"/>
      <c r="I829" s="6"/>
    </row>
    <row r="830" spans="2:9" s="2" customFormat="1" ht="15.6" x14ac:dyDescent="0.3">
      <c r="B830" s="95">
        <v>43886</v>
      </c>
      <c r="C830" s="98"/>
      <c r="D830" s="98"/>
      <c r="E830" s="99"/>
      <c r="F830" s="6"/>
      <c r="G830" s="7"/>
      <c r="H830" s="6"/>
      <c r="I830" s="6"/>
    </row>
    <row r="831" spans="2:9" s="2" customFormat="1" ht="15.6" x14ac:dyDescent="0.3">
      <c r="B831" s="100">
        <v>43887</v>
      </c>
      <c r="C831" s="101">
        <v>192.53286876999999</v>
      </c>
      <c r="D831" s="101">
        <v>177.41540243</v>
      </c>
      <c r="E831" s="102">
        <v>124.7483472</v>
      </c>
      <c r="F831" s="6"/>
      <c r="G831" s="7"/>
      <c r="H831" s="6"/>
      <c r="I831" s="6"/>
    </row>
    <row r="832" spans="2:9" s="2" customFormat="1" ht="15.6" x14ac:dyDescent="0.3">
      <c r="B832" s="95">
        <v>43888</v>
      </c>
      <c r="C832" s="98">
        <v>185.84820984000001</v>
      </c>
      <c r="D832" s="98">
        <v>172.82597167</v>
      </c>
      <c r="E832" s="99">
        <v>124.76847778</v>
      </c>
      <c r="F832" s="6"/>
      <c r="G832" s="7"/>
      <c r="H832" s="6"/>
      <c r="I832" s="6"/>
    </row>
    <row r="833" spans="2:9" s="2" customFormat="1" ht="15.6" x14ac:dyDescent="0.3">
      <c r="B833" s="100">
        <v>43889</v>
      </c>
      <c r="C833" s="101">
        <v>186.14204100000001</v>
      </c>
      <c r="D833" s="101">
        <v>174.81971202</v>
      </c>
      <c r="E833" s="102">
        <v>124.7886117</v>
      </c>
      <c r="F833" s="6"/>
      <c r="G833" s="7"/>
      <c r="H833" s="6"/>
      <c r="I833" s="6"/>
    </row>
    <row r="834" spans="2:9" s="2" customFormat="1" ht="15.6" x14ac:dyDescent="0.3">
      <c r="B834" s="95">
        <v>43892</v>
      </c>
      <c r="C834" s="98">
        <v>194.88351806</v>
      </c>
      <c r="D834" s="98">
        <v>178.93772236000001</v>
      </c>
      <c r="E834" s="99">
        <v>124.80874875000001</v>
      </c>
      <c r="F834" s="6"/>
      <c r="G834" s="7"/>
      <c r="H834" s="6"/>
      <c r="I834" s="6"/>
    </row>
    <row r="835" spans="2:9" s="2" customFormat="1" ht="15.6" x14ac:dyDescent="0.3">
      <c r="B835" s="100">
        <v>43893</v>
      </c>
      <c r="C835" s="101">
        <v>191.35754412</v>
      </c>
      <c r="D835" s="101">
        <v>177.11139827</v>
      </c>
      <c r="E835" s="102">
        <v>124.82888914</v>
      </c>
      <c r="F835" s="6"/>
      <c r="G835" s="7"/>
      <c r="H835" s="6"/>
      <c r="I835" s="6"/>
    </row>
    <row r="836" spans="2:9" s="2" customFormat="1" ht="15.6" x14ac:dyDescent="0.3">
      <c r="B836" s="95">
        <v>43894</v>
      </c>
      <c r="C836" s="98">
        <v>197.52799852000001</v>
      </c>
      <c r="D836" s="98">
        <v>179.94263946000001</v>
      </c>
      <c r="E836" s="99">
        <v>124.84903285999999</v>
      </c>
      <c r="F836" s="6"/>
      <c r="G836" s="7"/>
      <c r="H836" s="6"/>
      <c r="I836" s="6"/>
    </row>
    <row r="837" spans="2:9" s="2" customFormat="1" ht="15.6" x14ac:dyDescent="0.3">
      <c r="B837" s="100">
        <v>43895</v>
      </c>
      <c r="C837" s="101">
        <v>185.77475204999999</v>
      </c>
      <c r="D837" s="101">
        <v>171.56682554</v>
      </c>
      <c r="E837" s="102">
        <v>124.86917972000001</v>
      </c>
      <c r="F837" s="6"/>
      <c r="G837" s="7"/>
      <c r="H837" s="6"/>
      <c r="I837" s="6"/>
    </row>
    <row r="838" spans="2:9" s="2" customFormat="1" ht="15.6" x14ac:dyDescent="0.3">
      <c r="B838" s="95">
        <v>43896</v>
      </c>
      <c r="C838" s="98">
        <v>167.7041356</v>
      </c>
      <c r="D838" s="98">
        <v>164.45722293</v>
      </c>
      <c r="E838" s="99">
        <v>124.88932991999999</v>
      </c>
      <c r="F838" s="6"/>
      <c r="G838" s="7"/>
      <c r="H838" s="6"/>
      <c r="I838" s="6"/>
    </row>
    <row r="839" spans="2:9" s="2" customFormat="1" ht="15.6" x14ac:dyDescent="0.3">
      <c r="B839" s="100">
        <v>43899</v>
      </c>
      <c r="C839" s="101">
        <v>117.89975367</v>
      </c>
      <c r="D839" s="101">
        <v>144.43713499</v>
      </c>
      <c r="E839" s="102">
        <v>124.90948324</v>
      </c>
      <c r="F839" s="6"/>
      <c r="G839" s="7"/>
      <c r="H839" s="6"/>
      <c r="I839" s="6"/>
    </row>
    <row r="840" spans="2:9" s="2" customFormat="1" ht="15.6" x14ac:dyDescent="0.3">
      <c r="B840" s="95">
        <v>43900</v>
      </c>
      <c r="C840" s="98">
        <v>128.99188003</v>
      </c>
      <c r="D840" s="98">
        <v>154.75342351</v>
      </c>
      <c r="E840" s="99">
        <v>124.92963991000001</v>
      </c>
      <c r="F840" s="6"/>
      <c r="G840" s="7"/>
      <c r="H840" s="6"/>
      <c r="I840" s="6"/>
    </row>
    <row r="841" spans="2:9" s="2" customFormat="1" ht="15.6" x14ac:dyDescent="0.3">
      <c r="B841" s="100">
        <v>43901</v>
      </c>
      <c r="C841" s="101">
        <v>116.43059786000001</v>
      </c>
      <c r="D841" s="101">
        <v>142.93335906999999</v>
      </c>
      <c r="E841" s="102">
        <v>124.94979991</v>
      </c>
      <c r="F841" s="6"/>
      <c r="G841" s="7"/>
      <c r="H841" s="6"/>
      <c r="I841" s="6"/>
    </row>
    <row r="842" spans="2:9" s="2" customFormat="1" ht="15.6" x14ac:dyDescent="0.3">
      <c r="B842" s="95">
        <v>43902</v>
      </c>
      <c r="C842" s="98">
        <v>92.556815966000002</v>
      </c>
      <c r="D842" s="98">
        <v>121.80729341</v>
      </c>
      <c r="E842" s="99">
        <v>124.96996305</v>
      </c>
      <c r="F842" s="6"/>
      <c r="G842" s="7"/>
      <c r="H842" s="6"/>
      <c r="I842" s="6"/>
    </row>
    <row r="843" spans="2:9" s="2" customFormat="1" ht="15.6" x14ac:dyDescent="0.3">
      <c r="B843" s="100">
        <v>43903</v>
      </c>
      <c r="C843" s="101">
        <v>113.12499729</v>
      </c>
      <c r="D843" s="101">
        <v>138.74926160000001</v>
      </c>
      <c r="E843" s="102">
        <v>124.99012952</v>
      </c>
      <c r="F843" s="6"/>
      <c r="G843" s="7"/>
      <c r="H843" s="6"/>
      <c r="I843" s="6"/>
    </row>
    <row r="844" spans="2:9" s="2" customFormat="1" ht="15.6" x14ac:dyDescent="0.3">
      <c r="B844" s="95">
        <v>43906</v>
      </c>
      <c r="C844" s="98">
        <v>96.156247698000001</v>
      </c>
      <c r="D844" s="98">
        <v>119.43352688</v>
      </c>
      <c r="E844" s="99">
        <v>125.01029913000001</v>
      </c>
      <c r="F844" s="6"/>
      <c r="G844" s="7"/>
      <c r="H844" s="6"/>
      <c r="I844" s="6"/>
    </row>
    <row r="845" spans="2:9" s="2" customFormat="1" ht="15.6" x14ac:dyDescent="0.3">
      <c r="B845" s="100">
        <v>43907</v>
      </c>
      <c r="C845" s="101">
        <v>95.495127584000002</v>
      </c>
      <c r="D845" s="101">
        <v>125.22192387</v>
      </c>
      <c r="E845" s="102">
        <v>125.03047207</v>
      </c>
      <c r="F845" s="6"/>
      <c r="G845" s="7"/>
      <c r="H845" s="6"/>
      <c r="I845" s="6"/>
    </row>
    <row r="846" spans="2:9" s="2" customFormat="1" ht="15.6" x14ac:dyDescent="0.3">
      <c r="B846" s="95">
        <v>43908</v>
      </c>
      <c r="C846" s="98">
        <v>82.933845417000001</v>
      </c>
      <c r="D846" s="98">
        <v>112.26245217</v>
      </c>
      <c r="E846" s="99">
        <v>125.05064814000001</v>
      </c>
      <c r="F846" s="6"/>
      <c r="G846" s="7"/>
      <c r="H846" s="6"/>
      <c r="I846" s="6"/>
    </row>
    <row r="847" spans="2:9" s="2" customFormat="1" ht="15.6" x14ac:dyDescent="0.3">
      <c r="B847" s="100">
        <v>43909</v>
      </c>
      <c r="C847" s="101">
        <v>89.691962138999997</v>
      </c>
      <c r="D847" s="101">
        <v>114.67375981000001</v>
      </c>
      <c r="E847" s="102">
        <v>125.06843927</v>
      </c>
      <c r="F847" s="6"/>
      <c r="G847" s="7"/>
      <c r="H847" s="6"/>
      <c r="I847" s="6"/>
    </row>
    <row r="848" spans="2:9" s="2" customFormat="1" ht="15.6" x14ac:dyDescent="0.3">
      <c r="B848" s="95">
        <v>43910</v>
      </c>
      <c r="C848" s="98">
        <v>88.149348539000002</v>
      </c>
      <c r="D848" s="98">
        <v>112.55514533</v>
      </c>
      <c r="E848" s="99">
        <v>125.0862329</v>
      </c>
      <c r="F848" s="6"/>
      <c r="G848" s="7"/>
      <c r="H848" s="6"/>
      <c r="I848" s="6"/>
    </row>
    <row r="849" spans="2:9" s="2" customFormat="1" ht="15.6" x14ac:dyDescent="0.3">
      <c r="B849" s="100">
        <v>43913</v>
      </c>
      <c r="C849" s="101">
        <v>84.476459016999996</v>
      </c>
      <c r="D849" s="101">
        <v>106.68191582</v>
      </c>
      <c r="E849" s="102">
        <v>125.10402903000001</v>
      </c>
      <c r="F849" s="6"/>
      <c r="G849" s="7"/>
      <c r="H849" s="6"/>
      <c r="I849" s="6"/>
    </row>
    <row r="850" spans="2:9" s="2" customFormat="1" ht="15.6" x14ac:dyDescent="0.3">
      <c r="B850" s="95">
        <v>43914</v>
      </c>
      <c r="C850" s="98">
        <v>97.331572344999998</v>
      </c>
      <c r="D850" s="98">
        <v>117.01903067000001</v>
      </c>
      <c r="E850" s="99">
        <v>125.12182767</v>
      </c>
      <c r="F850" s="6"/>
      <c r="G850" s="7"/>
      <c r="H850" s="6"/>
      <c r="I850" s="6"/>
    </row>
    <row r="851" spans="2:9" s="2" customFormat="1" ht="15.6" x14ac:dyDescent="0.3">
      <c r="B851" s="100">
        <v>43915</v>
      </c>
      <c r="C851" s="101">
        <v>105.19155592</v>
      </c>
      <c r="D851" s="101">
        <v>125.78970597999999</v>
      </c>
      <c r="E851" s="102">
        <v>125.13962881</v>
      </c>
      <c r="F851" s="6"/>
      <c r="G851" s="7"/>
      <c r="H851" s="6"/>
      <c r="I851" s="6"/>
    </row>
    <row r="852" spans="2:9" s="2" customFormat="1" ht="15.6" x14ac:dyDescent="0.3">
      <c r="B852" s="95">
        <v>43916</v>
      </c>
      <c r="C852" s="98">
        <v>105.70576045</v>
      </c>
      <c r="D852" s="98">
        <v>130.41159293999999</v>
      </c>
      <c r="E852" s="99">
        <v>125.15743246</v>
      </c>
      <c r="F852" s="6"/>
      <c r="G852" s="7"/>
      <c r="H852" s="6"/>
      <c r="I852" s="6"/>
    </row>
    <row r="853" spans="2:9" s="2" customFormat="1" ht="15.6" x14ac:dyDescent="0.3">
      <c r="B853" s="100">
        <v>43917</v>
      </c>
      <c r="C853" s="101">
        <v>97.698861296999993</v>
      </c>
      <c r="D853" s="101">
        <v>123.22746189999999</v>
      </c>
      <c r="E853" s="102">
        <v>125.17523860999999</v>
      </c>
      <c r="F853" s="6"/>
      <c r="G853" s="7"/>
      <c r="H853" s="6"/>
      <c r="I853" s="6"/>
    </row>
    <row r="854" spans="2:9" s="2" customFormat="1" ht="15.6" x14ac:dyDescent="0.3">
      <c r="B854" s="95">
        <v>43920</v>
      </c>
      <c r="C854" s="98">
        <v>98.286523621000001</v>
      </c>
      <c r="D854" s="98">
        <v>125.25924682</v>
      </c>
      <c r="E854" s="99">
        <v>125.19304747</v>
      </c>
      <c r="F854" s="6"/>
      <c r="G854" s="7"/>
      <c r="H854" s="6"/>
      <c r="I854" s="6"/>
    </row>
    <row r="855" spans="2:9" s="2" customFormat="1" ht="15.6" x14ac:dyDescent="0.3">
      <c r="B855" s="100">
        <v>43921</v>
      </c>
      <c r="C855" s="101">
        <v>102.76744883000001</v>
      </c>
      <c r="D855" s="101">
        <v>122.54104853</v>
      </c>
      <c r="E855" s="102">
        <v>125.21085884</v>
      </c>
      <c r="F855" s="6"/>
      <c r="G855" s="7"/>
      <c r="H855" s="6"/>
      <c r="I855" s="6"/>
    </row>
    <row r="856" spans="2:9" s="2" customFormat="1" ht="15.6" x14ac:dyDescent="0.3">
      <c r="B856" s="95">
        <v>43922</v>
      </c>
      <c r="C856" s="98">
        <v>105.04464034</v>
      </c>
      <c r="D856" s="98">
        <v>119.09562328</v>
      </c>
      <c r="E856" s="99">
        <v>125.22867271</v>
      </c>
      <c r="F856" s="6"/>
      <c r="G856" s="7"/>
      <c r="H856" s="6"/>
      <c r="I856" s="6"/>
    </row>
    <row r="857" spans="2:9" s="2" customFormat="1" ht="15.6" x14ac:dyDescent="0.3">
      <c r="B857" s="100">
        <v>43923</v>
      </c>
      <c r="C857" s="101">
        <v>113.93303297999999</v>
      </c>
      <c r="D857" s="101">
        <v>121.25505135</v>
      </c>
      <c r="E857" s="102">
        <v>125.24648908</v>
      </c>
      <c r="F857" s="6"/>
      <c r="G857" s="7"/>
      <c r="H857" s="6"/>
      <c r="I857" s="6"/>
    </row>
    <row r="858" spans="2:9" s="2" customFormat="1" ht="15.6" x14ac:dyDescent="0.3">
      <c r="B858" s="95">
        <v>43924</v>
      </c>
      <c r="C858" s="98">
        <v>112.68425053999999</v>
      </c>
      <c r="D858" s="98">
        <v>116.69725448</v>
      </c>
      <c r="E858" s="99">
        <v>125.26430797</v>
      </c>
      <c r="F858" s="6"/>
      <c r="G858" s="7"/>
      <c r="H858" s="6"/>
      <c r="I858" s="6"/>
    </row>
    <row r="859" spans="2:9" s="2" customFormat="1" ht="15.6" x14ac:dyDescent="0.3">
      <c r="B859" s="100">
        <v>43927</v>
      </c>
      <c r="C859" s="101">
        <v>115.84293553000001</v>
      </c>
      <c r="D859" s="101">
        <v>124.30855205</v>
      </c>
      <c r="E859" s="102">
        <v>125.28212935000001</v>
      </c>
      <c r="F859" s="6"/>
      <c r="G859" s="7"/>
      <c r="H859" s="6"/>
      <c r="I859" s="6"/>
    </row>
    <row r="860" spans="2:9" s="2" customFormat="1" ht="15.6" x14ac:dyDescent="0.3">
      <c r="B860" s="95">
        <v>43928</v>
      </c>
      <c r="C860" s="98">
        <v>120.47077633000001</v>
      </c>
      <c r="D860" s="98">
        <v>128.14340136000001</v>
      </c>
      <c r="E860" s="99">
        <v>125.29995323999999</v>
      </c>
      <c r="F860" s="6"/>
      <c r="G860" s="7"/>
      <c r="H860" s="6"/>
      <c r="I860" s="6"/>
    </row>
    <row r="861" spans="2:9" s="2" customFormat="1" ht="15.6" x14ac:dyDescent="0.3">
      <c r="B861" s="100">
        <v>43929</v>
      </c>
      <c r="C861" s="101">
        <v>127.22889305</v>
      </c>
      <c r="D861" s="101">
        <v>131.94706987999999</v>
      </c>
      <c r="E861" s="102">
        <v>125.31777984</v>
      </c>
      <c r="F861" s="6"/>
      <c r="G861" s="7"/>
      <c r="H861" s="6"/>
      <c r="I861" s="6"/>
    </row>
    <row r="862" spans="2:9" s="2" customFormat="1" ht="15.6" x14ac:dyDescent="0.3">
      <c r="B862" s="95">
        <v>43930</v>
      </c>
      <c r="C862" s="98">
        <v>123.55600353</v>
      </c>
      <c r="D862" s="98">
        <v>130.36507349999999</v>
      </c>
      <c r="E862" s="99">
        <v>125.33560894999999</v>
      </c>
      <c r="F862" s="6"/>
      <c r="G862" s="7"/>
      <c r="H862" s="6"/>
      <c r="I862" s="6"/>
    </row>
    <row r="863" spans="2:9" s="2" customFormat="1" ht="15.6" x14ac:dyDescent="0.3">
      <c r="B863" s="100">
        <v>43931</v>
      </c>
      <c r="C863" s="101"/>
      <c r="D863" s="101"/>
      <c r="E863" s="102"/>
      <c r="F863" s="6"/>
      <c r="G863" s="7"/>
      <c r="H863" s="6"/>
      <c r="I863" s="6"/>
    </row>
    <row r="864" spans="2:9" s="2" customFormat="1" ht="15.6" x14ac:dyDescent="0.3">
      <c r="B864" s="95">
        <v>43934</v>
      </c>
      <c r="C864" s="98">
        <v>124.36403923</v>
      </c>
      <c r="D864" s="98">
        <v>132.30150366000001</v>
      </c>
      <c r="E864" s="99">
        <v>125.35344056</v>
      </c>
      <c r="F864" s="6"/>
      <c r="G864" s="7"/>
      <c r="H864" s="6"/>
      <c r="I864" s="6"/>
    </row>
    <row r="865" spans="2:9" s="2" customFormat="1" ht="15.6" x14ac:dyDescent="0.3">
      <c r="B865" s="100">
        <v>43935</v>
      </c>
      <c r="C865" s="101">
        <v>122.89488342</v>
      </c>
      <c r="D865" s="101">
        <v>134.11821172000001</v>
      </c>
      <c r="E865" s="102">
        <v>125.37127467000001</v>
      </c>
      <c r="F865" s="6"/>
      <c r="G865" s="7"/>
      <c r="H865" s="6"/>
      <c r="I865" s="6"/>
    </row>
    <row r="866" spans="2:9" s="2" customFormat="1" ht="15.6" x14ac:dyDescent="0.3">
      <c r="B866" s="95">
        <v>43936</v>
      </c>
      <c r="C866" s="98">
        <v>120.32386074999999</v>
      </c>
      <c r="D866" s="98">
        <v>132.29418674999999</v>
      </c>
      <c r="E866" s="99">
        <v>125.38911129</v>
      </c>
      <c r="F866" s="6"/>
      <c r="G866" s="7"/>
      <c r="H866" s="6"/>
      <c r="I866" s="6"/>
    </row>
    <row r="867" spans="2:9" s="2" customFormat="1" ht="15.6" x14ac:dyDescent="0.3">
      <c r="B867" s="100">
        <v>43937</v>
      </c>
      <c r="C867" s="101">
        <v>115.47564658</v>
      </c>
      <c r="D867" s="101">
        <v>130.58308719999999</v>
      </c>
      <c r="E867" s="102">
        <v>125.40695042</v>
      </c>
      <c r="F867" s="6"/>
      <c r="G867" s="7"/>
      <c r="H867" s="6"/>
      <c r="I867" s="6"/>
    </row>
    <row r="868" spans="2:9" s="2" customFormat="1" ht="15.6" x14ac:dyDescent="0.3">
      <c r="B868" s="95">
        <v>43938</v>
      </c>
      <c r="C868" s="98">
        <v>118.48741599</v>
      </c>
      <c r="D868" s="98">
        <v>132.56073369999999</v>
      </c>
      <c r="E868" s="99">
        <v>125.42479204999999</v>
      </c>
      <c r="F868" s="6"/>
      <c r="G868" s="7"/>
      <c r="H868" s="6"/>
      <c r="I868" s="6"/>
    </row>
    <row r="869" spans="2:9" s="2" customFormat="1" ht="15.6" x14ac:dyDescent="0.3">
      <c r="B869" s="100">
        <v>43941</v>
      </c>
      <c r="C869" s="101">
        <v>117.16517576</v>
      </c>
      <c r="D869" s="101">
        <v>132.53131503</v>
      </c>
      <c r="E869" s="102">
        <v>125.44263639</v>
      </c>
      <c r="F869" s="6"/>
      <c r="G869" s="7"/>
      <c r="H869" s="6"/>
      <c r="I869" s="6"/>
    </row>
    <row r="870" spans="2:9" s="2" customFormat="1" ht="15.6" x14ac:dyDescent="0.3">
      <c r="B870" s="95">
        <v>43942</v>
      </c>
      <c r="C870" s="98"/>
      <c r="D870" s="98"/>
      <c r="E870" s="99"/>
      <c r="F870" s="6"/>
      <c r="G870" s="7"/>
      <c r="H870" s="6"/>
      <c r="I870" s="6"/>
    </row>
    <row r="871" spans="2:9" s="2" customFormat="1" ht="15.6" x14ac:dyDescent="0.3">
      <c r="B871" s="100">
        <v>43943</v>
      </c>
      <c r="C871" s="101">
        <v>123.041799</v>
      </c>
      <c r="D871" s="101">
        <v>135.40838758999999</v>
      </c>
      <c r="E871" s="102">
        <v>125.46048322999999</v>
      </c>
      <c r="F871" s="6"/>
      <c r="G871" s="7"/>
      <c r="H871" s="6"/>
      <c r="I871" s="6"/>
    </row>
    <row r="872" spans="2:9" s="2" customFormat="1" ht="15.6" x14ac:dyDescent="0.3">
      <c r="B872" s="95">
        <v>43944</v>
      </c>
      <c r="C872" s="98">
        <v>124.51095481</v>
      </c>
      <c r="D872" s="98">
        <v>133.70695441999999</v>
      </c>
      <c r="E872" s="99">
        <v>125.47833258</v>
      </c>
      <c r="F872" s="6"/>
      <c r="G872" s="7"/>
      <c r="H872" s="6"/>
      <c r="I872" s="6"/>
    </row>
    <row r="873" spans="2:9" s="2" customFormat="1" ht="15.6" x14ac:dyDescent="0.3">
      <c r="B873" s="100">
        <v>43945</v>
      </c>
      <c r="C873" s="101">
        <v>117.16517576</v>
      </c>
      <c r="D873" s="101">
        <v>126.41909443999999</v>
      </c>
      <c r="E873" s="102">
        <v>125.49618443999999</v>
      </c>
      <c r="F873" s="6"/>
      <c r="G873" s="7"/>
      <c r="H873" s="6"/>
      <c r="I873" s="6"/>
    </row>
    <row r="874" spans="2:9" s="2" customFormat="1" ht="15.6" x14ac:dyDescent="0.3">
      <c r="B874" s="95">
        <v>43948</v>
      </c>
      <c r="C874" s="98">
        <v>120.83806528</v>
      </c>
      <c r="D874" s="98">
        <v>131.29925488000001</v>
      </c>
      <c r="E874" s="99">
        <v>125.51403879999999</v>
      </c>
      <c r="F874" s="6"/>
      <c r="G874" s="7"/>
      <c r="H874" s="6"/>
      <c r="I874" s="6"/>
    </row>
    <row r="875" spans="2:9" s="2" customFormat="1" ht="15.6" x14ac:dyDescent="0.3">
      <c r="B875" s="100">
        <v>43949</v>
      </c>
      <c r="C875" s="101">
        <v>126.71468852</v>
      </c>
      <c r="D875" s="101">
        <v>136.45739075</v>
      </c>
      <c r="E875" s="102">
        <v>125.53189566</v>
      </c>
      <c r="F875" s="6"/>
      <c r="G875" s="7"/>
      <c r="H875" s="6"/>
      <c r="I875" s="6"/>
    </row>
    <row r="876" spans="2:9" s="2" customFormat="1" ht="15.6" x14ac:dyDescent="0.3">
      <c r="B876" s="95">
        <v>43950</v>
      </c>
      <c r="C876" s="98">
        <v>133.69317862</v>
      </c>
      <c r="D876" s="98">
        <v>139.57642478</v>
      </c>
      <c r="E876" s="99">
        <v>125.54975523</v>
      </c>
      <c r="F876" s="6"/>
      <c r="G876" s="7"/>
      <c r="H876" s="6"/>
      <c r="I876" s="6"/>
    </row>
    <row r="877" spans="2:9" s="2" customFormat="1" ht="15.6" x14ac:dyDescent="0.3">
      <c r="B877" s="100">
        <v>43951</v>
      </c>
      <c r="C877" s="101">
        <v>132.59131176</v>
      </c>
      <c r="D877" s="101">
        <v>135.10419883</v>
      </c>
      <c r="E877" s="102">
        <v>125.56761731</v>
      </c>
      <c r="F877" s="6"/>
      <c r="G877" s="7"/>
      <c r="H877" s="6"/>
      <c r="I877" s="6"/>
    </row>
    <row r="878" spans="2:9" s="2" customFormat="1" ht="15.6" x14ac:dyDescent="0.3">
      <c r="B878" s="95">
        <v>43952</v>
      </c>
      <c r="C878" s="98"/>
      <c r="D878" s="98"/>
      <c r="E878" s="99"/>
      <c r="F878" s="6"/>
      <c r="G878" s="7"/>
      <c r="H878" s="6"/>
      <c r="I878" s="6"/>
    </row>
    <row r="879" spans="2:9" s="2" customFormat="1" ht="15.6" x14ac:dyDescent="0.3">
      <c r="B879" s="100">
        <v>43955</v>
      </c>
      <c r="C879" s="101">
        <v>127.6696398</v>
      </c>
      <c r="D879" s="101">
        <v>132.36930254000001</v>
      </c>
      <c r="E879" s="102">
        <v>125.5854819</v>
      </c>
      <c r="F879" s="6"/>
      <c r="G879" s="7"/>
      <c r="H879" s="6"/>
      <c r="I879" s="6"/>
    </row>
    <row r="880" spans="2:9" s="2" customFormat="1" ht="15.6" x14ac:dyDescent="0.3">
      <c r="B880" s="95">
        <v>43956</v>
      </c>
      <c r="C880" s="98">
        <v>131.78327607</v>
      </c>
      <c r="D880" s="98">
        <v>133.36708733</v>
      </c>
      <c r="E880" s="99">
        <v>125.60334899</v>
      </c>
      <c r="F880" s="6"/>
      <c r="G880" s="7"/>
      <c r="H880" s="6"/>
      <c r="I880" s="6"/>
    </row>
    <row r="881" spans="2:9" s="2" customFormat="1" ht="15.6" x14ac:dyDescent="0.3">
      <c r="B881" s="100">
        <v>43957</v>
      </c>
      <c r="C881" s="101">
        <v>126.93506189</v>
      </c>
      <c r="D881" s="101">
        <v>132.68389608999999</v>
      </c>
      <c r="E881" s="102">
        <v>125.62121858</v>
      </c>
      <c r="F881" s="6"/>
      <c r="G881" s="7"/>
      <c r="H881" s="6"/>
      <c r="I881" s="6"/>
    </row>
    <row r="882" spans="2:9" s="2" customFormat="1" ht="15.6" x14ac:dyDescent="0.3">
      <c r="B882" s="95">
        <v>43958</v>
      </c>
      <c r="C882" s="98">
        <v>128.11038654000001</v>
      </c>
      <c r="D882" s="98">
        <v>131.09782171000001</v>
      </c>
      <c r="E882" s="99">
        <v>125.63547005</v>
      </c>
      <c r="F882" s="6"/>
      <c r="G882" s="7"/>
      <c r="H882" s="6"/>
      <c r="I882" s="6"/>
    </row>
    <row r="883" spans="2:9" s="2" customFormat="1" ht="15.6" x14ac:dyDescent="0.3">
      <c r="B883" s="100">
        <v>43959</v>
      </c>
      <c r="C883" s="101">
        <v>135.74999675000001</v>
      </c>
      <c r="D883" s="101">
        <v>134.69717057</v>
      </c>
      <c r="E883" s="102">
        <v>125.6497232</v>
      </c>
      <c r="F883" s="6"/>
      <c r="G883" s="7"/>
      <c r="H883" s="6"/>
      <c r="I883" s="6"/>
    </row>
    <row r="884" spans="2:9" s="2" customFormat="1" ht="15.6" x14ac:dyDescent="0.3">
      <c r="B884" s="95">
        <v>43962</v>
      </c>
      <c r="C884" s="98">
        <v>133.32588967000001</v>
      </c>
      <c r="D884" s="98">
        <v>132.68544001999999</v>
      </c>
      <c r="E884" s="99">
        <v>125.66397800999999</v>
      </c>
      <c r="F884" s="6"/>
      <c r="G884" s="7"/>
      <c r="H884" s="6"/>
      <c r="I884" s="6"/>
    </row>
    <row r="885" spans="2:9" s="2" customFormat="1" ht="15.6" x14ac:dyDescent="0.3">
      <c r="B885" s="100">
        <v>43963</v>
      </c>
      <c r="C885" s="101">
        <v>133.25243187000001</v>
      </c>
      <c r="D885" s="101">
        <v>130.68394642999999</v>
      </c>
      <c r="E885" s="102">
        <v>125.67823448999999</v>
      </c>
      <c r="F885" s="6"/>
      <c r="G885" s="7"/>
      <c r="H885" s="6"/>
      <c r="I885" s="6"/>
    </row>
    <row r="886" spans="2:9" s="2" customFormat="1" ht="15.6" x14ac:dyDescent="0.3">
      <c r="B886" s="95">
        <v>43964</v>
      </c>
      <c r="C886" s="98">
        <v>129.21225340000001</v>
      </c>
      <c r="D886" s="98">
        <v>130.51654696</v>
      </c>
      <c r="E886" s="99">
        <v>125.69249243</v>
      </c>
      <c r="F886" s="6"/>
      <c r="G886" s="7"/>
      <c r="H886" s="6"/>
      <c r="I886" s="6"/>
    </row>
    <row r="887" spans="2:9" s="2" customFormat="1" ht="15.6" x14ac:dyDescent="0.3">
      <c r="B887" s="100">
        <v>43965</v>
      </c>
      <c r="C887" s="101">
        <v>127.81655538</v>
      </c>
      <c r="D887" s="101">
        <v>132.59517016999999</v>
      </c>
      <c r="E887" s="102">
        <v>125.70675205000001</v>
      </c>
      <c r="F887" s="6"/>
      <c r="G887" s="7"/>
      <c r="H887" s="6"/>
      <c r="I887" s="6"/>
    </row>
    <row r="888" spans="2:9" s="2" customFormat="1" ht="15.6" x14ac:dyDescent="0.3">
      <c r="B888" s="95">
        <v>43966</v>
      </c>
      <c r="C888" s="98">
        <v>125.98011062</v>
      </c>
      <c r="D888" s="98">
        <v>130.15476269999999</v>
      </c>
      <c r="E888" s="99">
        <v>125.72101333000001</v>
      </c>
      <c r="F888" s="6"/>
      <c r="G888" s="7"/>
      <c r="H888" s="6"/>
      <c r="I888" s="6"/>
    </row>
    <row r="889" spans="2:9" s="2" customFormat="1" ht="15.6" x14ac:dyDescent="0.3">
      <c r="B889" s="100">
        <v>43969</v>
      </c>
      <c r="C889" s="101">
        <v>136.19074348999999</v>
      </c>
      <c r="D889" s="101">
        <v>136.25946499</v>
      </c>
      <c r="E889" s="102">
        <v>125.73527627999999</v>
      </c>
      <c r="F889" s="6"/>
      <c r="G889" s="7"/>
      <c r="H889" s="6"/>
      <c r="I889" s="6"/>
    </row>
    <row r="890" spans="2:9" s="2" customFormat="1" ht="15.6" x14ac:dyDescent="0.3">
      <c r="B890" s="95">
        <v>43970</v>
      </c>
      <c r="C890" s="98">
        <v>137.21915256</v>
      </c>
      <c r="D890" s="98">
        <v>135.50102369999999</v>
      </c>
      <c r="E890" s="99">
        <v>125.74954069</v>
      </c>
      <c r="F890" s="6"/>
      <c r="G890" s="7"/>
      <c r="H890" s="6"/>
      <c r="I890" s="6"/>
    </row>
    <row r="891" spans="2:9" s="2" customFormat="1" ht="15.6" x14ac:dyDescent="0.3">
      <c r="B891" s="100">
        <v>43971</v>
      </c>
      <c r="C891" s="101">
        <v>141.77353557000001</v>
      </c>
      <c r="D891" s="101">
        <v>136.46950727999999</v>
      </c>
      <c r="E891" s="102">
        <v>125.76380677</v>
      </c>
      <c r="F891" s="6"/>
      <c r="G891" s="7"/>
      <c r="H891" s="6"/>
      <c r="I891" s="6"/>
    </row>
    <row r="892" spans="2:9" s="2" customFormat="1" ht="15.6" x14ac:dyDescent="0.3">
      <c r="B892" s="95">
        <v>43972</v>
      </c>
      <c r="C892" s="98">
        <v>140.96549987</v>
      </c>
      <c r="D892" s="98">
        <v>139.33525205999999</v>
      </c>
      <c r="E892" s="99">
        <v>125.77807452</v>
      </c>
      <c r="F892" s="6"/>
      <c r="G892" s="7"/>
      <c r="H892" s="6"/>
      <c r="I892" s="6"/>
    </row>
    <row r="893" spans="2:9" s="2" customFormat="1" ht="15.6" x14ac:dyDescent="0.3">
      <c r="B893" s="100">
        <v>43973</v>
      </c>
      <c r="C893" s="101">
        <v>137.14569477000001</v>
      </c>
      <c r="D893" s="101">
        <v>137.90227898000001</v>
      </c>
      <c r="E893" s="102">
        <v>125.79234395</v>
      </c>
      <c r="F893" s="6"/>
      <c r="G893" s="7"/>
      <c r="H893" s="6"/>
      <c r="I893" s="6"/>
    </row>
    <row r="894" spans="2:9" s="2" customFormat="1" ht="15.6" x14ac:dyDescent="0.3">
      <c r="B894" s="95">
        <v>43976</v>
      </c>
      <c r="C894" s="98">
        <v>143.09577580000001</v>
      </c>
      <c r="D894" s="98">
        <v>143.75961602999999</v>
      </c>
      <c r="E894" s="99">
        <v>125.80661483</v>
      </c>
      <c r="F894" s="6"/>
      <c r="G894" s="7"/>
      <c r="H894" s="6"/>
      <c r="I894" s="6"/>
    </row>
    <row r="895" spans="2:9" s="2" customFormat="1" ht="15.6" x14ac:dyDescent="0.3">
      <c r="B895" s="100">
        <v>43977</v>
      </c>
      <c r="C895" s="101">
        <v>144.49147381</v>
      </c>
      <c r="D895" s="101">
        <v>143.43309056000001</v>
      </c>
      <c r="E895" s="102">
        <v>125.82088738</v>
      </c>
      <c r="F895" s="6"/>
      <c r="G895" s="7"/>
      <c r="H895" s="6"/>
      <c r="I895" s="6"/>
    </row>
    <row r="896" spans="2:9" s="2" customFormat="1" ht="15.6" x14ac:dyDescent="0.3">
      <c r="B896" s="95">
        <v>43978</v>
      </c>
      <c r="C896" s="98">
        <v>146.40137637000001</v>
      </c>
      <c r="D896" s="98">
        <v>147.59053836000001</v>
      </c>
      <c r="E896" s="99">
        <v>125.83516160000001</v>
      </c>
      <c r="F896" s="6"/>
      <c r="G896" s="7"/>
      <c r="H896" s="6"/>
      <c r="I896" s="6"/>
    </row>
    <row r="897" spans="2:9" s="2" customFormat="1" ht="15.6" x14ac:dyDescent="0.3">
      <c r="B897" s="100">
        <v>43979</v>
      </c>
      <c r="C897" s="101">
        <v>145.22605171999999</v>
      </c>
      <c r="D897" s="101">
        <v>145.91711418</v>
      </c>
      <c r="E897" s="102">
        <v>125.84943749</v>
      </c>
      <c r="F897" s="6"/>
      <c r="G897" s="7"/>
      <c r="H897" s="6"/>
      <c r="I897" s="6"/>
    </row>
    <row r="898" spans="2:9" s="2" customFormat="1" ht="15.6" x14ac:dyDescent="0.3">
      <c r="B898" s="95">
        <v>43980</v>
      </c>
      <c r="C898" s="98">
        <v>149.41314577</v>
      </c>
      <c r="D898" s="98">
        <v>146.67817346000001</v>
      </c>
      <c r="E898" s="99">
        <v>125.86371505</v>
      </c>
      <c r="F898" s="6"/>
      <c r="G898" s="7"/>
      <c r="H898" s="6"/>
      <c r="I898" s="6"/>
    </row>
    <row r="899" spans="2:9" s="2" customFormat="1" ht="15.6" x14ac:dyDescent="0.3">
      <c r="B899" s="100">
        <v>43983</v>
      </c>
      <c r="C899" s="101">
        <v>149.33968798000001</v>
      </c>
      <c r="D899" s="101">
        <v>148.72138686</v>
      </c>
      <c r="E899" s="102">
        <v>125.87799407</v>
      </c>
      <c r="F899" s="6"/>
      <c r="G899" s="7"/>
      <c r="H899" s="6"/>
      <c r="I899" s="6"/>
    </row>
    <row r="900" spans="2:9" s="2" customFormat="1" ht="15.6" x14ac:dyDescent="0.3">
      <c r="B900" s="95">
        <v>43984</v>
      </c>
      <c r="C900" s="98">
        <v>157.19967156000001</v>
      </c>
      <c r="D900" s="98">
        <v>152.79314626999999</v>
      </c>
      <c r="E900" s="99">
        <v>125.89227476000001</v>
      </c>
      <c r="F900" s="6"/>
      <c r="G900" s="7"/>
      <c r="H900" s="6"/>
      <c r="I900" s="6"/>
    </row>
    <row r="901" spans="2:9" s="2" customFormat="1" ht="15.6" x14ac:dyDescent="0.3">
      <c r="B901" s="100">
        <v>43985</v>
      </c>
      <c r="C901" s="101">
        <v>157.71387609000001</v>
      </c>
      <c r="D901" s="101">
        <v>156.07528361000001</v>
      </c>
      <c r="E901" s="102">
        <v>125.90655712</v>
      </c>
      <c r="F901" s="6"/>
      <c r="G901" s="7"/>
      <c r="H901" s="6"/>
      <c r="I901" s="6"/>
    </row>
    <row r="902" spans="2:9" s="2" customFormat="1" ht="15.6" x14ac:dyDescent="0.3">
      <c r="B902" s="95">
        <v>43986</v>
      </c>
      <c r="C902" s="98">
        <v>157.42004492999999</v>
      </c>
      <c r="D902" s="98">
        <v>157.46225749999999</v>
      </c>
      <c r="E902" s="99">
        <v>125.92084115</v>
      </c>
      <c r="F902" s="6"/>
      <c r="G902" s="7"/>
      <c r="H902" s="6"/>
      <c r="I902" s="6"/>
    </row>
    <row r="903" spans="2:9" s="2" customFormat="1" ht="15.6" x14ac:dyDescent="0.3">
      <c r="B903" s="100">
        <v>43987</v>
      </c>
      <c r="C903" s="101">
        <v>162.34171688999999</v>
      </c>
      <c r="D903" s="101">
        <v>158.81899039999999</v>
      </c>
      <c r="E903" s="102">
        <v>125.93512663999999</v>
      </c>
      <c r="F903" s="6"/>
      <c r="G903" s="7"/>
      <c r="H903" s="6"/>
      <c r="I903" s="6"/>
    </row>
    <row r="904" spans="2:9" s="2" customFormat="1" ht="15.6" x14ac:dyDescent="0.3">
      <c r="B904" s="95">
        <v>43990</v>
      </c>
      <c r="C904" s="98">
        <v>165.50040188</v>
      </c>
      <c r="D904" s="98">
        <v>163.86633215000001</v>
      </c>
      <c r="E904" s="99">
        <v>125.9494138</v>
      </c>
      <c r="F904" s="6"/>
      <c r="G904" s="7"/>
      <c r="H904" s="6"/>
      <c r="I904" s="6"/>
    </row>
    <row r="905" spans="2:9" s="2" customFormat="1" ht="15.6" x14ac:dyDescent="0.3">
      <c r="B905" s="100">
        <v>43991</v>
      </c>
      <c r="C905" s="101">
        <v>159.55032086</v>
      </c>
      <c r="D905" s="101">
        <v>162.35911593</v>
      </c>
      <c r="E905" s="102">
        <v>125.96370263</v>
      </c>
      <c r="F905" s="6"/>
      <c r="G905" s="7"/>
      <c r="H905" s="6"/>
      <c r="I905" s="6"/>
    </row>
    <row r="906" spans="2:9" s="2" customFormat="1" ht="15.6" x14ac:dyDescent="0.3">
      <c r="B906" s="95">
        <v>43992</v>
      </c>
      <c r="C906" s="98">
        <v>157.19967156000001</v>
      </c>
      <c r="D906" s="98">
        <v>158.90108746999999</v>
      </c>
      <c r="E906" s="99">
        <v>125.97799313</v>
      </c>
      <c r="F906" s="6"/>
      <c r="G906" s="7"/>
      <c r="H906" s="6"/>
      <c r="I906" s="6"/>
    </row>
    <row r="907" spans="2:9" s="2" customFormat="1" ht="15.6" x14ac:dyDescent="0.3">
      <c r="B907" s="100">
        <v>43993</v>
      </c>
      <c r="C907" s="101"/>
      <c r="D907" s="101"/>
      <c r="E907" s="102"/>
      <c r="F907" s="6"/>
      <c r="G907" s="7"/>
      <c r="H907" s="6"/>
      <c r="I907" s="6"/>
    </row>
    <row r="908" spans="2:9" s="2" customFormat="1" ht="15.6" x14ac:dyDescent="0.3">
      <c r="B908" s="95">
        <v>43994</v>
      </c>
      <c r="C908" s="98">
        <v>151.32304833000001</v>
      </c>
      <c r="D908" s="98">
        <v>155.7281164</v>
      </c>
      <c r="E908" s="99">
        <v>125.99228509</v>
      </c>
      <c r="F908" s="6"/>
      <c r="G908" s="7"/>
      <c r="H908" s="6"/>
      <c r="I908" s="6"/>
    </row>
    <row r="909" spans="2:9" s="2" customFormat="1" ht="15.6" x14ac:dyDescent="0.3">
      <c r="B909" s="100">
        <v>43997</v>
      </c>
      <c r="C909" s="101">
        <v>152.05762623000001</v>
      </c>
      <c r="D909" s="101">
        <v>155.02369605000001</v>
      </c>
      <c r="E909" s="102">
        <v>126.00657871999999</v>
      </c>
      <c r="F909" s="6"/>
      <c r="G909" s="7"/>
      <c r="H909" s="6"/>
      <c r="I909" s="6"/>
    </row>
    <row r="910" spans="2:9" s="2" customFormat="1" ht="15.6" x14ac:dyDescent="0.3">
      <c r="B910" s="95">
        <v>43998</v>
      </c>
      <c r="C910" s="98">
        <v>156.97929819000001</v>
      </c>
      <c r="D910" s="98">
        <v>156.9630966</v>
      </c>
      <c r="E910" s="99">
        <v>126.02087401999999</v>
      </c>
      <c r="F910" s="6"/>
      <c r="G910" s="7"/>
      <c r="H910" s="6"/>
      <c r="I910" s="6"/>
    </row>
    <row r="911" spans="2:9" s="2" customFormat="1" ht="15.6" x14ac:dyDescent="0.3">
      <c r="B911" s="100">
        <v>43999</v>
      </c>
      <c r="C911" s="101">
        <v>157.49350272000001</v>
      </c>
      <c r="D911" s="101">
        <v>160.3465295</v>
      </c>
      <c r="E911" s="102">
        <v>126.03517098</v>
      </c>
      <c r="F911" s="6"/>
      <c r="G911" s="7"/>
      <c r="H911" s="6"/>
      <c r="I911" s="6"/>
    </row>
    <row r="912" spans="2:9" s="2" customFormat="1" ht="15.6" x14ac:dyDescent="0.3">
      <c r="B912" s="95">
        <v>44000</v>
      </c>
      <c r="C912" s="98">
        <v>158.66882737</v>
      </c>
      <c r="D912" s="98">
        <v>161.31643955000001</v>
      </c>
      <c r="E912" s="99">
        <v>126.04581039</v>
      </c>
      <c r="F912" s="6"/>
      <c r="G912" s="7"/>
      <c r="H912" s="6"/>
      <c r="I912" s="6"/>
    </row>
    <row r="913" spans="2:9" s="2" customFormat="1" ht="15.6" x14ac:dyDescent="0.3">
      <c r="B913" s="100">
        <v>44001</v>
      </c>
      <c r="C913" s="101">
        <v>157.71387609000001</v>
      </c>
      <c r="D913" s="101">
        <v>162.06635564000001</v>
      </c>
      <c r="E913" s="102">
        <v>126.05645084</v>
      </c>
      <c r="F913" s="6"/>
      <c r="G913" s="7"/>
      <c r="H913" s="6"/>
      <c r="I913" s="6"/>
    </row>
    <row r="914" spans="2:9" s="2" customFormat="1" ht="15.6" x14ac:dyDescent="0.3">
      <c r="B914" s="95">
        <v>44004</v>
      </c>
      <c r="C914" s="98">
        <v>153.89407098999999</v>
      </c>
      <c r="D914" s="98">
        <v>159.99187756000001</v>
      </c>
      <c r="E914" s="99">
        <v>126.06709212</v>
      </c>
      <c r="F914" s="6"/>
      <c r="G914" s="7"/>
      <c r="H914" s="6"/>
      <c r="I914" s="6"/>
    </row>
    <row r="915" spans="2:9" s="2" customFormat="1" ht="15.6" x14ac:dyDescent="0.3">
      <c r="B915" s="100">
        <v>44005</v>
      </c>
      <c r="C915" s="101">
        <v>159.03611631999999</v>
      </c>
      <c r="D915" s="101">
        <v>161.06457675999999</v>
      </c>
      <c r="E915" s="102">
        <v>126.07773424</v>
      </c>
      <c r="F915" s="6"/>
      <c r="G915" s="7"/>
      <c r="H915" s="6"/>
      <c r="I915" s="6"/>
    </row>
    <row r="916" spans="2:9" s="2" customFormat="1" ht="15.6" x14ac:dyDescent="0.3">
      <c r="B916" s="95">
        <v>44006</v>
      </c>
      <c r="C916" s="98">
        <v>154.26135994000001</v>
      </c>
      <c r="D916" s="98">
        <v>158.3831644</v>
      </c>
      <c r="E916" s="99">
        <v>126.0883774</v>
      </c>
      <c r="F916" s="6"/>
      <c r="G916" s="7"/>
      <c r="H916" s="6"/>
      <c r="I916" s="6"/>
    </row>
    <row r="917" spans="2:9" s="2" customFormat="1" ht="15.6" x14ac:dyDescent="0.3">
      <c r="B917" s="100">
        <v>44007</v>
      </c>
      <c r="C917" s="101">
        <v>157.71387609000001</v>
      </c>
      <c r="D917" s="101">
        <v>161.07788481</v>
      </c>
      <c r="E917" s="102">
        <v>126.0990214</v>
      </c>
      <c r="F917" s="6"/>
      <c r="G917" s="7"/>
      <c r="H917" s="6"/>
      <c r="I917" s="6"/>
    </row>
    <row r="918" spans="2:9" s="2" customFormat="1" ht="15.6" x14ac:dyDescent="0.3">
      <c r="B918" s="95">
        <v>44008</v>
      </c>
      <c r="C918" s="98">
        <v>153.08603529999999</v>
      </c>
      <c r="D918" s="98">
        <v>157.47212526000001</v>
      </c>
      <c r="E918" s="99">
        <v>126.10966623</v>
      </c>
      <c r="F918" s="6"/>
      <c r="G918" s="7"/>
      <c r="H918" s="6"/>
      <c r="I918" s="6"/>
    </row>
    <row r="919" spans="2:9" s="2" customFormat="1" ht="15.6" x14ac:dyDescent="0.3">
      <c r="B919" s="100">
        <v>44011</v>
      </c>
      <c r="C919" s="101">
        <v>159.10957411000001</v>
      </c>
      <c r="D919" s="101">
        <v>160.66212995999999</v>
      </c>
      <c r="E919" s="102">
        <v>126.12031211</v>
      </c>
      <c r="F919" s="6"/>
      <c r="G919" s="7"/>
      <c r="H919" s="6"/>
      <c r="I919" s="6"/>
    </row>
    <row r="920" spans="2:9" s="2" customFormat="1" ht="15.6" x14ac:dyDescent="0.3">
      <c r="B920" s="95">
        <v>44012</v>
      </c>
      <c r="C920" s="98">
        <v>158.30153842000001</v>
      </c>
      <c r="D920" s="98">
        <v>159.52174934999999</v>
      </c>
      <c r="E920" s="99">
        <v>126.13095882</v>
      </c>
      <c r="F920" s="6"/>
      <c r="G920" s="7"/>
      <c r="H920" s="6"/>
      <c r="I920" s="6"/>
    </row>
    <row r="921" spans="2:9" s="2" customFormat="1" ht="15.6" x14ac:dyDescent="0.3">
      <c r="B921" s="100">
        <v>44013</v>
      </c>
      <c r="C921" s="101">
        <v>159.47686307000001</v>
      </c>
      <c r="D921" s="101">
        <v>161.44727126000001</v>
      </c>
      <c r="E921" s="102">
        <v>126.14160636</v>
      </c>
      <c r="F921" s="6"/>
      <c r="G921" s="7"/>
      <c r="H921" s="6"/>
      <c r="I921" s="6"/>
    </row>
    <row r="922" spans="2:9" s="2" customFormat="1" ht="15.6" x14ac:dyDescent="0.3">
      <c r="B922" s="95">
        <v>44014</v>
      </c>
      <c r="C922" s="98">
        <v>162.04788572999999</v>
      </c>
      <c r="D922" s="98">
        <v>161.50057057999999</v>
      </c>
      <c r="E922" s="99">
        <v>126.15225474</v>
      </c>
      <c r="F922" s="6"/>
      <c r="G922" s="7"/>
      <c r="H922" s="6"/>
      <c r="I922" s="6"/>
    </row>
    <row r="923" spans="2:9" s="2" customFormat="1" ht="15.6" x14ac:dyDescent="0.3">
      <c r="B923" s="100">
        <v>44015</v>
      </c>
      <c r="C923" s="101">
        <v>161.46022341</v>
      </c>
      <c r="D923" s="101">
        <v>162.38982680999999</v>
      </c>
      <c r="E923" s="102">
        <v>126.16290416</v>
      </c>
      <c r="F923" s="6"/>
      <c r="G923" s="7"/>
      <c r="H923" s="6"/>
      <c r="I923" s="6"/>
    </row>
    <row r="924" spans="2:9" s="2" customFormat="1" ht="15.6" x14ac:dyDescent="0.3">
      <c r="B924" s="95">
        <v>44018</v>
      </c>
      <c r="C924" s="98">
        <v>165.35348629999999</v>
      </c>
      <c r="D924" s="98">
        <v>166.03537625000001</v>
      </c>
      <c r="E924" s="99">
        <v>126.17355442</v>
      </c>
      <c r="F924" s="6"/>
      <c r="G924" s="7"/>
      <c r="H924" s="6"/>
      <c r="I924" s="6"/>
    </row>
    <row r="925" spans="2:9" s="2" customFormat="1" ht="15.6" x14ac:dyDescent="0.3">
      <c r="B925" s="100">
        <v>44019</v>
      </c>
      <c r="C925" s="101">
        <v>163.29666817</v>
      </c>
      <c r="D925" s="101">
        <v>164.06162315</v>
      </c>
      <c r="E925" s="102">
        <v>126.18420551</v>
      </c>
      <c r="F925" s="6"/>
      <c r="G925" s="7"/>
      <c r="H925" s="6"/>
      <c r="I925" s="6"/>
    </row>
    <row r="926" spans="2:9" s="2" customFormat="1" ht="15.6" x14ac:dyDescent="0.3">
      <c r="B926" s="95">
        <v>44020</v>
      </c>
      <c r="C926" s="98">
        <v>166.38189537</v>
      </c>
      <c r="D926" s="98">
        <v>167.43283883000001</v>
      </c>
      <c r="E926" s="99">
        <v>126.19485765</v>
      </c>
      <c r="F926" s="6"/>
      <c r="G926" s="7"/>
      <c r="H926" s="6"/>
      <c r="I926" s="6"/>
    </row>
    <row r="927" spans="2:9" s="2" customFormat="1" ht="15.6" x14ac:dyDescent="0.3">
      <c r="B927" s="100">
        <v>44021</v>
      </c>
      <c r="C927" s="101">
        <v>162.63554805000001</v>
      </c>
      <c r="D927" s="101">
        <v>166.40989797</v>
      </c>
      <c r="E927" s="102">
        <v>126.20551062</v>
      </c>
      <c r="F927" s="6"/>
      <c r="G927" s="7"/>
      <c r="H927" s="6"/>
      <c r="I927" s="6"/>
    </row>
    <row r="928" spans="2:9" s="2" customFormat="1" ht="15.6" x14ac:dyDescent="0.3">
      <c r="B928" s="95">
        <v>44022</v>
      </c>
      <c r="C928" s="98">
        <v>165.35348629999999</v>
      </c>
      <c r="D928" s="98">
        <v>167.87244075999999</v>
      </c>
      <c r="E928" s="99">
        <v>126.21616442</v>
      </c>
      <c r="F928" s="6"/>
      <c r="G928" s="7"/>
      <c r="H928" s="6"/>
      <c r="I928" s="6"/>
    </row>
    <row r="929" spans="2:9" s="2" customFormat="1" ht="15.6" x14ac:dyDescent="0.3">
      <c r="B929" s="100">
        <v>44025</v>
      </c>
      <c r="C929" s="101">
        <v>162.78246364</v>
      </c>
      <c r="D929" s="101">
        <v>165.63244277000001</v>
      </c>
      <c r="E929" s="102">
        <v>126.22681926999999</v>
      </c>
      <c r="F929" s="6"/>
      <c r="G929" s="7"/>
      <c r="H929" s="6"/>
      <c r="I929" s="6"/>
    </row>
    <row r="930" spans="2:9" s="2" customFormat="1" ht="15.6" x14ac:dyDescent="0.3">
      <c r="B930" s="95">
        <v>44026</v>
      </c>
      <c r="C930" s="98">
        <v>168.21834013</v>
      </c>
      <c r="D930" s="98">
        <v>168.55781365000001</v>
      </c>
      <c r="E930" s="99">
        <v>126.23747496</v>
      </c>
      <c r="F930" s="6"/>
      <c r="G930" s="7"/>
      <c r="H930" s="6"/>
      <c r="I930" s="6"/>
    </row>
    <row r="931" spans="2:9" s="2" customFormat="1" ht="15.6" x14ac:dyDescent="0.3">
      <c r="B931" s="100">
        <v>44027</v>
      </c>
      <c r="C931" s="101">
        <v>171.45048291000001</v>
      </c>
      <c r="D931" s="101">
        <v>170.82389072000001</v>
      </c>
      <c r="E931" s="102">
        <v>126.24813147</v>
      </c>
      <c r="F931" s="6"/>
      <c r="G931" s="7"/>
      <c r="H931" s="6"/>
      <c r="I931" s="6"/>
    </row>
    <row r="932" spans="2:9" s="2" customFormat="1" ht="15.6" x14ac:dyDescent="0.3">
      <c r="B932" s="95">
        <v>44028</v>
      </c>
      <c r="C932" s="98">
        <v>166.8960999</v>
      </c>
      <c r="D932" s="98">
        <v>168.74751628000001</v>
      </c>
      <c r="E932" s="99">
        <v>126.25878904</v>
      </c>
      <c r="F932" s="6"/>
      <c r="G932" s="7"/>
      <c r="H932" s="6"/>
      <c r="I932" s="6"/>
    </row>
    <row r="933" spans="2:9" s="2" customFormat="1" ht="15.6" x14ac:dyDescent="0.3">
      <c r="B933" s="100">
        <v>44029</v>
      </c>
      <c r="C933" s="101">
        <v>167.04301548000001</v>
      </c>
      <c r="D933" s="101">
        <v>172.66605691999999</v>
      </c>
      <c r="E933" s="102">
        <v>126.26944743</v>
      </c>
      <c r="F933" s="6"/>
      <c r="G933" s="7"/>
      <c r="H933" s="6"/>
      <c r="I933" s="6"/>
    </row>
    <row r="934" spans="2:9" s="2" customFormat="1" ht="15.6" x14ac:dyDescent="0.3">
      <c r="B934" s="95">
        <v>44032</v>
      </c>
      <c r="C934" s="98">
        <v>167.04301548000001</v>
      </c>
      <c r="D934" s="98">
        <v>175.24731489999999</v>
      </c>
      <c r="E934" s="99">
        <v>126.28010666</v>
      </c>
      <c r="F934" s="6"/>
      <c r="G934" s="7"/>
      <c r="H934" s="6"/>
      <c r="I934" s="6"/>
    </row>
    <row r="935" spans="2:9" s="2" customFormat="1" ht="15.6" x14ac:dyDescent="0.3">
      <c r="B935" s="100">
        <v>44033</v>
      </c>
      <c r="C935" s="101">
        <v>171.67085628000001</v>
      </c>
      <c r="D935" s="101">
        <v>175.05158757000001</v>
      </c>
      <c r="E935" s="102">
        <v>126.29076673</v>
      </c>
      <c r="F935" s="6"/>
      <c r="G935" s="7"/>
      <c r="H935" s="6"/>
      <c r="I935" s="6"/>
    </row>
    <row r="936" spans="2:9" s="2" customFormat="1" ht="15.6" x14ac:dyDescent="0.3">
      <c r="B936" s="95">
        <v>44034</v>
      </c>
      <c r="C936" s="98">
        <v>169.32020699</v>
      </c>
      <c r="D936" s="98">
        <v>175.01773847000001</v>
      </c>
      <c r="E936" s="99">
        <v>126.30142784</v>
      </c>
      <c r="F936" s="6"/>
      <c r="G936" s="7"/>
      <c r="H936" s="6"/>
      <c r="I936" s="6"/>
    </row>
    <row r="937" spans="2:9" s="2" customFormat="1" ht="15.6" x14ac:dyDescent="0.3">
      <c r="B937" s="100">
        <v>44035</v>
      </c>
      <c r="C937" s="101">
        <v>165.79752022</v>
      </c>
      <c r="D937" s="101">
        <v>171.66763442000001</v>
      </c>
      <c r="E937" s="102">
        <v>126.31208977999999</v>
      </c>
      <c r="F937" s="6"/>
      <c r="G937" s="7"/>
      <c r="H937" s="6"/>
      <c r="I937" s="6"/>
    </row>
    <row r="938" spans="2:9" s="2" customFormat="1" ht="15.6" x14ac:dyDescent="0.3">
      <c r="B938" s="95">
        <v>44036</v>
      </c>
      <c r="C938" s="98">
        <v>166.97286817</v>
      </c>
      <c r="D938" s="98">
        <v>171.81576827999999</v>
      </c>
      <c r="E938" s="99">
        <v>126.32275256</v>
      </c>
      <c r="F938" s="6"/>
      <c r="G938" s="7"/>
      <c r="H938" s="6"/>
      <c r="I938" s="6"/>
    </row>
    <row r="939" spans="2:9" s="2" customFormat="1" ht="15.6" x14ac:dyDescent="0.3">
      <c r="B939" s="100">
        <v>44039</v>
      </c>
      <c r="C939" s="101">
        <v>170.42545278</v>
      </c>
      <c r="D939" s="101">
        <v>175.33241591999999</v>
      </c>
      <c r="E939" s="102">
        <v>126.33341638</v>
      </c>
      <c r="F939" s="6"/>
      <c r="G939" s="7"/>
      <c r="H939" s="6"/>
      <c r="I939" s="6"/>
    </row>
    <row r="940" spans="2:9" s="2" customFormat="1" ht="15.6" x14ac:dyDescent="0.3">
      <c r="B940" s="95">
        <v>44040</v>
      </c>
      <c r="C940" s="98">
        <v>167.48708289999999</v>
      </c>
      <c r="D940" s="98">
        <v>174.71482513000001</v>
      </c>
      <c r="E940" s="99">
        <v>126.34408104000001</v>
      </c>
      <c r="F940" s="6"/>
      <c r="G940" s="7"/>
      <c r="H940" s="6"/>
      <c r="I940" s="6"/>
    </row>
    <row r="941" spans="2:9" s="2" customFormat="1" ht="15.6" x14ac:dyDescent="0.3">
      <c r="B941" s="100">
        <v>44041</v>
      </c>
      <c r="C941" s="101">
        <v>170.20507504</v>
      </c>
      <c r="D941" s="101">
        <v>177.22556555</v>
      </c>
      <c r="E941" s="102">
        <v>126.35474653</v>
      </c>
      <c r="F941" s="6"/>
      <c r="G941" s="7"/>
      <c r="H941" s="6"/>
      <c r="I941" s="6"/>
    </row>
    <row r="942" spans="2:9" s="2" customFormat="1" ht="15.6" x14ac:dyDescent="0.3">
      <c r="B942" s="95">
        <v>44042</v>
      </c>
      <c r="C942" s="98">
        <v>167.63400139000001</v>
      </c>
      <c r="D942" s="98">
        <v>176.22457542000001</v>
      </c>
      <c r="E942" s="99">
        <v>126.36541307</v>
      </c>
      <c r="F942" s="6"/>
      <c r="G942" s="7"/>
      <c r="H942" s="6"/>
      <c r="I942" s="6"/>
    </row>
    <row r="943" spans="2:9" s="2" customFormat="1" ht="15.6" x14ac:dyDescent="0.3">
      <c r="B943" s="100">
        <v>44043</v>
      </c>
      <c r="C943" s="101">
        <v>163.07952809</v>
      </c>
      <c r="D943" s="101">
        <v>172.70631671000001</v>
      </c>
      <c r="E943" s="102">
        <v>126.37608044</v>
      </c>
      <c r="F943" s="6"/>
      <c r="G943" s="7"/>
      <c r="H943" s="6"/>
      <c r="I943" s="6"/>
    </row>
    <row r="944" spans="2:9" s="2" customFormat="1" ht="15.6" x14ac:dyDescent="0.3">
      <c r="B944" s="95">
        <v>44046</v>
      </c>
      <c r="C944" s="98">
        <v>160.14115820999999</v>
      </c>
      <c r="D944" s="98">
        <v>172.56823521999999</v>
      </c>
      <c r="E944" s="99">
        <v>126.38674865</v>
      </c>
      <c r="F944" s="6"/>
      <c r="G944" s="7"/>
      <c r="H944" s="6"/>
      <c r="I944" s="6"/>
    </row>
    <row r="945" spans="2:9" s="2" customFormat="1" ht="15.6" x14ac:dyDescent="0.3">
      <c r="B945" s="100">
        <v>44047</v>
      </c>
      <c r="C945" s="101">
        <v>159.99423972</v>
      </c>
      <c r="D945" s="101">
        <v>169.85948513</v>
      </c>
      <c r="E945" s="102">
        <v>126.39741789</v>
      </c>
      <c r="F945" s="6"/>
      <c r="G945" s="7"/>
      <c r="H945" s="6"/>
      <c r="I945" s="6"/>
    </row>
    <row r="946" spans="2:9" s="2" customFormat="1" ht="15.6" x14ac:dyDescent="0.3">
      <c r="B946" s="95">
        <v>44048</v>
      </c>
      <c r="C946" s="98">
        <v>170.27853428</v>
      </c>
      <c r="D946" s="98">
        <v>172.52091024999999</v>
      </c>
      <c r="E946" s="99">
        <v>126.40808798</v>
      </c>
      <c r="F946" s="6"/>
      <c r="G946" s="7"/>
      <c r="H946" s="6"/>
      <c r="I946" s="6"/>
    </row>
    <row r="947" spans="2:9" s="2" customFormat="1" ht="15.6" x14ac:dyDescent="0.3">
      <c r="B947" s="100">
        <v>44049</v>
      </c>
      <c r="C947" s="101">
        <v>170.57237126999999</v>
      </c>
      <c r="D947" s="101">
        <v>174.74263274</v>
      </c>
      <c r="E947" s="102">
        <v>126.41752968999999</v>
      </c>
      <c r="F947" s="6"/>
      <c r="G947" s="7"/>
      <c r="H947" s="6"/>
      <c r="I947" s="6"/>
    </row>
    <row r="948" spans="2:9" s="2" customFormat="1" ht="15.6" x14ac:dyDescent="0.3">
      <c r="B948" s="95">
        <v>44050</v>
      </c>
      <c r="C948" s="98">
        <v>167.41362365000001</v>
      </c>
      <c r="D948" s="98">
        <v>172.47692488000001</v>
      </c>
      <c r="E948" s="99">
        <v>126.42697203</v>
      </c>
      <c r="F948" s="6"/>
      <c r="G948" s="7"/>
      <c r="H948" s="6"/>
      <c r="I948" s="6"/>
    </row>
    <row r="949" spans="2:9" s="2" customFormat="1" ht="15.6" x14ac:dyDescent="0.3">
      <c r="B949" s="100">
        <v>44053</v>
      </c>
      <c r="C949" s="101">
        <v>172.26193395000001</v>
      </c>
      <c r="D949" s="101">
        <v>173.59951667999999</v>
      </c>
      <c r="E949" s="102">
        <v>126.4364152</v>
      </c>
      <c r="F949" s="6"/>
      <c r="G949" s="7"/>
      <c r="H949" s="6"/>
      <c r="I949" s="6"/>
    </row>
    <row r="950" spans="2:9" s="2" customFormat="1" ht="15.6" x14ac:dyDescent="0.3">
      <c r="B950" s="95">
        <v>44054</v>
      </c>
      <c r="C950" s="98">
        <v>169.54394181000001</v>
      </c>
      <c r="D950" s="98">
        <v>171.46808082000001</v>
      </c>
      <c r="E950" s="99">
        <v>126.445859</v>
      </c>
      <c r="F950" s="6"/>
      <c r="G950" s="7"/>
      <c r="H950" s="6"/>
      <c r="I950" s="6"/>
    </row>
    <row r="951" spans="2:9" s="2" customFormat="1" ht="15.6" x14ac:dyDescent="0.3">
      <c r="B951" s="100">
        <v>44055</v>
      </c>
      <c r="C951" s="101">
        <v>172.48231168999999</v>
      </c>
      <c r="D951" s="101">
        <v>171.37307847</v>
      </c>
      <c r="E951" s="102">
        <v>126.45530364</v>
      </c>
      <c r="F951" s="6"/>
      <c r="G951" s="7"/>
      <c r="H951" s="6"/>
      <c r="I951" s="6"/>
    </row>
    <row r="952" spans="2:9" s="2" customFormat="1" ht="15.6" x14ac:dyDescent="0.3">
      <c r="B952" s="95">
        <v>44056</v>
      </c>
      <c r="C952" s="98">
        <v>167.78091989000001</v>
      </c>
      <c r="D952" s="98">
        <v>168.59199838999999</v>
      </c>
      <c r="E952" s="99">
        <v>126.4647489</v>
      </c>
      <c r="F952" s="6"/>
      <c r="G952" s="7"/>
      <c r="H952" s="6"/>
      <c r="I952" s="6"/>
    </row>
    <row r="953" spans="2:9" s="2" customFormat="1" ht="15.6" x14ac:dyDescent="0.3">
      <c r="B953" s="100">
        <v>44057</v>
      </c>
      <c r="C953" s="101">
        <v>166.53211268999999</v>
      </c>
      <c r="D953" s="101">
        <v>170.09037054000001</v>
      </c>
      <c r="E953" s="102">
        <v>126.47419479</v>
      </c>
      <c r="F953" s="6"/>
      <c r="G953" s="7"/>
      <c r="H953" s="6"/>
      <c r="I953" s="6"/>
    </row>
    <row r="954" spans="2:9" s="2" customFormat="1" ht="15.6" x14ac:dyDescent="0.3">
      <c r="B954" s="95">
        <v>44060</v>
      </c>
      <c r="C954" s="98">
        <v>166.01789796</v>
      </c>
      <c r="D954" s="98">
        <v>167.14004498</v>
      </c>
      <c r="E954" s="99">
        <v>126.48364151</v>
      </c>
      <c r="F954" s="6"/>
      <c r="G954" s="7"/>
      <c r="H954" s="6"/>
      <c r="I954" s="6"/>
    </row>
    <row r="955" spans="2:9" s="2" customFormat="1" ht="15.6" x14ac:dyDescent="0.3">
      <c r="B955" s="100">
        <v>44061</v>
      </c>
      <c r="C955" s="101">
        <v>169.10318633</v>
      </c>
      <c r="D955" s="101">
        <v>171.28507418000001</v>
      </c>
      <c r="E955" s="102">
        <v>126.49308886</v>
      </c>
      <c r="F955" s="6"/>
      <c r="G955" s="7"/>
      <c r="H955" s="6"/>
      <c r="I955" s="6"/>
    </row>
    <row r="956" spans="2:9" s="2" customFormat="1" ht="15.6" x14ac:dyDescent="0.3">
      <c r="B956" s="95">
        <v>44062</v>
      </c>
      <c r="C956" s="98">
        <v>168.14821612</v>
      </c>
      <c r="D956" s="98">
        <v>169.25172853999999</v>
      </c>
      <c r="E956" s="99">
        <v>126.50253683</v>
      </c>
      <c r="F956" s="6"/>
      <c r="G956" s="7"/>
      <c r="H956" s="6"/>
      <c r="I956" s="6"/>
    </row>
    <row r="957" spans="2:9" s="2" customFormat="1" ht="15.6" x14ac:dyDescent="0.3">
      <c r="B957" s="100">
        <v>44063</v>
      </c>
      <c r="C957" s="101">
        <v>166.97286817</v>
      </c>
      <c r="D957" s="101">
        <v>170.28238906999999</v>
      </c>
      <c r="E957" s="102">
        <v>126.51198564000001</v>
      </c>
      <c r="F957" s="6"/>
      <c r="G957" s="7"/>
      <c r="H957" s="6"/>
      <c r="I957" s="6"/>
    </row>
    <row r="958" spans="2:9" s="2" customFormat="1" ht="15.6" x14ac:dyDescent="0.3">
      <c r="B958" s="95">
        <v>44064</v>
      </c>
      <c r="C958" s="98">
        <v>165.72406097999999</v>
      </c>
      <c r="D958" s="98">
        <v>170.37203799</v>
      </c>
      <c r="E958" s="99">
        <v>126.52143507</v>
      </c>
      <c r="F958" s="6"/>
      <c r="G958" s="7"/>
      <c r="H958" s="6"/>
      <c r="I958" s="6"/>
    </row>
    <row r="959" spans="2:9" s="2" customFormat="1" ht="15.6" x14ac:dyDescent="0.3">
      <c r="B959" s="100">
        <v>44067</v>
      </c>
      <c r="C959" s="101">
        <v>168.73589010000001</v>
      </c>
      <c r="D959" s="101">
        <v>171.67542123000001</v>
      </c>
      <c r="E959" s="102">
        <v>126.53088534</v>
      </c>
      <c r="F959" s="6"/>
      <c r="G959" s="7"/>
      <c r="H959" s="6"/>
      <c r="I959" s="6"/>
    </row>
    <row r="960" spans="2:9" s="2" customFormat="1" ht="15.6" x14ac:dyDescent="0.3">
      <c r="B960" s="95">
        <v>44068</v>
      </c>
      <c r="C960" s="98">
        <v>168.00129763000001</v>
      </c>
      <c r="D960" s="98">
        <v>171.37282673999999</v>
      </c>
      <c r="E960" s="99">
        <v>126.54033624</v>
      </c>
      <c r="F960" s="6"/>
      <c r="G960" s="7"/>
      <c r="H960" s="6"/>
      <c r="I960" s="6"/>
    </row>
    <row r="961" spans="2:9" s="2" customFormat="1" ht="15.6" x14ac:dyDescent="0.3">
      <c r="B961" s="100">
        <v>44069</v>
      </c>
      <c r="C961" s="101">
        <v>163.22644657999999</v>
      </c>
      <c r="D961" s="101">
        <v>168.87180305000001</v>
      </c>
      <c r="E961" s="102">
        <v>126.54978776</v>
      </c>
      <c r="F961" s="6"/>
      <c r="G961" s="7"/>
      <c r="H961" s="6"/>
      <c r="I961" s="6"/>
    </row>
    <row r="962" spans="2:9" s="2" customFormat="1" ht="15.6" x14ac:dyDescent="0.3">
      <c r="B962" s="95">
        <v>44070</v>
      </c>
      <c r="C962" s="98">
        <v>162.71223184999999</v>
      </c>
      <c r="D962" s="98">
        <v>168.86561053</v>
      </c>
      <c r="E962" s="99">
        <v>126.55924012</v>
      </c>
      <c r="F962" s="6"/>
      <c r="G962" s="7"/>
      <c r="H962" s="6"/>
      <c r="I962" s="6"/>
    </row>
    <row r="963" spans="2:9" s="2" customFormat="1" ht="15.6" x14ac:dyDescent="0.3">
      <c r="B963" s="100">
        <v>44071</v>
      </c>
      <c r="C963" s="101">
        <v>165.57714247999999</v>
      </c>
      <c r="D963" s="101">
        <v>171.41526816999999</v>
      </c>
      <c r="E963" s="102">
        <v>126.5686931</v>
      </c>
      <c r="F963" s="6"/>
      <c r="G963" s="7"/>
      <c r="H963" s="6"/>
      <c r="I963" s="6"/>
    </row>
    <row r="964" spans="2:9" s="2" customFormat="1" ht="15.6" x14ac:dyDescent="0.3">
      <c r="B964" s="95">
        <v>44074</v>
      </c>
      <c r="C964" s="98">
        <v>160.80229143</v>
      </c>
      <c r="D964" s="98">
        <v>166.76033765</v>
      </c>
      <c r="E964" s="99">
        <v>126.57814671</v>
      </c>
      <c r="F964" s="6"/>
      <c r="G964" s="7"/>
      <c r="H964" s="6"/>
      <c r="I964" s="6"/>
    </row>
    <row r="965" spans="2:9" s="2" customFormat="1" ht="15.6" x14ac:dyDescent="0.3">
      <c r="B965" s="100">
        <v>44075</v>
      </c>
      <c r="C965" s="101">
        <v>168.00129763000001</v>
      </c>
      <c r="D965" s="101">
        <v>171.45675304</v>
      </c>
      <c r="E965" s="102">
        <v>126.58760115</v>
      </c>
      <c r="F965" s="6"/>
      <c r="G965" s="7"/>
      <c r="H965" s="6"/>
      <c r="I965" s="6"/>
    </row>
    <row r="966" spans="2:9" s="2" customFormat="1" ht="15.6" x14ac:dyDescent="0.3">
      <c r="B966" s="95">
        <v>44076</v>
      </c>
      <c r="C966" s="98">
        <v>167.48708289999999</v>
      </c>
      <c r="D966" s="98">
        <v>171.02626368</v>
      </c>
      <c r="E966" s="99">
        <v>126.59705622</v>
      </c>
      <c r="F966" s="6"/>
      <c r="G966" s="7"/>
      <c r="H966" s="6"/>
      <c r="I966" s="6"/>
    </row>
    <row r="967" spans="2:9" s="2" customFormat="1" ht="15.6" x14ac:dyDescent="0.3">
      <c r="B967" s="100">
        <v>44077</v>
      </c>
      <c r="C967" s="101">
        <v>168.07475688</v>
      </c>
      <c r="D967" s="101">
        <v>169.02960328</v>
      </c>
      <c r="E967" s="102">
        <v>126.60651213</v>
      </c>
      <c r="F967" s="6"/>
      <c r="G967" s="7"/>
      <c r="H967" s="6"/>
      <c r="I967" s="6"/>
    </row>
    <row r="968" spans="2:9" s="2" customFormat="1" ht="15.6" x14ac:dyDescent="0.3">
      <c r="B968" s="95">
        <v>44078</v>
      </c>
      <c r="C968" s="98">
        <v>168.36859386</v>
      </c>
      <c r="D968" s="98">
        <v>169.90288312999999</v>
      </c>
      <c r="E968" s="99">
        <v>126.61596865999999</v>
      </c>
      <c r="F968" s="6"/>
      <c r="G968" s="7"/>
      <c r="H968" s="6"/>
      <c r="I968" s="6"/>
    </row>
    <row r="969" spans="2:9" s="2" customFormat="1" ht="15.6" x14ac:dyDescent="0.3">
      <c r="B969" s="100">
        <v>44081</v>
      </c>
      <c r="C969" s="101"/>
      <c r="D969" s="101"/>
      <c r="E969" s="102"/>
      <c r="F969" s="6"/>
      <c r="G969" s="7"/>
      <c r="H969" s="6"/>
      <c r="I969" s="6"/>
    </row>
    <row r="970" spans="2:9" s="2" customFormat="1" ht="15.6" x14ac:dyDescent="0.3">
      <c r="B970" s="95">
        <v>44082</v>
      </c>
      <c r="C970" s="98">
        <v>163.52028357</v>
      </c>
      <c r="D970" s="98">
        <v>167.90365510000001</v>
      </c>
      <c r="E970" s="99">
        <v>126.62542581</v>
      </c>
      <c r="F970" s="6"/>
      <c r="G970" s="7"/>
      <c r="H970" s="6"/>
      <c r="I970" s="6"/>
    </row>
    <row r="971" spans="2:9" s="2" customFormat="1" ht="15.6" x14ac:dyDescent="0.3">
      <c r="B971" s="100">
        <v>44083</v>
      </c>
      <c r="C971" s="101">
        <v>166.97286817</v>
      </c>
      <c r="D971" s="101">
        <v>169.98732966</v>
      </c>
      <c r="E971" s="102">
        <v>126.6348838</v>
      </c>
      <c r="F971" s="6"/>
      <c r="G971" s="7"/>
      <c r="H971" s="6"/>
      <c r="I971" s="6"/>
    </row>
    <row r="972" spans="2:9" s="2" customFormat="1" ht="15.6" x14ac:dyDescent="0.3">
      <c r="B972" s="95">
        <v>44084</v>
      </c>
      <c r="C972" s="98">
        <v>162.49185410999999</v>
      </c>
      <c r="D972" s="98">
        <v>165.86324428</v>
      </c>
      <c r="E972" s="99">
        <v>126.64434242</v>
      </c>
      <c r="F972" s="6"/>
      <c r="G972" s="7"/>
      <c r="H972" s="6"/>
      <c r="I972" s="6"/>
    </row>
    <row r="973" spans="2:9" s="2" customFormat="1" ht="15.6" x14ac:dyDescent="0.3">
      <c r="B973" s="100">
        <v>44085</v>
      </c>
      <c r="C973" s="101">
        <v>160.72883218999999</v>
      </c>
      <c r="D973" s="101">
        <v>165.07219574000001</v>
      </c>
      <c r="E973" s="102">
        <v>126.65380187</v>
      </c>
      <c r="F973" s="6"/>
      <c r="G973" s="7"/>
      <c r="H973" s="6"/>
      <c r="I973" s="6"/>
    </row>
    <row r="974" spans="2:9" s="2" customFormat="1" ht="15.6" x14ac:dyDescent="0.3">
      <c r="B974" s="95">
        <v>44088</v>
      </c>
      <c r="C974" s="98">
        <v>159.25964725</v>
      </c>
      <c r="D974" s="98">
        <v>168.27972075</v>
      </c>
      <c r="E974" s="99">
        <v>126.66326195000001</v>
      </c>
      <c r="F974" s="6"/>
      <c r="G974" s="7"/>
      <c r="H974" s="6"/>
      <c r="I974" s="6"/>
    </row>
    <row r="975" spans="2:9" s="2" customFormat="1" ht="15.6" x14ac:dyDescent="0.3">
      <c r="B975" s="100">
        <v>44089</v>
      </c>
      <c r="C975" s="101">
        <v>159.18618799999999</v>
      </c>
      <c r="D975" s="101">
        <v>168.31897362000001</v>
      </c>
      <c r="E975" s="102">
        <v>126.67272266000001</v>
      </c>
      <c r="F975" s="6"/>
      <c r="G975" s="7"/>
      <c r="H975" s="6"/>
      <c r="I975" s="6"/>
    </row>
    <row r="976" spans="2:9" s="2" customFormat="1" ht="15.6" x14ac:dyDescent="0.3">
      <c r="B976" s="95">
        <v>44090</v>
      </c>
      <c r="C976" s="98">
        <v>159.62694347999999</v>
      </c>
      <c r="D976" s="98">
        <v>167.27475330999999</v>
      </c>
      <c r="E976" s="99">
        <v>126.68218419999999</v>
      </c>
      <c r="F976" s="6"/>
      <c r="G976" s="7"/>
      <c r="H976" s="6"/>
      <c r="I976" s="6"/>
    </row>
    <row r="977" spans="2:9" s="2" customFormat="1" ht="15.6" x14ac:dyDescent="0.3">
      <c r="B977" s="100">
        <v>44091</v>
      </c>
      <c r="C977" s="101">
        <v>162.71223184999999</v>
      </c>
      <c r="D977" s="101">
        <v>167.98320132000001</v>
      </c>
      <c r="E977" s="102">
        <v>126.69164635999999</v>
      </c>
      <c r="F977" s="6"/>
      <c r="G977" s="7"/>
      <c r="H977" s="6"/>
      <c r="I977" s="6"/>
    </row>
    <row r="978" spans="2:9" s="2" customFormat="1" ht="15.6" x14ac:dyDescent="0.3">
      <c r="B978" s="95">
        <v>44092</v>
      </c>
      <c r="C978" s="98">
        <v>159.03926951</v>
      </c>
      <c r="D978" s="98">
        <v>164.94883197999999</v>
      </c>
      <c r="E978" s="99">
        <v>126.70110914999999</v>
      </c>
      <c r="F978" s="6"/>
      <c r="G978" s="7"/>
      <c r="H978" s="6"/>
      <c r="I978" s="6"/>
    </row>
    <row r="979" spans="2:9" s="2" customFormat="1" ht="15.6" x14ac:dyDescent="0.3">
      <c r="B979" s="100">
        <v>44095</v>
      </c>
      <c r="C979" s="101">
        <v>153.52982599000001</v>
      </c>
      <c r="D979" s="101">
        <v>162.76887963999999</v>
      </c>
      <c r="E979" s="102">
        <v>126.71057278000001</v>
      </c>
      <c r="F979" s="6"/>
      <c r="G979" s="7"/>
      <c r="H979" s="6"/>
      <c r="I979" s="6"/>
    </row>
    <row r="980" spans="2:9" s="2" customFormat="1" ht="15.6" x14ac:dyDescent="0.3">
      <c r="B980" s="95">
        <v>44096</v>
      </c>
      <c r="C980" s="98">
        <v>152.79523352000001</v>
      </c>
      <c r="D980" s="98">
        <v>163.27706921000001</v>
      </c>
      <c r="E980" s="99">
        <v>126.72003703</v>
      </c>
      <c r="F980" s="6"/>
      <c r="G980" s="7"/>
      <c r="H980" s="6"/>
      <c r="I980" s="6"/>
    </row>
    <row r="981" spans="2:9" s="2" customFormat="1" ht="15.6" x14ac:dyDescent="0.3">
      <c r="B981" s="100">
        <v>44097</v>
      </c>
      <c r="C981" s="101">
        <v>148.60805644999999</v>
      </c>
      <c r="D981" s="101">
        <v>160.66124052000001</v>
      </c>
      <c r="E981" s="102">
        <v>126.72950212000001</v>
      </c>
      <c r="F981" s="6"/>
      <c r="G981" s="7"/>
      <c r="H981" s="6"/>
      <c r="I981" s="6"/>
    </row>
    <row r="982" spans="2:9" s="2" customFormat="1" ht="15.6" x14ac:dyDescent="0.3">
      <c r="B982" s="95">
        <v>44098</v>
      </c>
      <c r="C982" s="98">
        <v>149.85686365000001</v>
      </c>
      <c r="D982" s="98">
        <v>162.804709</v>
      </c>
      <c r="E982" s="99">
        <v>126.73896783000001</v>
      </c>
      <c r="F982" s="6"/>
      <c r="G982" s="7"/>
      <c r="H982" s="6"/>
      <c r="I982" s="6"/>
    </row>
    <row r="983" spans="2:9" s="2" customFormat="1" ht="15.6" x14ac:dyDescent="0.3">
      <c r="B983" s="100">
        <v>44099</v>
      </c>
      <c r="C983" s="101">
        <v>147.87346398</v>
      </c>
      <c r="D983" s="101">
        <v>162.78341277000001</v>
      </c>
      <c r="E983" s="102">
        <v>126.74843417</v>
      </c>
      <c r="F983" s="6"/>
      <c r="G983" s="7"/>
      <c r="H983" s="6"/>
      <c r="I983" s="6"/>
    </row>
    <row r="984" spans="2:9" s="2" customFormat="1" ht="15.6" x14ac:dyDescent="0.3">
      <c r="B984" s="95">
        <v>44102</v>
      </c>
      <c r="C984" s="98">
        <v>144.20050164</v>
      </c>
      <c r="D984" s="98">
        <v>158.86817816000001</v>
      </c>
      <c r="E984" s="99">
        <v>126.75790134</v>
      </c>
      <c r="F984" s="6"/>
      <c r="G984" s="7"/>
      <c r="H984" s="6"/>
      <c r="I984" s="6"/>
    </row>
    <row r="985" spans="2:9" s="2" customFormat="1" ht="15.6" x14ac:dyDescent="0.3">
      <c r="B985" s="100">
        <v>44103</v>
      </c>
      <c r="C985" s="101">
        <v>141.84980573999999</v>
      </c>
      <c r="D985" s="101">
        <v>157.04562999000001</v>
      </c>
      <c r="E985" s="102">
        <v>126.76736914</v>
      </c>
      <c r="F985" s="6"/>
      <c r="G985" s="7"/>
      <c r="H985" s="6"/>
      <c r="I985" s="6"/>
    </row>
    <row r="986" spans="2:9" s="2" customFormat="1" ht="15.6" x14ac:dyDescent="0.3">
      <c r="B986" s="95">
        <v>44104</v>
      </c>
      <c r="C986" s="98">
        <v>144.05358314</v>
      </c>
      <c r="D986" s="98">
        <v>158.76246895</v>
      </c>
      <c r="E986" s="99">
        <v>126.77683777999999</v>
      </c>
      <c r="F986" s="6"/>
      <c r="G986" s="7"/>
      <c r="H986" s="6"/>
      <c r="I986" s="6"/>
    </row>
    <row r="987" spans="2:9" s="2" customFormat="1" ht="15.6" x14ac:dyDescent="0.3">
      <c r="B987" s="100">
        <v>44105</v>
      </c>
      <c r="C987" s="101">
        <v>145.81660507000001</v>
      </c>
      <c r="D987" s="101">
        <v>160.23112036000001</v>
      </c>
      <c r="E987" s="102">
        <v>126.78630704</v>
      </c>
      <c r="F987" s="6"/>
      <c r="G987" s="7"/>
      <c r="H987" s="6"/>
      <c r="I987" s="6"/>
    </row>
    <row r="988" spans="2:9" s="2" customFormat="1" ht="15.6" x14ac:dyDescent="0.3">
      <c r="B988" s="95">
        <v>44106</v>
      </c>
      <c r="C988" s="98">
        <v>139.71948757999999</v>
      </c>
      <c r="D988" s="98">
        <v>157.77619655000001</v>
      </c>
      <c r="E988" s="99">
        <v>126.79577691999999</v>
      </c>
      <c r="F988" s="6"/>
      <c r="G988" s="7"/>
      <c r="H988" s="6"/>
      <c r="I988" s="6"/>
    </row>
    <row r="989" spans="2:9" s="2" customFormat="1" ht="15.6" x14ac:dyDescent="0.3">
      <c r="B989" s="100">
        <v>44109</v>
      </c>
      <c r="C989" s="101">
        <v>147.13887151</v>
      </c>
      <c r="D989" s="101">
        <v>161.25594079000001</v>
      </c>
      <c r="E989" s="102">
        <v>126.80524765</v>
      </c>
      <c r="F989" s="6"/>
      <c r="G989" s="7"/>
      <c r="H989" s="6"/>
      <c r="I989" s="6"/>
    </row>
    <row r="990" spans="2:9" s="2" customFormat="1" ht="15.6" x14ac:dyDescent="0.3">
      <c r="B990" s="95">
        <v>44110</v>
      </c>
      <c r="C990" s="98">
        <v>146.40427904000001</v>
      </c>
      <c r="D990" s="98">
        <v>160.46021010999999</v>
      </c>
      <c r="E990" s="99">
        <v>126.81471899</v>
      </c>
      <c r="F990" s="6"/>
      <c r="G990" s="7"/>
      <c r="H990" s="6"/>
      <c r="I990" s="6"/>
    </row>
    <row r="991" spans="2:9" s="2" customFormat="1" ht="15.6" x14ac:dyDescent="0.3">
      <c r="B991" s="100">
        <v>44111</v>
      </c>
      <c r="C991" s="101">
        <v>145.37584959</v>
      </c>
      <c r="D991" s="101">
        <v>160.31123715999999</v>
      </c>
      <c r="E991" s="102">
        <v>126.82419118</v>
      </c>
      <c r="F991" s="6"/>
      <c r="G991" s="7"/>
      <c r="H991" s="6"/>
      <c r="I991" s="6"/>
    </row>
    <row r="992" spans="2:9" s="2" customFormat="1" ht="15.6" x14ac:dyDescent="0.3">
      <c r="B992" s="95">
        <v>44112</v>
      </c>
      <c r="C992" s="98">
        <v>150.15070064</v>
      </c>
      <c r="D992" s="98">
        <v>164.32793515</v>
      </c>
      <c r="E992" s="99">
        <v>126.83366399000001</v>
      </c>
      <c r="F992" s="6"/>
      <c r="G992" s="7"/>
      <c r="H992" s="6"/>
      <c r="I992" s="6"/>
    </row>
    <row r="993" spans="2:9" s="2" customFormat="1" ht="15.6" x14ac:dyDescent="0.3">
      <c r="B993" s="100">
        <v>44113</v>
      </c>
      <c r="C993" s="101">
        <v>145.44930883000001</v>
      </c>
      <c r="D993" s="101">
        <v>163.59553937000001</v>
      </c>
      <c r="E993" s="102">
        <v>126.84313742000001</v>
      </c>
      <c r="F993" s="6"/>
      <c r="G993" s="7"/>
      <c r="H993" s="6"/>
      <c r="I993" s="6"/>
    </row>
    <row r="994" spans="2:9" s="2" customFormat="1" ht="15.6" x14ac:dyDescent="0.3">
      <c r="B994" s="95">
        <v>44116</v>
      </c>
      <c r="C994" s="98"/>
      <c r="D994" s="98"/>
      <c r="E994" s="99"/>
      <c r="F994" s="6"/>
      <c r="G994" s="7"/>
      <c r="H994" s="6"/>
      <c r="I994" s="6"/>
    </row>
    <row r="995" spans="2:9" s="2" customFormat="1" ht="15.6" x14ac:dyDescent="0.3">
      <c r="B995" s="100">
        <v>44117</v>
      </c>
      <c r="C995" s="101">
        <v>147.87346398</v>
      </c>
      <c r="D995" s="101">
        <v>165.30647110000001</v>
      </c>
      <c r="E995" s="102">
        <v>126.85261169</v>
      </c>
      <c r="F995" s="6"/>
      <c r="G995" s="7"/>
      <c r="H995" s="6"/>
      <c r="I995" s="6"/>
    </row>
    <row r="996" spans="2:9" s="2" customFormat="1" ht="15.6" x14ac:dyDescent="0.3">
      <c r="B996" s="95">
        <v>44118</v>
      </c>
      <c r="C996" s="98">
        <v>146.69811602999999</v>
      </c>
      <c r="D996" s="98">
        <v>166.70207088999999</v>
      </c>
      <c r="E996" s="99">
        <v>126.86208658</v>
      </c>
      <c r="F996" s="6"/>
      <c r="G996" s="7"/>
      <c r="H996" s="6"/>
      <c r="I996" s="6"/>
    </row>
    <row r="997" spans="2:9" s="2" customFormat="1" ht="15.6" x14ac:dyDescent="0.3">
      <c r="B997" s="100">
        <v>44119</v>
      </c>
      <c r="C997" s="101">
        <v>145.08201260000001</v>
      </c>
      <c r="D997" s="101">
        <v>166.23155668999999</v>
      </c>
      <c r="E997" s="102">
        <v>126.87156211</v>
      </c>
      <c r="F997" s="6"/>
      <c r="G997" s="7"/>
      <c r="H997" s="6"/>
      <c r="I997" s="6"/>
    </row>
    <row r="998" spans="2:9" s="2" customFormat="1" ht="15.6" x14ac:dyDescent="0.3">
      <c r="B998" s="95">
        <v>44120</v>
      </c>
      <c r="C998" s="98">
        <v>141.99672423000001</v>
      </c>
      <c r="D998" s="98">
        <v>164.98140565</v>
      </c>
      <c r="E998" s="99">
        <v>126.88103846</v>
      </c>
      <c r="F998" s="6"/>
      <c r="G998" s="7"/>
      <c r="H998" s="6"/>
      <c r="I998" s="6"/>
    </row>
    <row r="999" spans="2:9" s="2" customFormat="1" ht="15.6" x14ac:dyDescent="0.3">
      <c r="B999" s="100">
        <v>44123</v>
      </c>
      <c r="C999" s="101">
        <v>143.39244991999999</v>
      </c>
      <c r="D999" s="101">
        <v>165.56630530000001</v>
      </c>
      <c r="E999" s="102">
        <v>126.89051544</v>
      </c>
      <c r="F999" s="6"/>
      <c r="G999" s="7"/>
      <c r="H999" s="6"/>
      <c r="I999" s="6"/>
    </row>
    <row r="1000" spans="2:9" s="2" customFormat="1" ht="15.6" x14ac:dyDescent="0.3">
      <c r="B1000" s="95">
        <v>44124</v>
      </c>
      <c r="C1000" s="98">
        <v>148.24076022</v>
      </c>
      <c r="D1000" s="98">
        <v>168.72496140000001</v>
      </c>
      <c r="E1000" s="99">
        <v>126.89999326</v>
      </c>
      <c r="F1000" s="6"/>
      <c r="G1000" s="7"/>
      <c r="H1000" s="6"/>
      <c r="I1000" s="6"/>
    </row>
    <row r="1001" spans="2:9" s="2" customFormat="1" ht="15.6" x14ac:dyDescent="0.3">
      <c r="B1001" s="100">
        <v>44125</v>
      </c>
      <c r="C1001" s="101">
        <v>148.09384172</v>
      </c>
      <c r="D1001" s="101">
        <v>168.74612338</v>
      </c>
      <c r="E1001" s="102">
        <v>126.90947171000001</v>
      </c>
      <c r="F1001" s="6"/>
      <c r="G1001" s="7"/>
      <c r="H1001" s="6"/>
      <c r="I1001" s="6"/>
    </row>
    <row r="1002" spans="2:9" s="2" customFormat="1" ht="15.6" x14ac:dyDescent="0.3">
      <c r="B1002" s="95">
        <v>44126</v>
      </c>
      <c r="C1002" s="98">
        <v>153.08907051</v>
      </c>
      <c r="D1002" s="98">
        <v>171.03733973000001</v>
      </c>
      <c r="E1002" s="99">
        <v>126.91895077</v>
      </c>
      <c r="F1002" s="6"/>
      <c r="G1002" s="7"/>
      <c r="H1002" s="6"/>
      <c r="I1002" s="6"/>
    </row>
    <row r="1003" spans="2:9" s="2" customFormat="1" ht="15.6" x14ac:dyDescent="0.3">
      <c r="B1003" s="100">
        <v>44127</v>
      </c>
      <c r="C1003" s="101">
        <v>151.10567085</v>
      </c>
      <c r="D1003" s="101">
        <v>169.93312412</v>
      </c>
      <c r="E1003" s="102">
        <v>126.92843068000001</v>
      </c>
      <c r="F1003" s="6"/>
      <c r="G1003" s="7"/>
      <c r="H1003" s="6"/>
      <c r="I1003" s="6"/>
    </row>
    <row r="1004" spans="2:9" s="2" customFormat="1" ht="15.6" x14ac:dyDescent="0.3">
      <c r="B1004" s="95">
        <v>44130</v>
      </c>
      <c r="C1004" s="98">
        <v>148.75497494000001</v>
      </c>
      <c r="D1004" s="98">
        <v>169.52567630999999</v>
      </c>
      <c r="E1004" s="99">
        <v>126.93791121</v>
      </c>
      <c r="F1004" s="6"/>
      <c r="G1004" s="7"/>
      <c r="H1004" s="6"/>
      <c r="I1004" s="6"/>
    </row>
    <row r="1005" spans="2:9" s="2" customFormat="1" ht="15.6" x14ac:dyDescent="0.3">
      <c r="B1005" s="100">
        <v>44131</v>
      </c>
      <c r="C1005" s="101">
        <v>146.03698281000001</v>
      </c>
      <c r="D1005" s="101">
        <v>167.15704504000001</v>
      </c>
      <c r="E1005" s="102">
        <v>126.94739257000001</v>
      </c>
      <c r="F1005" s="6"/>
      <c r="G1005" s="7"/>
      <c r="H1005" s="6"/>
      <c r="I1005" s="6"/>
    </row>
    <row r="1006" spans="2:9" s="2" customFormat="1" ht="15.6" x14ac:dyDescent="0.3">
      <c r="B1006" s="95">
        <v>44132</v>
      </c>
      <c r="C1006" s="98">
        <v>137.14841394000001</v>
      </c>
      <c r="D1006" s="98">
        <v>160.04692220000001</v>
      </c>
      <c r="E1006" s="99">
        <v>126.95687456</v>
      </c>
      <c r="F1006" s="6"/>
      <c r="G1006" s="7"/>
      <c r="H1006" s="6"/>
      <c r="I1006" s="6"/>
    </row>
    <row r="1007" spans="2:9" s="2" customFormat="1" ht="15.6" x14ac:dyDescent="0.3">
      <c r="B1007" s="100">
        <v>44133</v>
      </c>
      <c r="C1007" s="101">
        <v>141.70288724</v>
      </c>
      <c r="D1007" s="101">
        <v>162.08323824000001</v>
      </c>
      <c r="E1007" s="102">
        <v>126.96635718</v>
      </c>
      <c r="F1007" s="6"/>
      <c r="G1007" s="7"/>
      <c r="H1007" s="6"/>
      <c r="I1007" s="6"/>
    </row>
    <row r="1008" spans="2:9" s="2" customFormat="1" ht="15.6" x14ac:dyDescent="0.3">
      <c r="B1008" s="95">
        <v>44134</v>
      </c>
      <c r="C1008" s="98">
        <v>139.13181359999999</v>
      </c>
      <c r="D1008" s="98">
        <v>157.67000067000001</v>
      </c>
      <c r="E1008" s="99">
        <v>126.97584062999999</v>
      </c>
      <c r="F1008" s="6"/>
      <c r="G1008" s="7"/>
      <c r="H1008" s="6"/>
      <c r="I1008" s="6"/>
    </row>
    <row r="1009" spans="2:9" s="2" customFormat="1" ht="15.6" x14ac:dyDescent="0.3">
      <c r="B1009" s="100">
        <v>44137</v>
      </c>
      <c r="C1009" s="101"/>
      <c r="D1009" s="101"/>
      <c r="E1009" s="102"/>
      <c r="F1009" s="6"/>
      <c r="G1009" s="7"/>
      <c r="H1009" s="6"/>
      <c r="I1009" s="6"/>
    </row>
    <row r="1010" spans="2:9" s="2" customFormat="1" ht="15.6" x14ac:dyDescent="0.3">
      <c r="B1010" s="95">
        <v>44138</v>
      </c>
      <c r="C1010" s="98">
        <v>144.34742012999999</v>
      </c>
      <c r="D1010" s="98">
        <v>161.07221253</v>
      </c>
      <c r="E1010" s="99">
        <v>126.98532471</v>
      </c>
      <c r="F1010" s="6"/>
      <c r="G1010" s="7"/>
      <c r="H1010" s="6"/>
      <c r="I1010" s="6"/>
    </row>
    <row r="1011" spans="2:9" s="2" customFormat="1" ht="15.6" x14ac:dyDescent="0.3">
      <c r="B1011" s="100">
        <v>44139</v>
      </c>
      <c r="C1011" s="101">
        <v>144.86163486000001</v>
      </c>
      <c r="D1011" s="101">
        <v>164.23912533000001</v>
      </c>
      <c r="E1011" s="102">
        <v>126.99480962</v>
      </c>
      <c r="F1011" s="6"/>
      <c r="G1011" s="7"/>
      <c r="H1011" s="6"/>
      <c r="I1011" s="6"/>
    </row>
    <row r="1012" spans="2:9" s="2" customFormat="1" ht="15.6" x14ac:dyDescent="0.3">
      <c r="B1012" s="95">
        <v>44140</v>
      </c>
      <c r="C1012" s="98">
        <v>146.11044206</v>
      </c>
      <c r="D1012" s="98">
        <v>169.08001611</v>
      </c>
      <c r="E1012" s="99">
        <v>127.00429516</v>
      </c>
      <c r="F1012" s="6"/>
      <c r="G1012" s="7"/>
      <c r="H1012" s="6"/>
      <c r="I1012" s="6"/>
    </row>
    <row r="1013" spans="2:9" s="2" customFormat="1" ht="15.6" x14ac:dyDescent="0.3">
      <c r="B1013" s="100">
        <v>44141</v>
      </c>
      <c r="C1013" s="101">
        <v>145.08201260000001</v>
      </c>
      <c r="D1013" s="101">
        <v>169.37153454</v>
      </c>
      <c r="E1013" s="102">
        <v>127.01378133</v>
      </c>
      <c r="F1013" s="6"/>
      <c r="G1013" s="7"/>
      <c r="H1013" s="6"/>
      <c r="I1013" s="6"/>
    </row>
    <row r="1014" spans="2:9" s="2" customFormat="1" ht="15.6" x14ac:dyDescent="0.3">
      <c r="B1014" s="95">
        <v>44144</v>
      </c>
      <c r="C1014" s="98">
        <v>158.74543252000001</v>
      </c>
      <c r="D1014" s="98">
        <v>173.71813116999999</v>
      </c>
      <c r="E1014" s="99">
        <v>127.02326832999999</v>
      </c>
      <c r="F1014" s="6"/>
      <c r="G1014" s="7"/>
      <c r="H1014" s="6"/>
      <c r="I1014" s="6"/>
    </row>
    <row r="1015" spans="2:9" s="2" customFormat="1" ht="15.6" x14ac:dyDescent="0.3">
      <c r="B1015" s="100">
        <v>44145</v>
      </c>
      <c r="C1015" s="101">
        <v>169.54394181000001</v>
      </c>
      <c r="D1015" s="101">
        <v>176.32234678</v>
      </c>
      <c r="E1015" s="102">
        <v>127.03275594999999</v>
      </c>
      <c r="F1015" s="6"/>
      <c r="G1015" s="7"/>
      <c r="H1015" s="6"/>
      <c r="I1015" s="6"/>
    </row>
    <row r="1016" spans="2:9" s="2" customFormat="1" ht="15.6" x14ac:dyDescent="0.3">
      <c r="B1016" s="95">
        <v>44146</v>
      </c>
      <c r="C1016" s="98">
        <v>168.07475688</v>
      </c>
      <c r="D1016" s="98">
        <v>175.88915553000001</v>
      </c>
      <c r="E1016" s="99">
        <v>127.04224441</v>
      </c>
      <c r="F1016" s="6"/>
      <c r="G1016" s="7"/>
      <c r="H1016" s="6"/>
      <c r="I1016" s="6"/>
    </row>
    <row r="1017" spans="2:9" s="2" customFormat="1" ht="15.6" x14ac:dyDescent="0.3">
      <c r="B1017" s="100">
        <v>44147</v>
      </c>
      <c r="C1017" s="101">
        <v>160.94920992999999</v>
      </c>
      <c r="D1017" s="101">
        <v>172.02626368</v>
      </c>
      <c r="E1017" s="102">
        <v>127.0517335</v>
      </c>
      <c r="F1017" s="6"/>
      <c r="G1017" s="7"/>
      <c r="H1017" s="6"/>
      <c r="I1017" s="6"/>
    </row>
    <row r="1018" spans="2:9" s="2" customFormat="1" ht="15.6" x14ac:dyDescent="0.3">
      <c r="B1018" s="95">
        <v>44148</v>
      </c>
      <c r="C1018" s="98">
        <v>166.2382757</v>
      </c>
      <c r="D1018" s="98">
        <v>175.74511647</v>
      </c>
      <c r="E1018" s="99">
        <v>127.06122320999999</v>
      </c>
      <c r="F1018" s="6"/>
      <c r="G1018" s="7"/>
      <c r="H1018" s="6"/>
      <c r="I1018" s="6"/>
    </row>
    <row r="1019" spans="2:9" s="2" customFormat="1" ht="15.6" x14ac:dyDescent="0.3">
      <c r="B1019" s="100">
        <v>44151</v>
      </c>
      <c r="C1019" s="101">
        <v>171.08658600000001</v>
      </c>
      <c r="D1019" s="101">
        <v>178.60965295</v>
      </c>
      <c r="E1019" s="102">
        <v>127.07071376</v>
      </c>
      <c r="F1019" s="6"/>
      <c r="G1019" s="7"/>
      <c r="H1019" s="6"/>
      <c r="I1019" s="6"/>
    </row>
    <row r="1020" spans="2:9" s="2" customFormat="1" ht="15.6" x14ac:dyDescent="0.3">
      <c r="B1020" s="95">
        <v>44152</v>
      </c>
      <c r="C1020" s="98">
        <v>174.02495587000001</v>
      </c>
      <c r="D1020" s="98">
        <v>179.98360407999999</v>
      </c>
      <c r="E1020" s="99">
        <v>127.08020492999999</v>
      </c>
      <c r="F1020" s="6"/>
      <c r="G1020" s="7"/>
      <c r="H1020" s="6"/>
      <c r="I1020" s="6"/>
    </row>
    <row r="1021" spans="2:9" s="2" customFormat="1" ht="15.6" x14ac:dyDescent="0.3">
      <c r="B1021" s="100">
        <v>44153</v>
      </c>
      <c r="C1021" s="101">
        <v>172.99652642000001</v>
      </c>
      <c r="D1021" s="101">
        <v>178.08802108</v>
      </c>
      <c r="E1021" s="102">
        <v>127.08969694</v>
      </c>
      <c r="F1021" s="6"/>
      <c r="G1021" s="7"/>
      <c r="H1021" s="6"/>
      <c r="I1021" s="6"/>
    </row>
    <row r="1022" spans="2:9" s="2" customFormat="1" ht="15.6" x14ac:dyDescent="0.3">
      <c r="B1022" s="95">
        <v>44154</v>
      </c>
      <c r="C1022" s="98">
        <v>174.97992608000001</v>
      </c>
      <c r="D1022" s="98">
        <v>179.01238504</v>
      </c>
      <c r="E1022" s="99">
        <v>127.09918958</v>
      </c>
      <c r="F1022" s="6"/>
      <c r="G1022" s="7"/>
      <c r="H1022" s="6"/>
      <c r="I1022" s="6"/>
    </row>
    <row r="1023" spans="2:9" s="2" customFormat="1" ht="15.6" x14ac:dyDescent="0.3">
      <c r="B1023" s="100">
        <v>44155</v>
      </c>
      <c r="C1023" s="101">
        <v>173.73111889</v>
      </c>
      <c r="D1023" s="101">
        <v>177.95945492000001</v>
      </c>
      <c r="E1023" s="102">
        <v>127.10868284</v>
      </c>
      <c r="F1023" s="6"/>
      <c r="G1023" s="7"/>
      <c r="H1023" s="6"/>
      <c r="I1023" s="6"/>
    </row>
    <row r="1024" spans="2:9" s="2" customFormat="1" ht="15.6" x14ac:dyDescent="0.3">
      <c r="B1024" s="95">
        <v>44158</v>
      </c>
      <c r="C1024" s="98">
        <v>184.38270968</v>
      </c>
      <c r="D1024" s="98">
        <v>180.20225549</v>
      </c>
      <c r="E1024" s="99">
        <v>127.11817693</v>
      </c>
      <c r="F1024" s="6"/>
      <c r="G1024" s="7"/>
      <c r="H1024" s="6"/>
      <c r="I1024" s="6"/>
    </row>
    <row r="1025" spans="2:9" s="2" customFormat="1" ht="15.6" x14ac:dyDescent="0.3">
      <c r="B1025" s="100">
        <v>44159</v>
      </c>
      <c r="C1025" s="101">
        <v>192.61014534</v>
      </c>
      <c r="D1025" s="101">
        <v>184.24229711000001</v>
      </c>
      <c r="E1025" s="102">
        <v>127.12767165</v>
      </c>
      <c r="F1025" s="6"/>
      <c r="G1025" s="7"/>
      <c r="H1025" s="6"/>
      <c r="I1025" s="6"/>
    </row>
    <row r="1026" spans="2:9" s="2" customFormat="1" ht="15.6" x14ac:dyDescent="0.3">
      <c r="B1026" s="95">
        <v>44160</v>
      </c>
      <c r="C1026" s="98">
        <v>192.83052308000001</v>
      </c>
      <c r="D1026" s="98">
        <v>184.82333690999999</v>
      </c>
      <c r="E1026" s="99">
        <v>127.13716721</v>
      </c>
      <c r="F1026" s="6"/>
      <c r="G1026" s="7"/>
      <c r="H1026" s="6"/>
      <c r="I1026" s="6"/>
    </row>
    <row r="1027" spans="2:9" s="2" customFormat="1" ht="15.6" x14ac:dyDescent="0.3">
      <c r="B1027" s="100">
        <v>44161</v>
      </c>
      <c r="C1027" s="101">
        <v>189.67177545999999</v>
      </c>
      <c r="D1027" s="101">
        <v>184.98202658</v>
      </c>
      <c r="E1027" s="102">
        <v>127.14666339</v>
      </c>
      <c r="F1027" s="6"/>
      <c r="G1027" s="7"/>
      <c r="H1027" s="6"/>
      <c r="I1027" s="6"/>
    </row>
    <row r="1028" spans="2:9" s="2" customFormat="1" ht="15.6" x14ac:dyDescent="0.3">
      <c r="B1028" s="95">
        <v>44162</v>
      </c>
      <c r="C1028" s="98">
        <v>187.32107955999999</v>
      </c>
      <c r="D1028" s="98">
        <v>185.5666745</v>
      </c>
      <c r="E1028" s="99">
        <v>127.1561602</v>
      </c>
      <c r="F1028" s="6"/>
      <c r="G1028" s="7"/>
      <c r="H1028" s="6"/>
      <c r="I1028" s="6"/>
    </row>
    <row r="1029" spans="2:9" s="2" customFormat="1" ht="15.6" x14ac:dyDescent="0.3">
      <c r="B1029" s="100">
        <v>44165</v>
      </c>
      <c r="C1029" s="101">
        <v>182.91352474999999</v>
      </c>
      <c r="D1029" s="101">
        <v>182.74370679</v>
      </c>
      <c r="E1029" s="102">
        <v>127.16565783999999</v>
      </c>
      <c r="F1029" s="6"/>
      <c r="G1029" s="7"/>
      <c r="H1029" s="6"/>
      <c r="I1029" s="6"/>
    </row>
    <row r="1030" spans="2:9" s="2" customFormat="1" ht="15.6" x14ac:dyDescent="0.3">
      <c r="B1030" s="95">
        <v>44166</v>
      </c>
      <c r="C1030" s="98">
        <v>188.05567203000001</v>
      </c>
      <c r="D1030" s="98">
        <v>186.95024165999999</v>
      </c>
      <c r="E1030" s="99">
        <v>127.17515611</v>
      </c>
      <c r="F1030" s="6"/>
      <c r="G1030" s="7"/>
      <c r="H1030" s="6"/>
      <c r="I1030" s="6"/>
    </row>
    <row r="1031" spans="2:9" s="2" customFormat="1" ht="15.6" x14ac:dyDescent="0.3">
      <c r="B1031" s="100">
        <v>44167</v>
      </c>
      <c r="C1031" s="101">
        <v>190.33290868</v>
      </c>
      <c r="D1031" s="101">
        <v>187.75345707</v>
      </c>
      <c r="E1031" s="102">
        <v>127.18465522</v>
      </c>
      <c r="F1031" s="6"/>
      <c r="G1031" s="7"/>
      <c r="H1031" s="6"/>
      <c r="I1031" s="6"/>
    </row>
    <row r="1032" spans="2:9" s="2" customFormat="1" ht="15.6" x14ac:dyDescent="0.3">
      <c r="B1032" s="95">
        <v>44168</v>
      </c>
      <c r="C1032" s="98">
        <v>195.69543371</v>
      </c>
      <c r="D1032" s="98">
        <v>188.44665033000001</v>
      </c>
      <c r="E1032" s="99">
        <v>127.19415495</v>
      </c>
      <c r="F1032" s="6"/>
      <c r="G1032" s="7"/>
      <c r="H1032" s="6"/>
      <c r="I1032" s="6"/>
    </row>
    <row r="1033" spans="2:9" s="2" customFormat="1" ht="15.6" x14ac:dyDescent="0.3">
      <c r="B1033" s="100">
        <v>44169</v>
      </c>
      <c r="C1033" s="101">
        <v>202.23330668</v>
      </c>
      <c r="D1033" s="101">
        <v>190.89450896</v>
      </c>
      <c r="E1033" s="102">
        <v>127.20365529999999</v>
      </c>
      <c r="F1033" s="6"/>
      <c r="G1033" s="7"/>
      <c r="H1033" s="6"/>
      <c r="I1033" s="6"/>
    </row>
    <row r="1034" spans="2:9" s="2" customFormat="1" ht="15.6" x14ac:dyDescent="0.3">
      <c r="B1034" s="95">
        <v>44172</v>
      </c>
      <c r="C1034" s="98">
        <v>198.33996658999999</v>
      </c>
      <c r="D1034" s="98">
        <v>190.62524334</v>
      </c>
      <c r="E1034" s="99">
        <v>127.21315649</v>
      </c>
      <c r="F1034" s="6"/>
      <c r="G1034" s="7"/>
      <c r="H1034" s="6"/>
      <c r="I1034" s="6"/>
    </row>
    <row r="1035" spans="2:9" s="2" customFormat="1" ht="15.6" x14ac:dyDescent="0.3">
      <c r="B1035" s="100">
        <v>44173</v>
      </c>
      <c r="C1035" s="101">
        <v>195.84235219999999</v>
      </c>
      <c r="D1035" s="101">
        <v>190.96640263</v>
      </c>
      <c r="E1035" s="102">
        <v>127.22265831</v>
      </c>
      <c r="F1035" s="6"/>
      <c r="G1035" s="7"/>
      <c r="H1035" s="6"/>
      <c r="I1035" s="6"/>
    </row>
    <row r="1036" spans="2:9" s="2" customFormat="1" ht="15.6" x14ac:dyDescent="0.3">
      <c r="B1036" s="95">
        <v>44174</v>
      </c>
      <c r="C1036" s="98">
        <v>197.89921111000001</v>
      </c>
      <c r="D1036" s="98">
        <v>189.63744378000001</v>
      </c>
      <c r="E1036" s="99">
        <v>127.23216096</v>
      </c>
      <c r="F1036" s="6"/>
      <c r="G1036" s="7"/>
      <c r="H1036" s="6"/>
      <c r="I1036" s="6"/>
    </row>
    <row r="1037" spans="2:9" s="2" customFormat="1" ht="15.6" x14ac:dyDescent="0.3">
      <c r="B1037" s="100">
        <v>44175</v>
      </c>
      <c r="C1037" s="101">
        <v>204.36362484</v>
      </c>
      <c r="D1037" s="101">
        <v>193.20774316999999</v>
      </c>
      <c r="E1037" s="102">
        <v>127.24166424000001</v>
      </c>
      <c r="F1037" s="6"/>
      <c r="G1037" s="7"/>
      <c r="H1037" s="6"/>
      <c r="I1037" s="6"/>
    </row>
    <row r="1038" spans="2:9" s="2" customFormat="1" ht="15.6" x14ac:dyDescent="0.3">
      <c r="B1038" s="95">
        <v>44176</v>
      </c>
      <c r="C1038" s="98">
        <v>202.52714366999999</v>
      </c>
      <c r="D1038" s="98">
        <v>193.20668591</v>
      </c>
      <c r="E1038" s="99">
        <v>127.25116814</v>
      </c>
      <c r="F1038" s="6"/>
      <c r="G1038" s="7"/>
      <c r="H1038" s="6"/>
      <c r="I1038" s="6"/>
    </row>
    <row r="1039" spans="2:9" s="2" customFormat="1" ht="15.6" x14ac:dyDescent="0.3">
      <c r="B1039" s="100">
        <v>44179</v>
      </c>
      <c r="C1039" s="101">
        <v>202.89443990000001</v>
      </c>
      <c r="D1039" s="101">
        <v>192.33926294</v>
      </c>
      <c r="E1039" s="102">
        <v>127.26067288</v>
      </c>
      <c r="F1039" s="6"/>
      <c r="G1039" s="7"/>
      <c r="H1039" s="6"/>
      <c r="I1039" s="6"/>
    </row>
    <row r="1040" spans="2:9" s="2" customFormat="1" ht="15.6" x14ac:dyDescent="0.3">
      <c r="B1040" s="95">
        <v>44180</v>
      </c>
      <c r="C1040" s="98">
        <v>204.58400258</v>
      </c>
      <c r="D1040" s="98">
        <v>194.91949721</v>
      </c>
      <c r="E1040" s="99">
        <v>127.27017825</v>
      </c>
      <c r="F1040" s="6"/>
      <c r="G1040" s="7"/>
      <c r="H1040" s="6"/>
      <c r="I1040" s="6"/>
    </row>
    <row r="1041" spans="2:9" s="2" customFormat="1" ht="15.6" x14ac:dyDescent="0.3">
      <c r="B1041" s="100">
        <v>44181</v>
      </c>
      <c r="C1041" s="101">
        <v>207.08161697</v>
      </c>
      <c r="D1041" s="101">
        <v>197.78705443999999</v>
      </c>
      <c r="E1041" s="102">
        <v>127.27968445</v>
      </c>
      <c r="F1041" s="6"/>
      <c r="G1041" s="7"/>
      <c r="H1041" s="6"/>
      <c r="I1041" s="6"/>
    </row>
    <row r="1042" spans="2:9" s="2" customFormat="1" ht="15.6" x14ac:dyDescent="0.3">
      <c r="B1042" s="95">
        <v>44182</v>
      </c>
      <c r="C1042" s="98">
        <v>207.44891321</v>
      </c>
      <c r="D1042" s="98">
        <v>198.69868094</v>
      </c>
      <c r="E1042" s="99">
        <v>127.28919127</v>
      </c>
      <c r="F1042" s="6"/>
      <c r="G1042" s="7"/>
      <c r="H1042" s="6"/>
      <c r="I1042" s="6"/>
    </row>
    <row r="1043" spans="2:9" s="2" customFormat="1" ht="15.6" x14ac:dyDescent="0.3">
      <c r="B1043" s="100">
        <v>44183</v>
      </c>
      <c r="C1043" s="101">
        <v>206.42048374999999</v>
      </c>
      <c r="D1043" s="101">
        <v>198.06617104</v>
      </c>
      <c r="E1043" s="102">
        <v>127.29869872</v>
      </c>
      <c r="F1043" s="6"/>
      <c r="G1043" s="7"/>
      <c r="H1043" s="6"/>
      <c r="I1043" s="6"/>
    </row>
    <row r="1044" spans="2:9" s="2" customFormat="1" ht="15.6" x14ac:dyDescent="0.3">
      <c r="B1044" s="95">
        <v>44186</v>
      </c>
      <c r="C1044" s="98">
        <v>198.48688508999999</v>
      </c>
      <c r="D1044" s="98">
        <v>194.37230650000001</v>
      </c>
      <c r="E1044" s="99">
        <v>127.30820701</v>
      </c>
      <c r="F1044" s="6"/>
      <c r="G1044" s="7"/>
      <c r="H1044" s="6"/>
      <c r="I1044" s="6"/>
    </row>
    <row r="1045" spans="2:9" s="2" customFormat="1" ht="15.6" x14ac:dyDescent="0.3">
      <c r="B1045" s="100">
        <v>44187</v>
      </c>
      <c r="C1045" s="101">
        <v>200.39682551000001</v>
      </c>
      <c r="D1045" s="101">
        <v>195.73769887</v>
      </c>
      <c r="E1045" s="102">
        <v>127.31771592</v>
      </c>
      <c r="F1045" s="6"/>
      <c r="G1045" s="7"/>
      <c r="H1045" s="6"/>
      <c r="I1045" s="6"/>
    </row>
    <row r="1046" spans="2:9" s="2" customFormat="1" ht="15.6" x14ac:dyDescent="0.3">
      <c r="B1046" s="95">
        <v>44188</v>
      </c>
      <c r="C1046" s="98">
        <v>205.31859505</v>
      </c>
      <c r="D1046" s="98">
        <v>197.70230583</v>
      </c>
      <c r="E1046" s="99">
        <v>127.32722567</v>
      </c>
      <c r="F1046" s="6"/>
      <c r="G1046" s="7"/>
      <c r="H1046" s="6"/>
      <c r="I1046" s="6"/>
    </row>
    <row r="1047" spans="2:9" s="2" customFormat="1" ht="15.6" x14ac:dyDescent="0.3">
      <c r="B1047" s="100">
        <v>44189</v>
      </c>
      <c r="C1047" s="101"/>
      <c r="D1047" s="101"/>
      <c r="E1047" s="102">
        <v>127.33673604000001</v>
      </c>
      <c r="F1047" s="6"/>
      <c r="G1047" s="7"/>
      <c r="H1047" s="6"/>
      <c r="I1047" s="6"/>
    </row>
    <row r="1048" spans="2:9" s="2" customFormat="1" ht="15.6" x14ac:dyDescent="0.3">
      <c r="B1048" s="95">
        <v>44190</v>
      </c>
      <c r="C1048" s="98"/>
      <c r="D1048" s="98"/>
      <c r="E1048" s="99"/>
      <c r="F1048" s="6"/>
      <c r="G1048" s="7"/>
      <c r="H1048" s="6"/>
      <c r="I1048" s="6"/>
    </row>
    <row r="1049" spans="2:9" s="2" customFormat="1" ht="15.6" x14ac:dyDescent="0.3">
      <c r="B1049" s="100">
        <v>44193</v>
      </c>
      <c r="C1049" s="101">
        <v>207.00815772999999</v>
      </c>
      <c r="D1049" s="101">
        <v>199.91223065</v>
      </c>
      <c r="E1049" s="102">
        <v>127.34624703999999</v>
      </c>
      <c r="F1049" s="6"/>
      <c r="G1049" s="7"/>
      <c r="H1049" s="6"/>
      <c r="I1049" s="6"/>
    </row>
    <row r="1050" spans="2:9" s="2" customFormat="1" ht="15.6" x14ac:dyDescent="0.3">
      <c r="B1050" s="95">
        <v>44194</v>
      </c>
      <c r="C1050" s="98">
        <v>207.66929095</v>
      </c>
      <c r="D1050" s="98">
        <v>200.39127005</v>
      </c>
      <c r="E1050" s="99">
        <v>127.35575888</v>
      </c>
      <c r="F1050" s="6"/>
      <c r="G1050" s="7"/>
      <c r="H1050" s="6"/>
      <c r="I1050" s="6"/>
    </row>
    <row r="1051" spans="2:9" s="2" customFormat="1" ht="15.6" x14ac:dyDescent="0.3">
      <c r="B1051" s="100">
        <v>44195</v>
      </c>
      <c r="C1051" s="101">
        <v>208.18350568</v>
      </c>
      <c r="D1051" s="101">
        <v>199.73357052</v>
      </c>
      <c r="E1051" s="102">
        <v>127.36527134000001</v>
      </c>
      <c r="F1051" s="6"/>
      <c r="G1051" s="7"/>
      <c r="H1051" s="6"/>
      <c r="I1051" s="6"/>
    </row>
    <row r="1052" spans="2:9" s="2" customFormat="1" ht="15.6" x14ac:dyDescent="0.3">
      <c r="B1052" s="95">
        <v>44196</v>
      </c>
      <c r="C1052" s="98"/>
      <c r="D1052" s="98"/>
      <c r="E1052" s="99">
        <v>127.37478462999999</v>
      </c>
      <c r="F1052" s="6"/>
      <c r="G1052" s="7"/>
      <c r="H1052" s="6"/>
      <c r="I1052" s="6"/>
    </row>
    <row r="1053" spans="2:9" s="2" customFormat="1" ht="15.6" x14ac:dyDescent="0.3">
      <c r="B1053" s="100">
        <v>44197</v>
      </c>
      <c r="C1053" s="101"/>
      <c r="D1053" s="101"/>
      <c r="E1053" s="102"/>
      <c r="F1053" s="6"/>
      <c r="G1053" s="7"/>
      <c r="H1053" s="6"/>
      <c r="I1053" s="6"/>
    </row>
    <row r="1054" spans="2:9" s="2" customFormat="1" ht="15.6" x14ac:dyDescent="0.3">
      <c r="B1054" s="95">
        <v>44200</v>
      </c>
      <c r="C1054" s="98">
        <v>212.37068274999999</v>
      </c>
      <c r="D1054" s="98">
        <v>199.46081426000001</v>
      </c>
      <c r="E1054" s="99">
        <v>127.38429855</v>
      </c>
      <c r="F1054" s="6"/>
      <c r="G1054" s="7"/>
      <c r="H1054" s="6"/>
      <c r="I1054" s="6"/>
    </row>
    <row r="1055" spans="2:9" s="2" customFormat="1" ht="15.6" x14ac:dyDescent="0.3">
      <c r="B1055" s="100">
        <v>44201</v>
      </c>
      <c r="C1055" s="101">
        <v>220.67157764999999</v>
      </c>
      <c r="D1055" s="101">
        <v>200.33599047000001</v>
      </c>
      <c r="E1055" s="102">
        <v>127.3938131</v>
      </c>
      <c r="F1055" s="6"/>
      <c r="G1055" s="7"/>
      <c r="H1055" s="6"/>
      <c r="I1055" s="6"/>
    </row>
    <row r="1056" spans="2:9" s="2" customFormat="1" ht="15.6" x14ac:dyDescent="0.3">
      <c r="B1056" s="95">
        <v>44202</v>
      </c>
      <c r="C1056" s="98">
        <v>220.89195538999999</v>
      </c>
      <c r="D1056" s="98">
        <v>199.87259180000001</v>
      </c>
      <c r="E1056" s="99">
        <v>127.40332848</v>
      </c>
      <c r="F1056" s="6"/>
      <c r="G1056" s="7"/>
      <c r="H1056" s="6"/>
      <c r="I1056" s="6"/>
    </row>
    <row r="1057" spans="2:9" s="2" customFormat="1" ht="15.6" x14ac:dyDescent="0.3">
      <c r="B1057" s="100">
        <v>44203</v>
      </c>
      <c r="C1057" s="101">
        <v>227.72366535</v>
      </c>
      <c r="D1057" s="101">
        <v>205.38685641000001</v>
      </c>
      <c r="E1057" s="102">
        <v>127.41284449</v>
      </c>
      <c r="F1057" s="6"/>
      <c r="G1057" s="7"/>
      <c r="H1057" s="6"/>
      <c r="I1057" s="6"/>
    </row>
    <row r="1058" spans="2:9" s="2" customFormat="1" ht="15.6" x14ac:dyDescent="0.3">
      <c r="B1058" s="95">
        <v>44204</v>
      </c>
      <c r="C1058" s="98">
        <v>228.60517630999999</v>
      </c>
      <c r="D1058" s="98">
        <v>209.90237966999999</v>
      </c>
      <c r="E1058" s="99">
        <v>127.42236133</v>
      </c>
      <c r="F1058" s="6"/>
      <c r="G1058" s="7"/>
      <c r="H1058" s="6"/>
      <c r="I1058" s="6"/>
    </row>
    <row r="1059" spans="2:9" s="2" customFormat="1" ht="15.6" x14ac:dyDescent="0.3">
      <c r="B1059" s="100">
        <v>44207</v>
      </c>
      <c r="C1059" s="101">
        <v>226.69523588999999</v>
      </c>
      <c r="D1059" s="101">
        <v>206.84555614999999</v>
      </c>
      <c r="E1059" s="102">
        <v>127.43187880000001</v>
      </c>
      <c r="F1059" s="6"/>
      <c r="G1059" s="7"/>
      <c r="H1059" s="6"/>
      <c r="I1059" s="6"/>
    </row>
    <row r="1060" spans="2:9" s="2" customFormat="1" ht="15.6" x14ac:dyDescent="0.3">
      <c r="B1060" s="95">
        <v>44208</v>
      </c>
      <c r="C1060" s="98">
        <v>225.00567321</v>
      </c>
      <c r="D1060" s="98">
        <v>208.09223334000001</v>
      </c>
      <c r="E1060" s="99">
        <v>127.4413969</v>
      </c>
      <c r="F1060" s="6"/>
      <c r="G1060" s="7"/>
      <c r="H1060" s="6"/>
      <c r="I1060" s="6"/>
    </row>
    <row r="1061" spans="2:9" s="2" customFormat="1" ht="15.6" x14ac:dyDescent="0.3">
      <c r="B1061" s="100">
        <v>44209</v>
      </c>
      <c r="C1061" s="101">
        <v>214.13370466999999</v>
      </c>
      <c r="D1061" s="101">
        <v>204.62690474999999</v>
      </c>
      <c r="E1061" s="102">
        <v>127.45091583</v>
      </c>
      <c r="F1061" s="6"/>
      <c r="G1061" s="7"/>
      <c r="H1061" s="6"/>
      <c r="I1061" s="6"/>
    </row>
    <row r="1062" spans="2:9" s="2" customFormat="1" ht="15.6" x14ac:dyDescent="0.3">
      <c r="B1062" s="95">
        <v>44210</v>
      </c>
      <c r="C1062" s="98">
        <v>216.33748208</v>
      </c>
      <c r="D1062" s="98">
        <v>207.22380344999999</v>
      </c>
      <c r="E1062" s="99">
        <v>127.46043538000001</v>
      </c>
      <c r="F1062" s="6"/>
      <c r="G1062" s="7"/>
      <c r="H1062" s="6"/>
      <c r="I1062" s="6"/>
    </row>
    <row r="1063" spans="2:9" s="2" customFormat="1" ht="15.6" x14ac:dyDescent="0.3">
      <c r="B1063" s="100">
        <v>44211</v>
      </c>
      <c r="C1063" s="101">
        <v>206.56740224000001</v>
      </c>
      <c r="D1063" s="101">
        <v>201.96818150999999</v>
      </c>
      <c r="E1063" s="102">
        <v>127.46995577</v>
      </c>
      <c r="F1063" s="6"/>
      <c r="G1063" s="7"/>
      <c r="H1063" s="6"/>
      <c r="I1063" s="6"/>
    </row>
    <row r="1064" spans="2:9" s="2" customFormat="1" ht="15.6" x14ac:dyDescent="0.3">
      <c r="B1064" s="95">
        <v>44214</v>
      </c>
      <c r="C1064" s="98">
        <v>206.20010601000001</v>
      </c>
      <c r="D1064" s="98">
        <v>203.4665201</v>
      </c>
      <c r="E1064" s="99">
        <v>127.47947679000001</v>
      </c>
      <c r="F1064" s="6"/>
      <c r="G1064" s="7"/>
      <c r="H1064" s="6"/>
      <c r="I1064" s="6"/>
    </row>
    <row r="1065" spans="2:9" s="2" customFormat="1" ht="15.6" x14ac:dyDescent="0.3">
      <c r="B1065" s="100">
        <v>44215</v>
      </c>
      <c r="C1065" s="101">
        <v>210.75457932</v>
      </c>
      <c r="D1065" s="101">
        <v>202.45081224</v>
      </c>
      <c r="E1065" s="102">
        <v>127.48899843</v>
      </c>
      <c r="F1065" s="6"/>
      <c r="G1065" s="7"/>
      <c r="H1065" s="6"/>
      <c r="I1065" s="6"/>
    </row>
    <row r="1066" spans="2:9" s="2" customFormat="1" ht="15.6" x14ac:dyDescent="0.3">
      <c r="B1066" s="95">
        <v>44216</v>
      </c>
      <c r="C1066" s="98">
        <v>207.22853547</v>
      </c>
      <c r="D1066" s="98">
        <v>200.78942068999999</v>
      </c>
      <c r="E1066" s="99">
        <v>127.49852091</v>
      </c>
      <c r="F1066" s="6"/>
      <c r="G1066" s="7"/>
      <c r="H1066" s="6"/>
      <c r="I1066" s="6"/>
    </row>
    <row r="1067" spans="2:9" s="2" customFormat="1" ht="15.6" x14ac:dyDescent="0.3">
      <c r="B1067" s="100">
        <v>44217</v>
      </c>
      <c r="C1067" s="101">
        <v>202.38022516999999</v>
      </c>
      <c r="D1067" s="101">
        <v>198.57855609000001</v>
      </c>
      <c r="E1067" s="102">
        <v>127.50804401000001</v>
      </c>
      <c r="F1067" s="6"/>
      <c r="G1067" s="7"/>
      <c r="H1067" s="6"/>
      <c r="I1067" s="6"/>
    </row>
    <row r="1068" spans="2:9" s="2" customFormat="1" ht="15.6" x14ac:dyDescent="0.3">
      <c r="B1068" s="95">
        <v>44218</v>
      </c>
      <c r="C1068" s="98">
        <v>199.00109982000001</v>
      </c>
      <c r="D1068" s="98">
        <v>196.98679264</v>
      </c>
      <c r="E1068" s="99">
        <v>127.51756795</v>
      </c>
      <c r="F1068" s="6"/>
      <c r="G1068" s="7"/>
      <c r="H1068" s="6"/>
      <c r="I1068" s="6"/>
    </row>
    <row r="1069" spans="2:9" s="2" customFormat="1" ht="15.6" x14ac:dyDescent="0.3">
      <c r="B1069" s="100">
        <v>44221</v>
      </c>
      <c r="C1069" s="101"/>
      <c r="D1069" s="101"/>
      <c r="E1069" s="102">
        <v>127.52709252</v>
      </c>
      <c r="F1069" s="6"/>
      <c r="G1069" s="7"/>
      <c r="H1069" s="6"/>
      <c r="I1069" s="6"/>
    </row>
    <row r="1070" spans="2:9" s="2" customFormat="1" ht="15.6" x14ac:dyDescent="0.3">
      <c r="B1070" s="95">
        <v>44222</v>
      </c>
      <c r="C1070" s="98">
        <v>198.33996658999999</v>
      </c>
      <c r="D1070" s="98">
        <v>195.44884876</v>
      </c>
      <c r="E1070" s="99">
        <v>127.53661771</v>
      </c>
      <c r="F1070" s="6"/>
      <c r="G1070" s="7"/>
      <c r="H1070" s="6"/>
      <c r="I1070" s="6"/>
    </row>
    <row r="1071" spans="2:9" s="2" customFormat="1" ht="15.6" x14ac:dyDescent="0.3">
      <c r="B1071" s="100">
        <v>44223</v>
      </c>
      <c r="C1071" s="101">
        <v>201.13141798000001</v>
      </c>
      <c r="D1071" s="101">
        <v>194.47254480999999</v>
      </c>
      <c r="E1071" s="102">
        <v>127.54614373</v>
      </c>
      <c r="F1071" s="6"/>
      <c r="G1071" s="7"/>
      <c r="H1071" s="6"/>
      <c r="I1071" s="6"/>
    </row>
    <row r="1072" spans="2:9" s="2" customFormat="1" ht="15.6" x14ac:dyDescent="0.3">
      <c r="B1072" s="95">
        <v>44224</v>
      </c>
      <c r="C1072" s="98">
        <v>203.92286935999999</v>
      </c>
      <c r="D1072" s="98">
        <v>199.50870981</v>
      </c>
      <c r="E1072" s="99">
        <v>127.55567039</v>
      </c>
      <c r="F1072" s="6"/>
      <c r="G1072" s="7"/>
      <c r="H1072" s="6"/>
      <c r="I1072" s="6"/>
    </row>
    <row r="1073" spans="2:9" s="2" customFormat="1" ht="15.6" x14ac:dyDescent="0.3">
      <c r="B1073" s="100">
        <v>44225</v>
      </c>
      <c r="C1073" s="101">
        <v>196.06272994</v>
      </c>
      <c r="D1073" s="101">
        <v>193.10523931</v>
      </c>
      <c r="E1073" s="102">
        <v>127.56519787000001</v>
      </c>
      <c r="F1073" s="6"/>
      <c r="G1073" s="7"/>
      <c r="H1073" s="6"/>
      <c r="I1073" s="6"/>
    </row>
    <row r="1074" spans="2:9" s="2" customFormat="1" ht="15.6" x14ac:dyDescent="0.3">
      <c r="B1074" s="95">
        <v>44228</v>
      </c>
      <c r="C1074" s="98">
        <v>202.23330668</v>
      </c>
      <c r="D1074" s="98">
        <v>197.21683895999999</v>
      </c>
      <c r="E1074" s="99">
        <v>127.57472598</v>
      </c>
      <c r="F1074" s="6"/>
      <c r="G1074" s="7"/>
      <c r="H1074" s="6"/>
      <c r="I1074" s="6"/>
    </row>
    <row r="1075" spans="2:9" s="2" customFormat="1" ht="15.6" x14ac:dyDescent="0.3">
      <c r="B1075" s="100">
        <v>44229</v>
      </c>
      <c r="C1075" s="101">
        <v>210.53420158</v>
      </c>
      <c r="D1075" s="101">
        <v>198.41882594</v>
      </c>
      <c r="E1075" s="102">
        <v>127.58425493</v>
      </c>
      <c r="F1075" s="6"/>
      <c r="G1075" s="7"/>
      <c r="H1075" s="6"/>
      <c r="I1075" s="6"/>
    </row>
    <row r="1076" spans="2:9" s="2" customFormat="1" ht="15.6" x14ac:dyDescent="0.3">
      <c r="B1076" s="95">
        <v>44230</v>
      </c>
      <c r="C1076" s="98">
        <v>211.92992727000001</v>
      </c>
      <c r="D1076" s="98">
        <v>200.92085655</v>
      </c>
      <c r="E1076" s="99">
        <v>127.5937845</v>
      </c>
      <c r="F1076" s="6"/>
      <c r="G1076" s="7"/>
      <c r="H1076" s="6"/>
      <c r="I1076" s="6"/>
    </row>
    <row r="1077" spans="2:9" s="2" customFormat="1" ht="15.6" x14ac:dyDescent="0.3">
      <c r="B1077" s="100">
        <v>44231</v>
      </c>
      <c r="C1077" s="101">
        <v>211.70954953</v>
      </c>
      <c r="D1077" s="101">
        <v>200.1423441</v>
      </c>
      <c r="E1077" s="102">
        <v>127.6033147</v>
      </c>
      <c r="F1077" s="6"/>
      <c r="G1077" s="7"/>
      <c r="H1077" s="6"/>
      <c r="I1077" s="6"/>
    </row>
    <row r="1078" spans="2:9" s="2" customFormat="1" ht="15.6" x14ac:dyDescent="0.3">
      <c r="B1078" s="95">
        <v>44232</v>
      </c>
      <c r="C1078" s="98">
        <v>213.17873445999999</v>
      </c>
      <c r="D1078" s="98">
        <v>201.78603074</v>
      </c>
      <c r="E1078" s="99">
        <v>127.61284574</v>
      </c>
      <c r="F1078" s="6"/>
      <c r="G1078" s="7"/>
      <c r="H1078" s="6"/>
      <c r="I1078" s="6"/>
    </row>
    <row r="1079" spans="2:9" s="2" customFormat="1" ht="15.6" x14ac:dyDescent="0.3">
      <c r="B1079" s="100">
        <v>44235</v>
      </c>
      <c r="C1079" s="101">
        <v>206.493943</v>
      </c>
      <c r="D1079" s="101">
        <v>200.87326307000001</v>
      </c>
      <c r="E1079" s="102">
        <v>127.6223774</v>
      </c>
      <c r="F1079" s="6"/>
      <c r="G1079" s="7"/>
      <c r="H1079" s="6"/>
      <c r="I1079" s="6"/>
    </row>
    <row r="1080" spans="2:9" s="2" customFormat="1" ht="15.6" x14ac:dyDescent="0.3">
      <c r="B1080" s="95">
        <v>44236</v>
      </c>
      <c r="C1080" s="98">
        <v>202.30676593000001</v>
      </c>
      <c r="D1080" s="98">
        <v>200.49610659999999</v>
      </c>
      <c r="E1080" s="99">
        <v>127.63190989</v>
      </c>
      <c r="F1080" s="6"/>
      <c r="G1080" s="7"/>
      <c r="H1080" s="6"/>
      <c r="I1080" s="6"/>
    </row>
    <row r="1081" spans="2:9" s="2" customFormat="1" ht="15.6" x14ac:dyDescent="0.3">
      <c r="B1081" s="100">
        <v>44237</v>
      </c>
      <c r="C1081" s="101">
        <v>204.21670634</v>
      </c>
      <c r="D1081" s="101">
        <v>198.75701484000001</v>
      </c>
      <c r="E1081" s="102">
        <v>127.64144301</v>
      </c>
      <c r="F1081" s="6"/>
      <c r="G1081" s="7"/>
      <c r="H1081" s="6"/>
      <c r="I1081" s="6"/>
    </row>
    <row r="1082" spans="2:9" s="2" customFormat="1" ht="15.6" x14ac:dyDescent="0.3">
      <c r="B1082" s="95">
        <v>44238</v>
      </c>
      <c r="C1082" s="98">
        <v>206.27356526</v>
      </c>
      <c r="D1082" s="98">
        <v>200.20781030000001</v>
      </c>
      <c r="E1082" s="99">
        <v>127.65097676000001</v>
      </c>
      <c r="F1082" s="6"/>
      <c r="G1082" s="7"/>
      <c r="H1082" s="6"/>
      <c r="I1082" s="6"/>
    </row>
    <row r="1083" spans="2:9" s="2" customFormat="1" ht="15.6" x14ac:dyDescent="0.3">
      <c r="B1083" s="100">
        <v>44239</v>
      </c>
      <c r="C1083" s="101">
        <v>208.91809814000001</v>
      </c>
      <c r="D1083" s="101">
        <v>200.42411224</v>
      </c>
      <c r="E1083" s="102">
        <v>127.66051134</v>
      </c>
      <c r="F1083" s="6"/>
      <c r="G1083" s="7"/>
      <c r="H1083" s="6"/>
      <c r="I1083" s="6"/>
    </row>
    <row r="1084" spans="2:9" s="2" customFormat="1" ht="15.6" x14ac:dyDescent="0.3">
      <c r="B1084" s="95">
        <v>44242</v>
      </c>
      <c r="C1084" s="98"/>
      <c r="D1084" s="98"/>
      <c r="E1084" s="99"/>
      <c r="F1084" s="6"/>
      <c r="G1084" s="7"/>
      <c r="H1084" s="6"/>
      <c r="I1084" s="6"/>
    </row>
    <row r="1085" spans="2:9" s="2" customFormat="1" ht="15.6" x14ac:dyDescent="0.3">
      <c r="B1085" s="100">
        <v>44243</v>
      </c>
      <c r="C1085" s="101"/>
      <c r="D1085" s="101"/>
      <c r="E1085" s="102"/>
      <c r="F1085" s="6"/>
      <c r="G1085" s="7"/>
      <c r="H1085" s="6"/>
      <c r="I1085" s="6"/>
    </row>
    <row r="1086" spans="2:9" s="2" customFormat="1" ht="15.6" x14ac:dyDescent="0.3">
      <c r="B1086" s="95">
        <v>44244</v>
      </c>
      <c r="C1086" s="98">
        <v>217.36591154000001</v>
      </c>
      <c r="D1086" s="98">
        <v>201.97991206</v>
      </c>
      <c r="E1086" s="99">
        <v>127.67004655</v>
      </c>
      <c r="F1086" s="6"/>
      <c r="G1086" s="7"/>
      <c r="H1086" s="6"/>
      <c r="I1086" s="6"/>
    </row>
    <row r="1087" spans="2:9" s="2" customFormat="1" ht="15.6" x14ac:dyDescent="0.3">
      <c r="B1087" s="100">
        <v>44245</v>
      </c>
      <c r="C1087" s="101">
        <v>215.01521564000001</v>
      </c>
      <c r="D1087" s="101">
        <v>200.03854802999999</v>
      </c>
      <c r="E1087" s="102">
        <v>127.67958259</v>
      </c>
      <c r="F1087" s="6"/>
      <c r="G1087" s="7"/>
      <c r="H1087" s="6"/>
      <c r="I1087" s="6"/>
    </row>
    <row r="1088" spans="2:9" s="2" customFormat="1" ht="15.6" x14ac:dyDescent="0.3">
      <c r="B1088" s="95">
        <v>44246</v>
      </c>
      <c r="C1088" s="98">
        <v>200.76412174000001</v>
      </c>
      <c r="D1088" s="98">
        <v>198.74895952</v>
      </c>
      <c r="E1088" s="99">
        <v>127.68911926</v>
      </c>
      <c r="F1088" s="6"/>
      <c r="G1088" s="7"/>
      <c r="H1088" s="6"/>
      <c r="I1088" s="6"/>
    </row>
    <row r="1089" spans="2:9" s="2" customFormat="1" ht="15.6" x14ac:dyDescent="0.3">
      <c r="B1089" s="100">
        <v>44249</v>
      </c>
      <c r="C1089" s="101">
        <v>157.57008457000001</v>
      </c>
      <c r="D1089" s="101">
        <v>189.07783445999999</v>
      </c>
      <c r="E1089" s="102">
        <v>127.69865656</v>
      </c>
      <c r="F1089" s="6"/>
      <c r="G1089" s="7"/>
      <c r="H1089" s="6"/>
      <c r="I1089" s="6"/>
    </row>
    <row r="1090" spans="2:9" s="2" customFormat="1" ht="15.6" x14ac:dyDescent="0.3">
      <c r="B1090" s="95">
        <v>44250</v>
      </c>
      <c r="C1090" s="98">
        <v>176.74294800999999</v>
      </c>
      <c r="D1090" s="98">
        <v>193.37359871000001</v>
      </c>
      <c r="E1090" s="99">
        <v>127.70819469</v>
      </c>
      <c r="F1090" s="6"/>
      <c r="G1090" s="7"/>
      <c r="H1090" s="6"/>
      <c r="I1090" s="6"/>
    </row>
    <row r="1091" spans="2:9" s="2" customFormat="1" ht="15.6" x14ac:dyDescent="0.3">
      <c r="B1091" s="100">
        <v>44251</v>
      </c>
      <c r="C1091" s="101">
        <v>179.24056239999999</v>
      </c>
      <c r="D1091" s="101">
        <v>194.11253944000001</v>
      </c>
      <c r="E1091" s="102">
        <v>127.71773344</v>
      </c>
      <c r="F1091" s="6"/>
      <c r="G1091" s="7"/>
      <c r="H1091" s="6"/>
      <c r="I1091" s="6"/>
    </row>
    <row r="1092" spans="2:9" s="2" customFormat="1" ht="15.6" x14ac:dyDescent="0.3">
      <c r="B1092" s="95">
        <v>44252</v>
      </c>
      <c r="C1092" s="98">
        <v>170.35199352999999</v>
      </c>
      <c r="D1092" s="98">
        <v>188.38752769000001</v>
      </c>
      <c r="E1092" s="99">
        <v>127.72727303000001</v>
      </c>
      <c r="F1092" s="6"/>
      <c r="G1092" s="7"/>
      <c r="H1092" s="6"/>
      <c r="I1092" s="6"/>
    </row>
    <row r="1093" spans="2:9" s="2" customFormat="1" ht="15.6" x14ac:dyDescent="0.3">
      <c r="B1093" s="100">
        <v>44253</v>
      </c>
      <c r="C1093" s="101">
        <v>163.37336508000001</v>
      </c>
      <c r="D1093" s="101">
        <v>184.65994831</v>
      </c>
      <c r="E1093" s="102">
        <v>127.73681325</v>
      </c>
      <c r="F1093" s="6"/>
      <c r="G1093" s="7"/>
      <c r="H1093" s="6"/>
      <c r="I1093" s="6"/>
    </row>
    <row r="1094" spans="2:9" s="2" customFormat="1" ht="15.6" x14ac:dyDescent="0.3">
      <c r="B1094" s="95">
        <v>44256</v>
      </c>
      <c r="C1094" s="98">
        <v>161.61034315000001</v>
      </c>
      <c r="D1094" s="98">
        <v>185.16283480000001</v>
      </c>
      <c r="E1094" s="99">
        <v>127.74635429999999</v>
      </c>
      <c r="F1094" s="6"/>
      <c r="G1094" s="7"/>
      <c r="H1094" s="6"/>
      <c r="I1094" s="6"/>
    </row>
    <row r="1095" spans="2:9" s="2" customFormat="1" ht="15.6" x14ac:dyDescent="0.3">
      <c r="B1095" s="100">
        <v>44257</v>
      </c>
      <c r="C1095" s="101">
        <v>161.53688389999999</v>
      </c>
      <c r="D1095" s="101">
        <v>187.18500369</v>
      </c>
      <c r="E1095" s="102">
        <v>127.75589598000001</v>
      </c>
      <c r="F1095" s="6"/>
      <c r="G1095" s="7"/>
      <c r="H1095" s="6"/>
      <c r="I1095" s="6"/>
    </row>
    <row r="1096" spans="2:9" s="2" customFormat="1" ht="15.6" x14ac:dyDescent="0.3">
      <c r="B1096" s="95">
        <v>44258</v>
      </c>
      <c r="C1096" s="98">
        <v>155.66014415000001</v>
      </c>
      <c r="D1096" s="98">
        <v>186.58781970000001</v>
      </c>
      <c r="E1096" s="99">
        <v>127.76543828</v>
      </c>
      <c r="F1096" s="6"/>
      <c r="G1096" s="7"/>
      <c r="H1096" s="6"/>
      <c r="I1096" s="6"/>
    </row>
    <row r="1097" spans="2:9" s="2" customFormat="1" ht="15.6" x14ac:dyDescent="0.3">
      <c r="B1097" s="100">
        <v>44259</v>
      </c>
      <c r="C1097" s="101">
        <v>163.22644657999999</v>
      </c>
      <c r="D1097" s="101">
        <v>189.11554340000001</v>
      </c>
      <c r="E1097" s="102">
        <v>127.77498142</v>
      </c>
      <c r="F1097" s="6"/>
      <c r="G1097" s="7"/>
      <c r="H1097" s="6"/>
      <c r="I1097" s="6"/>
    </row>
    <row r="1098" spans="2:9" s="2" customFormat="1" ht="15.6" x14ac:dyDescent="0.3">
      <c r="B1098" s="95">
        <v>44260</v>
      </c>
      <c r="C1098" s="98">
        <v>164.47525378</v>
      </c>
      <c r="D1098" s="98">
        <v>193.33125797</v>
      </c>
      <c r="E1098" s="99">
        <v>127.78452518</v>
      </c>
      <c r="F1098" s="6"/>
      <c r="G1098" s="7"/>
      <c r="H1098" s="6"/>
      <c r="I1098" s="6"/>
    </row>
    <row r="1099" spans="2:9" s="2" customFormat="1" ht="15.6" x14ac:dyDescent="0.3">
      <c r="B1099" s="100">
        <v>44263</v>
      </c>
      <c r="C1099" s="101">
        <v>154.99901093</v>
      </c>
      <c r="D1099" s="101">
        <v>185.62727394999999</v>
      </c>
      <c r="E1099" s="102">
        <v>127.79406978</v>
      </c>
      <c r="F1099" s="6"/>
      <c r="G1099" s="7"/>
      <c r="H1099" s="6"/>
      <c r="I1099" s="6"/>
    </row>
    <row r="1100" spans="2:9" s="2" customFormat="1" ht="15.6" x14ac:dyDescent="0.3">
      <c r="B1100" s="95">
        <v>44264</v>
      </c>
      <c r="C1100" s="98">
        <v>158.59851402999999</v>
      </c>
      <c r="D1100" s="98">
        <v>186.83395985999999</v>
      </c>
      <c r="E1100" s="99">
        <v>127.80361501</v>
      </c>
      <c r="F1100" s="6"/>
      <c r="G1100" s="7"/>
      <c r="H1100" s="6"/>
      <c r="I1100" s="6"/>
    </row>
    <row r="1101" spans="2:9" s="2" customFormat="1" ht="15.6" x14ac:dyDescent="0.3">
      <c r="B1101" s="100">
        <v>44265</v>
      </c>
      <c r="C1101" s="101">
        <v>164.10795754</v>
      </c>
      <c r="D1101" s="101">
        <v>189.26040477999999</v>
      </c>
      <c r="E1101" s="102">
        <v>127.81316086</v>
      </c>
      <c r="F1101" s="6"/>
      <c r="G1101" s="7"/>
      <c r="H1101" s="6"/>
      <c r="I1101" s="6"/>
    </row>
    <row r="1102" spans="2:9" s="2" customFormat="1" ht="15.6" x14ac:dyDescent="0.3">
      <c r="B1102" s="95">
        <v>44266</v>
      </c>
      <c r="C1102" s="98">
        <v>171.08658600000001</v>
      </c>
      <c r="D1102" s="98">
        <v>192.96462374999999</v>
      </c>
      <c r="E1102" s="99">
        <v>127.82270754</v>
      </c>
      <c r="F1102" s="6"/>
      <c r="G1102" s="7"/>
      <c r="H1102" s="6"/>
      <c r="I1102" s="6"/>
    </row>
    <row r="1103" spans="2:9" s="2" customFormat="1" ht="15.6" x14ac:dyDescent="0.3">
      <c r="B1103" s="100">
        <v>44267</v>
      </c>
      <c r="C1103" s="101">
        <v>170.20507504</v>
      </c>
      <c r="D1103" s="101">
        <v>191.58286903000001</v>
      </c>
      <c r="E1103" s="102">
        <v>127.83225486000001</v>
      </c>
      <c r="F1103" s="6"/>
      <c r="G1103" s="7"/>
      <c r="H1103" s="6"/>
      <c r="I1103" s="6"/>
    </row>
    <row r="1104" spans="2:9" s="2" customFormat="1" ht="15.6" x14ac:dyDescent="0.3">
      <c r="B1104" s="95">
        <v>44270</v>
      </c>
      <c r="C1104" s="98">
        <v>173.73111889</v>
      </c>
      <c r="D1104" s="98">
        <v>192.74139088000001</v>
      </c>
      <c r="E1104" s="99">
        <v>127.841803</v>
      </c>
      <c r="F1104" s="6"/>
      <c r="G1104" s="7"/>
      <c r="H1104" s="6"/>
      <c r="I1104" s="6"/>
    </row>
    <row r="1105" spans="2:9" s="2" customFormat="1" ht="15.6" x14ac:dyDescent="0.3">
      <c r="B1105" s="100">
        <v>44271</v>
      </c>
      <c r="C1105" s="101">
        <v>171.01312675</v>
      </c>
      <c r="D1105" s="101">
        <v>191.34520373000001</v>
      </c>
      <c r="E1105" s="102">
        <v>127.85135178</v>
      </c>
      <c r="F1105" s="6"/>
      <c r="G1105" s="7"/>
      <c r="H1105" s="6"/>
      <c r="I1105" s="6"/>
    </row>
    <row r="1106" spans="2:9" s="2" customFormat="1" ht="15.6" x14ac:dyDescent="0.3">
      <c r="B1106" s="95">
        <v>44272</v>
      </c>
      <c r="C1106" s="98">
        <v>176.88986650000001</v>
      </c>
      <c r="D1106" s="98">
        <v>195.59213263999999</v>
      </c>
      <c r="E1106" s="99">
        <v>127.86090138</v>
      </c>
      <c r="F1106" s="6"/>
      <c r="G1106" s="7"/>
      <c r="H1106" s="6"/>
      <c r="I1106" s="6"/>
    </row>
    <row r="1107" spans="2:9" s="2" customFormat="1" ht="15.6" x14ac:dyDescent="0.3">
      <c r="B1107" s="100">
        <v>44273</v>
      </c>
      <c r="C1107" s="101">
        <v>170.71928976000001</v>
      </c>
      <c r="D1107" s="101">
        <v>192.71569779000001</v>
      </c>
      <c r="E1107" s="102">
        <v>127.87417262</v>
      </c>
      <c r="F1107" s="6"/>
      <c r="G1107" s="7"/>
      <c r="H1107" s="6"/>
      <c r="I1107" s="6"/>
    </row>
    <row r="1108" spans="2:9" s="2" customFormat="1" ht="15.6" x14ac:dyDescent="0.3">
      <c r="B1108" s="95">
        <v>44274</v>
      </c>
      <c r="C1108" s="98">
        <v>176.30219253000001</v>
      </c>
      <c r="D1108" s="98">
        <v>195.04192119000001</v>
      </c>
      <c r="E1108" s="99">
        <v>127.88744532</v>
      </c>
      <c r="F1108" s="6"/>
      <c r="G1108" s="7"/>
      <c r="H1108" s="6"/>
      <c r="I1108" s="6"/>
    </row>
    <row r="1109" spans="2:9" s="2" customFormat="1" ht="15.6" x14ac:dyDescent="0.3">
      <c r="B1109" s="100">
        <v>44277</v>
      </c>
      <c r="C1109" s="101">
        <v>172.77614868000001</v>
      </c>
      <c r="D1109" s="101">
        <v>192.95640062000001</v>
      </c>
      <c r="E1109" s="102">
        <v>127.90071949</v>
      </c>
      <c r="F1109" s="6"/>
      <c r="G1109" s="7"/>
      <c r="H1109" s="6"/>
      <c r="I1109" s="6"/>
    </row>
    <row r="1110" spans="2:9" s="2" customFormat="1" ht="15.6" x14ac:dyDescent="0.3">
      <c r="B1110" s="95">
        <v>44278</v>
      </c>
      <c r="C1110" s="98">
        <v>167.48708289999999</v>
      </c>
      <c r="D1110" s="98">
        <v>190.07484728</v>
      </c>
      <c r="E1110" s="99">
        <v>127.91399490000001</v>
      </c>
      <c r="F1110" s="6"/>
      <c r="G1110" s="7"/>
      <c r="H1110" s="6"/>
      <c r="I1110" s="6"/>
    </row>
    <row r="1111" spans="2:9" s="2" customFormat="1" ht="15.6" x14ac:dyDescent="0.3">
      <c r="B1111" s="100">
        <v>44279</v>
      </c>
      <c r="C1111" s="101">
        <v>167.63400139000001</v>
      </c>
      <c r="D1111" s="101">
        <v>188.06502986999999</v>
      </c>
      <c r="E1111" s="102">
        <v>127.92727177</v>
      </c>
      <c r="F1111" s="6"/>
      <c r="G1111" s="7"/>
      <c r="H1111" s="6"/>
      <c r="I1111" s="6"/>
    </row>
    <row r="1112" spans="2:9" s="2" customFormat="1" ht="15.6" x14ac:dyDescent="0.3">
      <c r="B1112" s="95">
        <v>44280</v>
      </c>
      <c r="C1112" s="98">
        <v>170.42545278</v>
      </c>
      <c r="D1112" s="98">
        <v>190.89397194</v>
      </c>
      <c r="E1112" s="99">
        <v>127.94054989999999</v>
      </c>
      <c r="F1112" s="6"/>
      <c r="G1112" s="7"/>
      <c r="H1112" s="6"/>
      <c r="I1112" s="6"/>
    </row>
    <row r="1113" spans="2:9" s="2" customFormat="1" ht="15.6" x14ac:dyDescent="0.3">
      <c r="B1113" s="100">
        <v>44281</v>
      </c>
      <c r="C1113" s="101">
        <v>172.3353932</v>
      </c>
      <c r="D1113" s="101">
        <v>192.62371618</v>
      </c>
      <c r="E1113" s="102">
        <v>127.95382949</v>
      </c>
      <c r="F1113" s="6"/>
      <c r="G1113" s="7"/>
      <c r="H1113" s="6"/>
      <c r="I1113" s="6"/>
    </row>
    <row r="1114" spans="2:9" s="2" customFormat="1" ht="15.6" x14ac:dyDescent="0.3">
      <c r="B1114" s="95">
        <v>44284</v>
      </c>
      <c r="C1114" s="98">
        <v>175.05338533</v>
      </c>
      <c r="D1114" s="98">
        <v>193.69456937999999</v>
      </c>
      <c r="E1114" s="99">
        <v>127.96711053999999</v>
      </c>
      <c r="F1114" s="6"/>
      <c r="G1114" s="7"/>
      <c r="H1114" s="6"/>
      <c r="I1114" s="6"/>
    </row>
    <row r="1115" spans="2:9" s="2" customFormat="1" ht="15.6" x14ac:dyDescent="0.3">
      <c r="B1115" s="100">
        <v>44285</v>
      </c>
      <c r="C1115" s="101">
        <v>175.05338533</v>
      </c>
      <c r="D1115" s="101">
        <v>196.0959757</v>
      </c>
      <c r="E1115" s="102">
        <v>127.98039283999999</v>
      </c>
      <c r="F1115" s="6"/>
      <c r="G1115" s="7"/>
      <c r="H1115" s="6"/>
      <c r="I1115" s="6"/>
    </row>
    <row r="1116" spans="2:9" s="2" customFormat="1" ht="15.6" x14ac:dyDescent="0.3">
      <c r="B1116" s="95">
        <v>44286</v>
      </c>
      <c r="C1116" s="98">
        <v>177.03678500000001</v>
      </c>
      <c r="D1116" s="98">
        <v>195.73357052</v>
      </c>
      <c r="E1116" s="99">
        <v>127.9936766</v>
      </c>
      <c r="F1116" s="6"/>
      <c r="G1116" s="7"/>
      <c r="H1116" s="6"/>
      <c r="I1116" s="6"/>
    </row>
    <row r="1117" spans="2:9" s="2" customFormat="1" ht="15.6" x14ac:dyDescent="0.3">
      <c r="B1117" s="100">
        <v>44287</v>
      </c>
      <c r="C1117" s="101">
        <v>175.49414081</v>
      </c>
      <c r="D1117" s="101">
        <v>193.41697993</v>
      </c>
      <c r="E1117" s="102">
        <v>128.00696162</v>
      </c>
      <c r="F1117" s="6"/>
      <c r="G1117" s="7"/>
      <c r="H1117" s="6"/>
      <c r="I1117" s="6"/>
    </row>
    <row r="1118" spans="2:9" s="2" customFormat="1" ht="15.6" x14ac:dyDescent="0.3">
      <c r="B1118" s="95">
        <v>44288</v>
      </c>
      <c r="C1118" s="98"/>
      <c r="D1118" s="98"/>
      <c r="E1118" s="99"/>
      <c r="F1118" s="6"/>
      <c r="G1118" s="7"/>
      <c r="H1118" s="6"/>
      <c r="I1118" s="6"/>
    </row>
    <row r="1119" spans="2:9" s="2" customFormat="1" ht="15.6" x14ac:dyDescent="0.3">
      <c r="B1119" s="100">
        <v>44291</v>
      </c>
      <c r="C1119" s="101">
        <v>176.59602950999999</v>
      </c>
      <c r="D1119" s="101">
        <v>197.21829898999999</v>
      </c>
      <c r="E1119" s="102">
        <v>128.02024809</v>
      </c>
      <c r="F1119" s="6"/>
      <c r="G1119" s="7"/>
      <c r="H1119" s="6"/>
      <c r="I1119" s="6"/>
    </row>
    <row r="1120" spans="2:9" s="2" customFormat="1" ht="15.6" x14ac:dyDescent="0.3">
      <c r="B1120" s="95">
        <v>44292</v>
      </c>
      <c r="C1120" s="98">
        <v>176.44911102</v>
      </c>
      <c r="D1120" s="98">
        <v>197.1854568</v>
      </c>
      <c r="E1120" s="99">
        <v>128.03353602999999</v>
      </c>
      <c r="F1120" s="6"/>
      <c r="G1120" s="7"/>
      <c r="H1120" s="6"/>
      <c r="I1120" s="6"/>
    </row>
    <row r="1121" spans="2:9" s="2" customFormat="1" ht="15.6" x14ac:dyDescent="0.3">
      <c r="B1121" s="100">
        <v>44293</v>
      </c>
      <c r="C1121" s="101">
        <v>176.30219253000001</v>
      </c>
      <c r="D1121" s="101">
        <v>197.39474390999999</v>
      </c>
      <c r="E1121" s="102">
        <v>128.04682521000001</v>
      </c>
      <c r="F1121" s="6"/>
      <c r="G1121" s="7"/>
      <c r="H1121" s="6"/>
      <c r="I1121" s="6"/>
    </row>
    <row r="1122" spans="2:9" s="2" customFormat="1" ht="15.6" x14ac:dyDescent="0.3">
      <c r="B1122" s="95">
        <v>44294</v>
      </c>
      <c r="C1122" s="98">
        <v>174.09841512</v>
      </c>
      <c r="D1122" s="98">
        <v>198.55210781</v>
      </c>
      <c r="E1122" s="99">
        <v>128.06011586</v>
      </c>
      <c r="F1122" s="6"/>
      <c r="G1122" s="7"/>
      <c r="H1122" s="6"/>
      <c r="I1122" s="6"/>
    </row>
    <row r="1123" spans="2:9" s="2" customFormat="1" ht="15.6" x14ac:dyDescent="0.3">
      <c r="B1123" s="100">
        <v>44295</v>
      </c>
      <c r="C1123" s="101">
        <v>173.73111889</v>
      </c>
      <c r="D1123" s="101">
        <v>197.47247768</v>
      </c>
      <c r="E1123" s="102">
        <v>128.07340776000001</v>
      </c>
      <c r="F1123" s="6"/>
      <c r="G1123" s="7"/>
      <c r="H1123" s="6"/>
      <c r="I1123" s="6"/>
    </row>
    <row r="1124" spans="2:9" s="2" customFormat="1" ht="15.6" x14ac:dyDescent="0.3">
      <c r="B1124" s="95">
        <v>44298</v>
      </c>
      <c r="C1124" s="98">
        <v>175.49414081</v>
      </c>
      <c r="D1124" s="98">
        <v>199.38870241999999</v>
      </c>
      <c r="E1124" s="99">
        <v>128.08670111999999</v>
      </c>
      <c r="F1124" s="6"/>
      <c r="G1124" s="7"/>
      <c r="H1124" s="6"/>
      <c r="I1124" s="6"/>
    </row>
    <row r="1125" spans="2:9" s="2" customFormat="1" ht="15.6" x14ac:dyDescent="0.3">
      <c r="B1125" s="100">
        <v>44299</v>
      </c>
      <c r="C1125" s="101">
        <v>176.08181479000001</v>
      </c>
      <c r="D1125" s="101">
        <v>200.20327918000001</v>
      </c>
      <c r="E1125" s="102">
        <v>128.09999594000001</v>
      </c>
      <c r="F1125" s="6"/>
      <c r="G1125" s="7"/>
      <c r="H1125" s="6"/>
      <c r="I1125" s="6"/>
    </row>
    <row r="1126" spans="2:9" s="2" customFormat="1" ht="15.6" x14ac:dyDescent="0.3">
      <c r="B1126" s="95">
        <v>44300</v>
      </c>
      <c r="C1126" s="98">
        <v>178.87326616999999</v>
      </c>
      <c r="D1126" s="98">
        <v>201.87735785999999</v>
      </c>
      <c r="E1126" s="99">
        <v>128.11329201999999</v>
      </c>
      <c r="F1126" s="6"/>
      <c r="G1126" s="7"/>
      <c r="H1126" s="6"/>
      <c r="I1126" s="6"/>
    </row>
    <row r="1127" spans="2:9" s="2" customFormat="1" ht="15.6" x14ac:dyDescent="0.3">
      <c r="B1127" s="100">
        <v>44301</v>
      </c>
      <c r="C1127" s="101">
        <v>175.31988368</v>
      </c>
      <c r="D1127" s="101">
        <v>202.55868631000001</v>
      </c>
      <c r="E1127" s="102">
        <v>128.12658955000001</v>
      </c>
      <c r="F1127" s="6"/>
      <c r="G1127" s="7"/>
      <c r="H1127" s="6"/>
      <c r="I1127" s="6"/>
    </row>
    <row r="1128" spans="2:9" s="2" customFormat="1" ht="15.6" x14ac:dyDescent="0.3">
      <c r="B1128" s="95">
        <v>44302</v>
      </c>
      <c r="C1128" s="98">
        <v>174.25687875</v>
      </c>
      <c r="D1128" s="98">
        <v>203.25221521</v>
      </c>
      <c r="E1128" s="99">
        <v>128.13988834</v>
      </c>
      <c r="F1128" s="6"/>
      <c r="G1128" s="7"/>
      <c r="H1128" s="6"/>
      <c r="I1128" s="6"/>
    </row>
    <row r="1129" spans="2:9" s="2" customFormat="1" ht="15.6" x14ac:dyDescent="0.3">
      <c r="B1129" s="100">
        <v>44305</v>
      </c>
      <c r="C1129" s="101">
        <v>184.35542554</v>
      </c>
      <c r="D1129" s="101">
        <v>202.94988924</v>
      </c>
      <c r="E1129" s="102">
        <v>128.15318859000001</v>
      </c>
      <c r="F1129" s="6"/>
      <c r="G1129" s="7"/>
      <c r="H1129" s="6"/>
      <c r="I1129" s="6"/>
    </row>
    <row r="1130" spans="2:9" s="2" customFormat="1" ht="15.6" x14ac:dyDescent="0.3">
      <c r="B1130" s="95">
        <v>44306</v>
      </c>
      <c r="C1130" s="98">
        <v>180.86269507</v>
      </c>
      <c r="D1130" s="98">
        <v>201.48685977</v>
      </c>
      <c r="E1130" s="99">
        <v>128.16649029999999</v>
      </c>
      <c r="F1130" s="6"/>
      <c r="G1130" s="7"/>
      <c r="H1130" s="6"/>
      <c r="I1130" s="6"/>
    </row>
    <row r="1131" spans="2:9" s="2" customFormat="1" ht="15.6" x14ac:dyDescent="0.3">
      <c r="B1131" s="100">
        <v>44307</v>
      </c>
      <c r="C1131" s="101"/>
      <c r="D1131" s="101"/>
      <c r="E1131" s="102"/>
      <c r="F1131" s="6"/>
      <c r="G1131" s="7"/>
      <c r="H1131" s="6"/>
      <c r="I1131" s="6"/>
    </row>
    <row r="1132" spans="2:9" s="2" customFormat="1" ht="15.6" x14ac:dyDescent="0.3">
      <c r="B1132" s="95">
        <v>44308</v>
      </c>
      <c r="C1132" s="98">
        <v>180.02747692</v>
      </c>
      <c r="D1132" s="98">
        <v>200.32805263</v>
      </c>
      <c r="E1132" s="99">
        <v>128.17979326</v>
      </c>
      <c r="F1132" s="6"/>
      <c r="G1132" s="7"/>
      <c r="H1132" s="6"/>
      <c r="I1132" s="6"/>
    </row>
    <row r="1133" spans="2:9" s="2" customFormat="1" ht="15.6" x14ac:dyDescent="0.3">
      <c r="B1133" s="100">
        <v>44309</v>
      </c>
      <c r="C1133" s="101">
        <v>179.87561907</v>
      </c>
      <c r="D1133" s="101">
        <v>202.27237027999999</v>
      </c>
      <c r="E1133" s="102">
        <v>128.19309767999999</v>
      </c>
      <c r="F1133" s="6"/>
      <c r="G1133" s="7"/>
      <c r="H1133" s="6"/>
      <c r="I1133" s="6"/>
    </row>
    <row r="1134" spans="2:9" s="2" customFormat="1" ht="15.6" x14ac:dyDescent="0.3">
      <c r="B1134" s="95">
        <v>44312</v>
      </c>
      <c r="C1134" s="98">
        <v>180.55897938000001</v>
      </c>
      <c r="D1134" s="98">
        <v>202.38069745999999</v>
      </c>
      <c r="E1134" s="99">
        <v>128.20640356000001</v>
      </c>
      <c r="F1134" s="6"/>
      <c r="G1134" s="7"/>
      <c r="H1134" s="6"/>
      <c r="I1134" s="6"/>
    </row>
    <row r="1135" spans="2:9" s="2" customFormat="1" ht="15.6" x14ac:dyDescent="0.3">
      <c r="B1135" s="100">
        <v>44313</v>
      </c>
      <c r="C1135" s="101">
        <v>175.3958126</v>
      </c>
      <c r="D1135" s="101">
        <v>200.35639725999999</v>
      </c>
      <c r="E1135" s="102">
        <v>128.21971070000001</v>
      </c>
      <c r="F1135" s="6"/>
      <c r="G1135" s="7"/>
      <c r="H1135" s="6"/>
      <c r="I1135" s="6"/>
    </row>
    <row r="1136" spans="2:9" s="2" customFormat="1" ht="15.6" x14ac:dyDescent="0.3">
      <c r="B1136" s="95">
        <v>44314</v>
      </c>
      <c r="C1136" s="98">
        <v>181.77384215000001</v>
      </c>
      <c r="D1136" s="98">
        <v>203.14915755000001</v>
      </c>
      <c r="E1136" s="99">
        <v>128.23301928999999</v>
      </c>
      <c r="F1136" s="6"/>
      <c r="G1136" s="7"/>
      <c r="H1136" s="6"/>
      <c r="I1136" s="6"/>
    </row>
    <row r="1137" spans="2:9" s="2" customFormat="1" ht="15.6" x14ac:dyDescent="0.3">
      <c r="B1137" s="100">
        <v>44315</v>
      </c>
      <c r="C1137" s="101">
        <v>179.34411660999999</v>
      </c>
      <c r="D1137" s="101">
        <v>201.49316977000001</v>
      </c>
      <c r="E1137" s="102">
        <v>128.24632914</v>
      </c>
      <c r="F1137" s="6"/>
      <c r="G1137" s="7"/>
      <c r="H1137" s="6"/>
      <c r="I1137" s="6"/>
    </row>
    <row r="1138" spans="2:9" s="2" customFormat="1" ht="15.6" x14ac:dyDescent="0.3">
      <c r="B1138" s="95">
        <v>44316</v>
      </c>
      <c r="C1138" s="98">
        <v>179.34411660999999</v>
      </c>
      <c r="D1138" s="98">
        <v>199.52648184</v>
      </c>
      <c r="E1138" s="99">
        <v>128.25964045000001</v>
      </c>
      <c r="F1138" s="6"/>
      <c r="G1138" s="7"/>
      <c r="H1138" s="6"/>
      <c r="I1138" s="6"/>
    </row>
    <row r="1139" spans="2:9" s="2" customFormat="1" ht="15.6" x14ac:dyDescent="0.3">
      <c r="B1139" s="100">
        <v>44319</v>
      </c>
      <c r="C1139" s="101">
        <v>177.90146707</v>
      </c>
      <c r="D1139" s="101">
        <v>200.05618580999999</v>
      </c>
      <c r="E1139" s="102">
        <v>128.27295322000001</v>
      </c>
      <c r="F1139" s="6"/>
      <c r="G1139" s="7"/>
      <c r="H1139" s="6"/>
      <c r="I1139" s="6"/>
    </row>
    <row r="1140" spans="2:9" s="2" customFormat="1" ht="15.6" x14ac:dyDescent="0.3">
      <c r="B1140" s="95">
        <v>44320</v>
      </c>
      <c r="C1140" s="98">
        <v>173.80130521000001</v>
      </c>
      <c r="D1140" s="98">
        <v>197.54312949000001</v>
      </c>
      <c r="E1140" s="99">
        <v>128.28626724</v>
      </c>
      <c r="F1140" s="6"/>
      <c r="G1140" s="7"/>
      <c r="H1140" s="6"/>
      <c r="I1140" s="6"/>
    </row>
    <row r="1141" spans="2:9" s="2" customFormat="1" ht="15.6" x14ac:dyDescent="0.3">
      <c r="B1141" s="100">
        <v>44321</v>
      </c>
      <c r="C1141" s="101">
        <v>180.93862399</v>
      </c>
      <c r="D1141" s="101">
        <v>200.65187621999999</v>
      </c>
      <c r="E1141" s="102">
        <v>128.29958273</v>
      </c>
      <c r="F1141" s="6"/>
      <c r="G1141" s="7"/>
      <c r="H1141" s="6"/>
      <c r="I1141" s="6"/>
    </row>
    <row r="1142" spans="2:9" s="2" customFormat="1" ht="15.6" x14ac:dyDescent="0.3">
      <c r="B1142" s="95">
        <v>44322</v>
      </c>
      <c r="C1142" s="98">
        <v>178.43296953000001</v>
      </c>
      <c r="D1142" s="98">
        <v>201.24959723000001</v>
      </c>
      <c r="E1142" s="99">
        <v>128.31660626999999</v>
      </c>
      <c r="F1142" s="6"/>
      <c r="G1142" s="7"/>
      <c r="H1142" s="6"/>
      <c r="I1142" s="6"/>
    </row>
    <row r="1143" spans="2:9" s="2" customFormat="1" ht="15.6" x14ac:dyDescent="0.3">
      <c r="B1143" s="100">
        <v>44323</v>
      </c>
      <c r="C1143" s="101">
        <v>185.11471477000001</v>
      </c>
      <c r="D1143" s="101">
        <v>204.80316507000001</v>
      </c>
      <c r="E1143" s="102">
        <v>128.33363212</v>
      </c>
      <c r="F1143" s="6"/>
      <c r="G1143" s="7"/>
      <c r="H1143" s="6"/>
      <c r="I1143" s="6"/>
    </row>
    <row r="1144" spans="2:9" s="2" customFormat="1" ht="15.6" x14ac:dyDescent="0.3">
      <c r="B1144" s="95">
        <v>44326</v>
      </c>
      <c r="C1144" s="98">
        <v>187.54444031</v>
      </c>
      <c r="D1144" s="98">
        <v>204.58654426999999</v>
      </c>
      <c r="E1144" s="99">
        <v>128.35066026000001</v>
      </c>
      <c r="F1144" s="6"/>
      <c r="G1144" s="7"/>
      <c r="H1144" s="6"/>
      <c r="I1144" s="6"/>
    </row>
    <row r="1145" spans="2:9" s="2" customFormat="1" ht="15.6" x14ac:dyDescent="0.3">
      <c r="B1145" s="100">
        <v>44327</v>
      </c>
      <c r="C1145" s="101">
        <v>190.96124186</v>
      </c>
      <c r="D1145" s="101">
        <v>206.35700141000001</v>
      </c>
      <c r="E1145" s="102">
        <v>128.3676907</v>
      </c>
      <c r="F1145" s="6"/>
      <c r="G1145" s="7"/>
      <c r="H1145" s="6"/>
      <c r="I1145" s="6"/>
    </row>
    <row r="1146" spans="2:9" s="2" customFormat="1" ht="15.6" x14ac:dyDescent="0.3">
      <c r="B1146" s="95">
        <v>44328</v>
      </c>
      <c r="C1146" s="98">
        <v>188.15187169999999</v>
      </c>
      <c r="D1146" s="98">
        <v>200.89620393000001</v>
      </c>
      <c r="E1146" s="99">
        <v>128.38472343000001</v>
      </c>
      <c r="F1146" s="6"/>
      <c r="G1146" s="7"/>
      <c r="H1146" s="6"/>
      <c r="I1146" s="6"/>
    </row>
    <row r="1147" spans="2:9" s="2" customFormat="1" ht="15.6" x14ac:dyDescent="0.3">
      <c r="B1147" s="100">
        <v>44329</v>
      </c>
      <c r="C1147" s="101">
        <v>189.74637909</v>
      </c>
      <c r="D1147" s="101">
        <v>202.56748003000001</v>
      </c>
      <c r="E1147" s="102">
        <v>128.40175825</v>
      </c>
      <c r="F1147" s="6"/>
      <c r="G1147" s="7"/>
      <c r="H1147" s="6"/>
      <c r="I1147" s="6"/>
    </row>
    <row r="1148" spans="2:9" s="2" customFormat="1" ht="15.6" x14ac:dyDescent="0.3">
      <c r="B1148" s="95">
        <v>44330</v>
      </c>
      <c r="C1148" s="98">
        <v>199.54121018000001</v>
      </c>
      <c r="D1148" s="98">
        <v>204.53920252</v>
      </c>
      <c r="E1148" s="99">
        <v>128.41879535999999</v>
      </c>
      <c r="F1148" s="6"/>
      <c r="G1148" s="7"/>
      <c r="H1148" s="6"/>
      <c r="I1148" s="6"/>
    </row>
    <row r="1149" spans="2:9" s="2" customFormat="1" ht="15.6" x14ac:dyDescent="0.3">
      <c r="B1149" s="100">
        <v>44333</v>
      </c>
      <c r="C1149" s="101">
        <v>202.42650925999999</v>
      </c>
      <c r="D1149" s="101">
        <v>206.31313352000001</v>
      </c>
      <c r="E1149" s="102">
        <v>128.43583477000001</v>
      </c>
      <c r="F1149" s="6"/>
      <c r="G1149" s="7"/>
      <c r="H1149" s="6"/>
      <c r="I1149" s="6"/>
    </row>
    <row r="1150" spans="2:9" s="2" customFormat="1" ht="15.6" x14ac:dyDescent="0.3">
      <c r="B1150" s="95">
        <v>44334</v>
      </c>
      <c r="C1150" s="98">
        <v>200.07271263999999</v>
      </c>
      <c r="D1150" s="98">
        <v>206.38376854000001</v>
      </c>
      <c r="E1150" s="99">
        <v>128.45287647999999</v>
      </c>
      <c r="F1150" s="6"/>
      <c r="G1150" s="7"/>
      <c r="H1150" s="6"/>
      <c r="I1150" s="6"/>
    </row>
    <row r="1151" spans="2:9" s="2" customFormat="1" ht="15.6" x14ac:dyDescent="0.3">
      <c r="B1151" s="100">
        <v>44335</v>
      </c>
      <c r="C1151" s="101">
        <v>198.55413418000001</v>
      </c>
      <c r="D1151" s="101">
        <v>205.80704169000001</v>
      </c>
      <c r="E1151" s="102">
        <v>128.46992048000001</v>
      </c>
      <c r="F1151" s="6"/>
      <c r="G1151" s="7"/>
      <c r="H1151" s="6"/>
      <c r="I1151" s="6"/>
    </row>
    <row r="1152" spans="2:9" s="2" customFormat="1" ht="15.6" x14ac:dyDescent="0.3">
      <c r="B1152" s="95">
        <v>44336</v>
      </c>
      <c r="C1152" s="98">
        <v>196.88369786999999</v>
      </c>
      <c r="D1152" s="98">
        <v>205.91526816999999</v>
      </c>
      <c r="E1152" s="99">
        <v>128.48696677999999</v>
      </c>
      <c r="F1152" s="6"/>
      <c r="G1152" s="7"/>
      <c r="H1152" s="6"/>
      <c r="I1152" s="6"/>
    </row>
    <row r="1153" spans="2:9" s="2" customFormat="1" ht="15.6" x14ac:dyDescent="0.3">
      <c r="B1153" s="100">
        <v>44337</v>
      </c>
      <c r="C1153" s="101">
        <v>197.03555571000001</v>
      </c>
      <c r="D1153" s="101">
        <v>205.73348661</v>
      </c>
      <c r="E1153" s="102">
        <v>128.50401515999999</v>
      </c>
      <c r="F1153" s="6"/>
      <c r="G1153" s="7"/>
      <c r="H1153" s="6"/>
      <c r="I1153" s="6"/>
    </row>
    <row r="1154" spans="2:9" s="2" customFormat="1" ht="15.6" x14ac:dyDescent="0.3">
      <c r="B1154" s="95">
        <v>44340</v>
      </c>
      <c r="C1154" s="98">
        <v>200.37642833000001</v>
      </c>
      <c r="D1154" s="98">
        <v>208.14865409000001</v>
      </c>
      <c r="E1154" s="99">
        <v>128.52106584000001</v>
      </c>
      <c r="F1154" s="6"/>
      <c r="G1154" s="7"/>
      <c r="H1154" s="6"/>
      <c r="I1154" s="6"/>
    </row>
    <row r="1155" spans="2:9" s="2" customFormat="1" ht="15.6" x14ac:dyDescent="0.3">
      <c r="B1155" s="100">
        <v>44341</v>
      </c>
      <c r="C1155" s="101">
        <v>196.20033756000001</v>
      </c>
      <c r="D1155" s="101">
        <v>206.39677452000001</v>
      </c>
      <c r="E1155" s="102">
        <v>128.53811881999999</v>
      </c>
      <c r="F1155" s="6"/>
      <c r="G1155" s="7"/>
      <c r="H1155" s="6"/>
      <c r="I1155" s="6"/>
    </row>
    <row r="1156" spans="2:9" s="2" customFormat="1" ht="15.6" x14ac:dyDescent="0.3">
      <c r="B1156" s="95">
        <v>44342</v>
      </c>
      <c r="C1156" s="98">
        <v>198.09856063999999</v>
      </c>
      <c r="D1156" s="98">
        <v>208.07741492</v>
      </c>
      <c r="E1156" s="99">
        <v>128.55517409000001</v>
      </c>
      <c r="F1156" s="6"/>
      <c r="G1156" s="7"/>
      <c r="H1156" s="6"/>
      <c r="I1156" s="6"/>
    </row>
    <row r="1157" spans="2:9" s="2" customFormat="1" ht="15.6" x14ac:dyDescent="0.3">
      <c r="B1157" s="100">
        <v>44343</v>
      </c>
      <c r="C1157" s="101">
        <v>196.73184001999999</v>
      </c>
      <c r="D1157" s="101">
        <v>208.71076391</v>
      </c>
      <c r="E1157" s="102">
        <v>128.57223164999999</v>
      </c>
      <c r="F1157" s="6"/>
      <c r="G1157" s="7"/>
      <c r="H1157" s="6"/>
      <c r="I1157" s="6"/>
    </row>
    <row r="1158" spans="2:9" s="2" customFormat="1" ht="15.6" x14ac:dyDescent="0.3">
      <c r="B1158" s="95">
        <v>44344</v>
      </c>
      <c r="C1158" s="98">
        <v>204.93216373000001</v>
      </c>
      <c r="D1158" s="98">
        <v>210.71586561000001</v>
      </c>
      <c r="E1158" s="99">
        <v>128.58929151999999</v>
      </c>
      <c r="F1158" s="6"/>
      <c r="G1158" s="7"/>
      <c r="H1158" s="6"/>
      <c r="I1158" s="6"/>
    </row>
    <row r="1159" spans="2:9" s="2" customFormat="1" ht="15.6" x14ac:dyDescent="0.3">
      <c r="B1159" s="100">
        <v>44347</v>
      </c>
      <c r="C1159" s="101">
        <v>204.02101665000001</v>
      </c>
      <c r="D1159" s="101">
        <v>211.81400618000001</v>
      </c>
      <c r="E1159" s="102">
        <v>128.60635367</v>
      </c>
      <c r="F1159" s="6"/>
      <c r="G1159" s="7"/>
      <c r="H1159" s="6"/>
      <c r="I1159" s="6"/>
    </row>
    <row r="1160" spans="2:9" s="2" customFormat="1" ht="15.6" x14ac:dyDescent="0.3">
      <c r="B1160" s="95">
        <v>44348</v>
      </c>
      <c r="C1160" s="98">
        <v>207.21003142000001</v>
      </c>
      <c r="D1160" s="98">
        <v>215.25651138000001</v>
      </c>
      <c r="E1160" s="99">
        <v>128.62341792000001</v>
      </c>
      <c r="F1160" s="6"/>
      <c r="G1160" s="7"/>
      <c r="H1160" s="6"/>
      <c r="I1160" s="6"/>
    </row>
    <row r="1161" spans="2:9" s="2" customFormat="1" ht="15.6" x14ac:dyDescent="0.3">
      <c r="B1161" s="100">
        <v>44349</v>
      </c>
      <c r="C1161" s="101">
        <v>213.05655851</v>
      </c>
      <c r="D1161" s="101">
        <v>217.49587165</v>
      </c>
      <c r="E1161" s="102">
        <v>128.64048446000001</v>
      </c>
      <c r="F1161" s="6"/>
      <c r="G1161" s="7"/>
      <c r="H1161" s="6"/>
      <c r="I1161" s="6"/>
    </row>
    <row r="1162" spans="2:9" s="2" customFormat="1" ht="15.6" x14ac:dyDescent="0.3">
      <c r="B1162" s="95">
        <v>44350</v>
      </c>
      <c r="C1162" s="98"/>
      <c r="D1162" s="98"/>
      <c r="E1162" s="99"/>
      <c r="F1162" s="6"/>
      <c r="G1162" s="7"/>
      <c r="H1162" s="6"/>
      <c r="I1162" s="6"/>
    </row>
    <row r="1163" spans="2:9" s="2" customFormat="1" ht="15.6" x14ac:dyDescent="0.3">
      <c r="B1163" s="100">
        <v>44351</v>
      </c>
      <c r="C1163" s="101">
        <v>216.39743113</v>
      </c>
      <c r="D1163" s="101">
        <v>218.37581392000001</v>
      </c>
      <c r="E1163" s="102">
        <v>128.65755329999999</v>
      </c>
      <c r="F1163" s="6"/>
      <c r="G1163" s="7"/>
      <c r="H1163" s="6"/>
      <c r="I1163" s="6"/>
    </row>
    <row r="1164" spans="2:9" s="2" customFormat="1" ht="15.6" x14ac:dyDescent="0.3">
      <c r="B1164" s="95">
        <v>44354</v>
      </c>
      <c r="C1164" s="98">
        <v>214.80292374000001</v>
      </c>
      <c r="D1164" s="98">
        <v>219.46745988999999</v>
      </c>
      <c r="E1164" s="99">
        <v>128.67462442999999</v>
      </c>
      <c r="F1164" s="6"/>
      <c r="G1164" s="7"/>
      <c r="H1164" s="6"/>
      <c r="I1164" s="6"/>
    </row>
    <row r="1165" spans="2:9" s="2" customFormat="1" ht="15.6" x14ac:dyDescent="0.3">
      <c r="B1165" s="100">
        <v>44355</v>
      </c>
      <c r="C1165" s="101">
        <v>217.6122939</v>
      </c>
      <c r="D1165" s="101">
        <v>217.80746123</v>
      </c>
      <c r="E1165" s="102">
        <v>128.69169785</v>
      </c>
      <c r="F1165" s="6"/>
      <c r="G1165" s="7"/>
      <c r="H1165" s="6"/>
      <c r="I1165" s="6"/>
    </row>
    <row r="1166" spans="2:9" s="2" customFormat="1" ht="15.6" x14ac:dyDescent="0.3">
      <c r="B1166" s="95">
        <v>44356</v>
      </c>
      <c r="C1166" s="98">
        <v>217.6122939</v>
      </c>
      <c r="D1166" s="98">
        <v>218.00832381999999</v>
      </c>
      <c r="E1166" s="99">
        <v>128.70877358000001</v>
      </c>
      <c r="F1166" s="6"/>
      <c r="G1166" s="7"/>
      <c r="H1166" s="6"/>
      <c r="I1166" s="6"/>
    </row>
    <row r="1167" spans="2:9" s="2" customFormat="1" ht="15.6" x14ac:dyDescent="0.3">
      <c r="B1167" s="100">
        <v>44357</v>
      </c>
      <c r="C1167" s="101">
        <v>217.99193851999999</v>
      </c>
      <c r="D1167" s="101">
        <v>218.29255889999999</v>
      </c>
      <c r="E1167" s="102">
        <v>128.7258516</v>
      </c>
      <c r="F1167" s="6"/>
      <c r="G1167" s="7"/>
      <c r="H1167" s="6"/>
      <c r="I1167" s="6"/>
    </row>
    <row r="1168" spans="2:9" s="2" customFormat="1" ht="15.6" x14ac:dyDescent="0.3">
      <c r="B1168" s="95">
        <v>44358</v>
      </c>
      <c r="C1168" s="98">
        <v>216.92893359000001</v>
      </c>
      <c r="D1168" s="98">
        <v>217.22667315999999</v>
      </c>
      <c r="E1168" s="99">
        <v>128.74293170000001</v>
      </c>
      <c r="F1168" s="6"/>
      <c r="G1168" s="7"/>
      <c r="H1168" s="6"/>
      <c r="I1168" s="6"/>
    </row>
    <row r="1169" spans="2:9" s="2" customFormat="1" ht="15.6" x14ac:dyDescent="0.3">
      <c r="B1169" s="100">
        <v>44361</v>
      </c>
      <c r="C1169" s="101">
        <v>218.29565421000001</v>
      </c>
      <c r="D1169" s="101">
        <v>218.51372760000001</v>
      </c>
      <c r="E1169" s="102">
        <v>128.76001410000001</v>
      </c>
      <c r="F1169" s="6"/>
      <c r="G1169" s="7"/>
      <c r="H1169" s="6"/>
      <c r="I1169" s="6"/>
    </row>
    <row r="1170" spans="2:9" s="2" customFormat="1" ht="15.6" x14ac:dyDescent="0.3">
      <c r="B1170" s="95">
        <v>44362</v>
      </c>
      <c r="C1170" s="98">
        <v>220.42166406000001</v>
      </c>
      <c r="D1170" s="98">
        <v>218.31758072</v>
      </c>
      <c r="E1170" s="99">
        <v>128.7770988</v>
      </c>
      <c r="F1170" s="6"/>
      <c r="G1170" s="7"/>
      <c r="H1170" s="6"/>
      <c r="I1170" s="6"/>
    </row>
    <row r="1171" spans="2:9" s="2" customFormat="1" ht="15.6" x14ac:dyDescent="0.3">
      <c r="B1171" s="100">
        <v>44363</v>
      </c>
      <c r="C1171" s="101">
        <v>221.25688221999999</v>
      </c>
      <c r="D1171" s="101">
        <v>216.92201449999999</v>
      </c>
      <c r="E1171" s="102">
        <v>128.79418579</v>
      </c>
      <c r="F1171" s="6"/>
      <c r="G1171" s="7"/>
      <c r="H1171" s="6"/>
      <c r="I1171" s="6"/>
    </row>
    <row r="1172" spans="2:9" s="2" customFormat="1" ht="15.6" x14ac:dyDescent="0.3">
      <c r="B1172" s="95">
        <v>44364</v>
      </c>
      <c r="C1172" s="98">
        <v>213.58806096999999</v>
      </c>
      <c r="D1172" s="98">
        <v>214.90437671999999</v>
      </c>
      <c r="E1172" s="99">
        <v>128.81496937</v>
      </c>
      <c r="F1172" s="6"/>
      <c r="G1172" s="7"/>
      <c r="H1172" s="6"/>
      <c r="I1172" s="6"/>
    </row>
    <row r="1173" spans="2:9" s="2" customFormat="1" ht="15.6" x14ac:dyDescent="0.3">
      <c r="B1173" s="100">
        <v>44365</v>
      </c>
      <c r="C1173" s="101">
        <v>215.03071051000001</v>
      </c>
      <c r="D1173" s="101">
        <v>215.48860508999999</v>
      </c>
      <c r="E1173" s="102">
        <v>128.83575629000001</v>
      </c>
      <c r="F1173" s="6"/>
      <c r="G1173" s="7"/>
      <c r="H1173" s="6"/>
      <c r="I1173" s="6"/>
    </row>
    <row r="1174" spans="2:9" s="2" customFormat="1" ht="15.6" x14ac:dyDescent="0.3">
      <c r="B1174" s="95">
        <v>44368</v>
      </c>
      <c r="C1174" s="98">
        <v>219.81423267</v>
      </c>
      <c r="D1174" s="98">
        <v>216.93119419999999</v>
      </c>
      <c r="E1174" s="99">
        <v>128.85654654999999</v>
      </c>
      <c r="F1174" s="6"/>
      <c r="G1174" s="7"/>
      <c r="H1174" s="6"/>
      <c r="I1174" s="6"/>
    </row>
    <row r="1175" spans="2:9" s="2" customFormat="1" ht="15.6" x14ac:dyDescent="0.3">
      <c r="B1175" s="100">
        <v>44369</v>
      </c>
      <c r="C1175" s="101">
        <v>220.95316652</v>
      </c>
      <c r="D1175" s="101">
        <v>216.09627777</v>
      </c>
      <c r="E1175" s="102">
        <v>128.87734015000001</v>
      </c>
      <c r="F1175" s="6"/>
      <c r="G1175" s="7"/>
      <c r="H1175" s="6"/>
      <c r="I1175" s="6"/>
    </row>
    <row r="1176" spans="2:9" s="2" customFormat="1" ht="15.6" x14ac:dyDescent="0.3">
      <c r="B1176" s="95">
        <v>44370</v>
      </c>
      <c r="C1176" s="98">
        <v>222.47174498999999</v>
      </c>
      <c r="D1176" s="98">
        <v>215.52658253000001</v>
      </c>
      <c r="E1176" s="99">
        <v>128.89813709000001</v>
      </c>
      <c r="F1176" s="6"/>
      <c r="G1176" s="7"/>
      <c r="H1176" s="6"/>
      <c r="I1176" s="6"/>
    </row>
    <row r="1177" spans="2:9" s="2" customFormat="1" ht="15.6" x14ac:dyDescent="0.3">
      <c r="B1177" s="100">
        <v>44371</v>
      </c>
      <c r="C1177" s="101">
        <v>225.12925730000001</v>
      </c>
      <c r="D1177" s="101">
        <v>217.34849299000001</v>
      </c>
      <c r="E1177" s="102">
        <v>128.91893736</v>
      </c>
      <c r="F1177" s="6"/>
      <c r="G1177" s="7"/>
      <c r="H1177" s="6"/>
      <c r="I1177" s="6"/>
    </row>
    <row r="1178" spans="2:9" s="2" customFormat="1" ht="15.6" x14ac:dyDescent="0.3">
      <c r="B1178" s="95">
        <v>44372</v>
      </c>
      <c r="C1178" s="98">
        <v>220.95316652</v>
      </c>
      <c r="D1178" s="98">
        <v>213.55912264</v>
      </c>
      <c r="E1178" s="99">
        <v>128.93974098000001</v>
      </c>
      <c r="F1178" s="6"/>
      <c r="G1178" s="7"/>
      <c r="H1178" s="6"/>
      <c r="I1178" s="6"/>
    </row>
    <row r="1179" spans="2:9" s="2" customFormat="1" ht="15.6" x14ac:dyDescent="0.3">
      <c r="B1179" s="100">
        <v>44375</v>
      </c>
      <c r="C1179" s="101">
        <v>220.57352191000001</v>
      </c>
      <c r="D1179" s="101">
        <v>213.85038933999999</v>
      </c>
      <c r="E1179" s="102">
        <v>128.96054792999999</v>
      </c>
      <c r="F1179" s="6"/>
      <c r="G1179" s="7"/>
      <c r="H1179" s="6"/>
      <c r="I1179" s="6"/>
    </row>
    <row r="1180" spans="2:9" s="2" customFormat="1" ht="15.6" x14ac:dyDescent="0.3">
      <c r="B1180" s="95">
        <v>44376</v>
      </c>
      <c r="C1180" s="98">
        <v>221.56059791000001</v>
      </c>
      <c r="D1180" s="98">
        <v>213.67966705000001</v>
      </c>
      <c r="E1180" s="99">
        <v>128.98135823000001</v>
      </c>
      <c r="F1180" s="6"/>
      <c r="G1180" s="7"/>
      <c r="H1180" s="6"/>
      <c r="I1180" s="6"/>
    </row>
    <row r="1181" spans="2:9" s="2" customFormat="1" ht="15.6" x14ac:dyDescent="0.3">
      <c r="B1181" s="100">
        <v>44377</v>
      </c>
      <c r="C1181" s="101">
        <v>223.45882098999999</v>
      </c>
      <c r="D1181" s="101">
        <v>212.79730817999999</v>
      </c>
      <c r="E1181" s="102">
        <v>129.00217186</v>
      </c>
      <c r="F1181" s="6"/>
      <c r="G1181" s="7"/>
      <c r="H1181" s="6"/>
      <c r="I1181" s="6"/>
    </row>
    <row r="1182" spans="2:9" s="2" customFormat="1" ht="15.6" x14ac:dyDescent="0.3">
      <c r="B1182" s="95">
        <v>44378</v>
      </c>
      <c r="C1182" s="98">
        <v>220.64945083000001</v>
      </c>
      <c r="D1182" s="98">
        <v>210.89177351000001</v>
      </c>
      <c r="E1182" s="99">
        <v>129.02298904</v>
      </c>
      <c r="F1182" s="6"/>
      <c r="G1182" s="7"/>
      <c r="H1182" s="6"/>
      <c r="I1182" s="6"/>
    </row>
    <row r="1183" spans="2:9" s="2" customFormat="1" ht="15.6" x14ac:dyDescent="0.3">
      <c r="B1183" s="100">
        <v>44379</v>
      </c>
      <c r="C1183" s="101">
        <v>221.56059791000001</v>
      </c>
      <c r="D1183" s="101">
        <v>214.1734074</v>
      </c>
      <c r="E1183" s="102">
        <v>129.04380956</v>
      </c>
      <c r="F1183" s="6"/>
      <c r="G1183" s="7"/>
      <c r="H1183" s="6"/>
      <c r="I1183" s="6"/>
    </row>
    <row r="1184" spans="2:9" s="2" customFormat="1" ht="15.6" x14ac:dyDescent="0.3">
      <c r="B1184" s="95">
        <v>44382</v>
      </c>
      <c r="C1184" s="98">
        <v>219.05494343999999</v>
      </c>
      <c r="D1184" s="98">
        <v>212.99598913</v>
      </c>
      <c r="E1184" s="99">
        <v>129.06463342000001</v>
      </c>
      <c r="F1184" s="6"/>
      <c r="G1184" s="7"/>
      <c r="H1184" s="6"/>
      <c r="I1184" s="6"/>
    </row>
    <row r="1185" spans="2:9" s="2" customFormat="1" ht="15.6" x14ac:dyDescent="0.3">
      <c r="B1185" s="100">
        <v>44383</v>
      </c>
      <c r="C1185" s="101">
        <v>210.09533049999999</v>
      </c>
      <c r="D1185" s="101">
        <v>209.93300665000001</v>
      </c>
      <c r="E1185" s="102">
        <v>129.08546061999999</v>
      </c>
      <c r="F1185" s="6"/>
      <c r="G1185" s="7"/>
      <c r="H1185" s="6"/>
      <c r="I1185" s="6"/>
    </row>
    <row r="1186" spans="2:9" s="2" customFormat="1" ht="15.6" x14ac:dyDescent="0.3">
      <c r="B1186" s="95">
        <v>44384</v>
      </c>
      <c r="C1186" s="98">
        <v>212.98062959000001</v>
      </c>
      <c r="D1186" s="98">
        <v>213.16155936999999</v>
      </c>
      <c r="E1186" s="99">
        <v>129.10629116000001</v>
      </c>
      <c r="F1186" s="6"/>
      <c r="G1186" s="7"/>
      <c r="H1186" s="6"/>
      <c r="I1186" s="6"/>
    </row>
    <row r="1187" spans="2:9" s="2" customFormat="1" ht="15.6" x14ac:dyDescent="0.3">
      <c r="B1187" s="100">
        <v>44385</v>
      </c>
      <c r="C1187" s="101">
        <v>208.72860989</v>
      </c>
      <c r="D1187" s="101">
        <v>210.49165939</v>
      </c>
      <c r="E1187" s="102">
        <v>129.12712503</v>
      </c>
      <c r="F1187" s="6"/>
      <c r="G1187" s="7"/>
      <c r="H1187" s="6"/>
      <c r="I1187" s="6"/>
    </row>
    <row r="1188" spans="2:9" s="2" customFormat="1" ht="15.6" x14ac:dyDescent="0.3">
      <c r="B1188" s="95">
        <v>44386</v>
      </c>
      <c r="C1188" s="98"/>
      <c r="D1188" s="98"/>
      <c r="E1188" s="99">
        <v>129.14796225000001</v>
      </c>
      <c r="F1188" s="6"/>
      <c r="G1188" s="7"/>
      <c r="H1188" s="6"/>
      <c r="I1188" s="6"/>
    </row>
    <row r="1189" spans="2:9" s="2" customFormat="1" ht="15.6" x14ac:dyDescent="0.3">
      <c r="B1189" s="100">
        <v>44389</v>
      </c>
      <c r="C1189" s="101">
        <v>210.55090404000001</v>
      </c>
      <c r="D1189" s="101">
        <v>214.12672015000001</v>
      </c>
      <c r="E1189" s="102">
        <v>129.16880280000001</v>
      </c>
      <c r="F1189" s="6"/>
      <c r="G1189" s="7"/>
      <c r="H1189" s="6"/>
      <c r="I1189" s="6"/>
    </row>
    <row r="1190" spans="2:9" s="2" customFormat="1" ht="15.6" x14ac:dyDescent="0.3">
      <c r="B1190" s="95">
        <v>44390</v>
      </c>
      <c r="C1190" s="98">
        <v>211.84169574000001</v>
      </c>
      <c r="D1190" s="98">
        <v>215.08985031</v>
      </c>
      <c r="E1190" s="99">
        <v>129.1896467</v>
      </c>
      <c r="F1190" s="6"/>
      <c r="G1190" s="7"/>
      <c r="H1190" s="6"/>
      <c r="I1190" s="6"/>
    </row>
    <row r="1191" spans="2:9" s="2" customFormat="1" ht="15.6" x14ac:dyDescent="0.3">
      <c r="B1191" s="100">
        <v>44391</v>
      </c>
      <c r="C1191" s="101">
        <v>210.09533049999999</v>
      </c>
      <c r="D1191" s="101">
        <v>215.49055179000001</v>
      </c>
      <c r="E1191" s="102">
        <v>129.21049414000001</v>
      </c>
      <c r="F1191" s="6"/>
      <c r="G1191" s="7"/>
      <c r="H1191" s="6"/>
      <c r="I1191" s="6"/>
    </row>
    <row r="1192" spans="2:9" s="2" customFormat="1" ht="15.6" x14ac:dyDescent="0.3">
      <c r="B1192" s="95">
        <v>44392</v>
      </c>
      <c r="C1192" s="98">
        <v>205.61552404</v>
      </c>
      <c r="D1192" s="98">
        <v>213.91535207999999</v>
      </c>
      <c r="E1192" s="99">
        <v>129.23134492</v>
      </c>
      <c r="F1192" s="6"/>
      <c r="G1192" s="7"/>
      <c r="H1192" s="6"/>
      <c r="I1192" s="6"/>
    </row>
    <row r="1193" spans="2:9" s="2" customFormat="1" ht="15.6" x14ac:dyDescent="0.3">
      <c r="B1193" s="100">
        <v>44393</v>
      </c>
      <c r="C1193" s="101">
        <v>202.57836710999999</v>
      </c>
      <c r="D1193" s="101">
        <v>211.38527891999999</v>
      </c>
      <c r="E1193" s="102">
        <v>129.25219903999999</v>
      </c>
      <c r="F1193" s="6"/>
      <c r="G1193" s="7"/>
      <c r="H1193" s="6"/>
      <c r="I1193" s="6"/>
    </row>
    <row r="1194" spans="2:9" s="2" customFormat="1" ht="15.6" x14ac:dyDescent="0.3">
      <c r="B1194" s="95">
        <v>44396</v>
      </c>
      <c r="C1194" s="98">
        <v>199.23749448999999</v>
      </c>
      <c r="D1194" s="98">
        <v>208.75775324</v>
      </c>
      <c r="E1194" s="99">
        <v>129.27305648999999</v>
      </c>
      <c r="F1194" s="6"/>
      <c r="G1194" s="7"/>
      <c r="H1194" s="6"/>
      <c r="I1194" s="6"/>
    </row>
    <row r="1195" spans="2:9" s="2" customFormat="1" ht="15.6" x14ac:dyDescent="0.3">
      <c r="B1195" s="100">
        <v>44397</v>
      </c>
      <c r="C1195" s="101">
        <v>201.8950068</v>
      </c>
      <c r="D1195" s="101">
        <v>210.44733839</v>
      </c>
      <c r="E1195" s="102">
        <v>129.29391729</v>
      </c>
      <c r="F1195" s="6"/>
      <c r="G1195" s="7"/>
      <c r="H1195" s="6"/>
      <c r="I1195" s="6"/>
    </row>
    <row r="1196" spans="2:9" s="2" customFormat="1" ht="15.6" x14ac:dyDescent="0.3">
      <c r="B1196" s="95">
        <v>44398</v>
      </c>
      <c r="C1196" s="98">
        <v>204.70437695999999</v>
      </c>
      <c r="D1196" s="98">
        <v>211.33323824000001</v>
      </c>
      <c r="E1196" s="99">
        <v>129.31478143000001</v>
      </c>
      <c r="F1196" s="6"/>
      <c r="G1196" s="7"/>
      <c r="H1196" s="6"/>
      <c r="I1196" s="6"/>
    </row>
    <row r="1197" spans="2:9" s="2" customFormat="1" ht="15.6" x14ac:dyDescent="0.3">
      <c r="B1197" s="100">
        <v>44399</v>
      </c>
      <c r="C1197" s="101">
        <v>204.24880342</v>
      </c>
      <c r="D1197" s="101">
        <v>211.69809358000001</v>
      </c>
      <c r="E1197" s="102">
        <v>129.33564891</v>
      </c>
      <c r="F1197" s="6"/>
      <c r="G1197" s="7"/>
      <c r="H1197" s="6"/>
      <c r="I1197" s="6"/>
    </row>
    <row r="1198" spans="2:9" s="2" customFormat="1" ht="15.6" x14ac:dyDescent="0.3">
      <c r="B1198" s="95">
        <v>44400</v>
      </c>
      <c r="C1198" s="98">
        <v>203.03394065000001</v>
      </c>
      <c r="D1198" s="98">
        <v>209.86235483999999</v>
      </c>
      <c r="E1198" s="99">
        <v>129.35651971999999</v>
      </c>
      <c r="F1198" s="6"/>
      <c r="G1198" s="7"/>
      <c r="H1198" s="6"/>
      <c r="I1198" s="6"/>
    </row>
    <row r="1199" spans="2:9" s="2" customFormat="1" ht="15.6" x14ac:dyDescent="0.3">
      <c r="B1199" s="100">
        <v>44403</v>
      </c>
      <c r="C1199" s="101">
        <v>208.57675204</v>
      </c>
      <c r="D1199" s="101">
        <v>211.45844801000001</v>
      </c>
      <c r="E1199" s="102">
        <v>129.37739407999999</v>
      </c>
      <c r="F1199" s="6"/>
      <c r="G1199" s="7"/>
      <c r="H1199" s="6"/>
      <c r="I1199" s="6"/>
    </row>
    <row r="1200" spans="2:9" s="2" customFormat="1" ht="15.6" x14ac:dyDescent="0.3">
      <c r="B1200" s="95">
        <v>44404</v>
      </c>
      <c r="C1200" s="98">
        <v>206.14702650000001</v>
      </c>
      <c r="D1200" s="98">
        <v>209.12269248999999</v>
      </c>
      <c r="E1200" s="99">
        <v>129.39827177999999</v>
      </c>
      <c r="F1200" s="6"/>
      <c r="G1200" s="7"/>
      <c r="H1200" s="6"/>
      <c r="I1200" s="6"/>
    </row>
    <row r="1201" spans="2:9" s="2" customFormat="1" ht="15.6" x14ac:dyDescent="0.3">
      <c r="B1201" s="100">
        <v>44405</v>
      </c>
      <c r="C1201" s="101">
        <v>210.39904619999999</v>
      </c>
      <c r="D1201" s="101">
        <v>211.93124455</v>
      </c>
      <c r="E1201" s="102">
        <v>129.41915283</v>
      </c>
      <c r="F1201" s="6"/>
      <c r="G1201" s="7"/>
      <c r="H1201" s="6"/>
      <c r="I1201" s="6"/>
    </row>
    <row r="1202" spans="2:9" s="2" customFormat="1" ht="15.6" x14ac:dyDescent="0.3">
      <c r="B1202" s="95">
        <v>44406</v>
      </c>
      <c r="C1202" s="98">
        <v>211.15833542999999</v>
      </c>
      <c r="D1202" s="98">
        <v>210.90711217</v>
      </c>
      <c r="E1202" s="99">
        <v>129.44003721000001</v>
      </c>
      <c r="F1202" s="6"/>
      <c r="G1202" s="7"/>
      <c r="H1202" s="6"/>
      <c r="I1202" s="6"/>
    </row>
    <row r="1203" spans="2:9" s="2" customFormat="1" ht="15.6" x14ac:dyDescent="0.3">
      <c r="B1203" s="100">
        <v>44407</v>
      </c>
      <c r="C1203" s="101">
        <v>204.32473234</v>
      </c>
      <c r="D1203" s="101">
        <v>204.40489696</v>
      </c>
      <c r="E1203" s="102">
        <v>129.46092492</v>
      </c>
      <c r="F1203" s="6"/>
      <c r="G1203" s="7"/>
      <c r="H1203" s="6"/>
      <c r="I1203" s="6"/>
    </row>
    <row r="1204" spans="2:9" s="2" customFormat="1" ht="15.6" x14ac:dyDescent="0.3">
      <c r="B1204" s="95">
        <v>44410</v>
      </c>
      <c r="C1204" s="98">
        <v>200.52828618000001</v>
      </c>
      <c r="D1204" s="98">
        <v>205.60471906999999</v>
      </c>
      <c r="E1204" s="99">
        <v>129.48181597999999</v>
      </c>
      <c r="F1204" s="6"/>
      <c r="G1204" s="7"/>
      <c r="H1204" s="6"/>
      <c r="I1204" s="6"/>
    </row>
    <row r="1205" spans="2:9" s="2" customFormat="1" ht="15.6" x14ac:dyDescent="0.3">
      <c r="B1205" s="100">
        <v>44411</v>
      </c>
      <c r="C1205" s="101">
        <v>203.86915880000001</v>
      </c>
      <c r="D1205" s="101">
        <v>207.38497684000001</v>
      </c>
      <c r="E1205" s="102">
        <v>129.50271038</v>
      </c>
      <c r="F1205" s="6"/>
      <c r="G1205" s="7"/>
      <c r="H1205" s="6"/>
      <c r="I1205" s="6"/>
    </row>
    <row r="1206" spans="2:9" s="2" customFormat="1" ht="15.6" x14ac:dyDescent="0.3">
      <c r="B1206" s="95">
        <v>44412</v>
      </c>
      <c r="C1206" s="98">
        <v>199.54121018000001</v>
      </c>
      <c r="D1206" s="98">
        <v>204.4056018</v>
      </c>
      <c r="E1206" s="99">
        <v>129.52360833</v>
      </c>
      <c r="F1206" s="6"/>
      <c r="G1206" s="7"/>
      <c r="H1206" s="6"/>
      <c r="I1206" s="6"/>
    </row>
    <row r="1207" spans="2:9" s="2" customFormat="1" ht="15.6" x14ac:dyDescent="0.3">
      <c r="B1207" s="100">
        <v>44413</v>
      </c>
      <c r="C1207" s="101">
        <v>215.25849728</v>
      </c>
      <c r="D1207" s="101">
        <v>204.12317916000001</v>
      </c>
      <c r="E1207" s="102">
        <v>129.54942184000001</v>
      </c>
      <c r="F1207" s="6"/>
      <c r="G1207" s="7"/>
      <c r="H1207" s="6"/>
      <c r="I1207" s="6"/>
    </row>
    <row r="1208" spans="2:9" s="2" customFormat="1" ht="15.6" x14ac:dyDescent="0.3">
      <c r="B1208" s="95">
        <v>44414</v>
      </c>
      <c r="C1208" s="98">
        <v>215.56221298</v>
      </c>
      <c r="D1208" s="98">
        <v>206.09914748</v>
      </c>
      <c r="E1208" s="99">
        <v>129.57524057000001</v>
      </c>
      <c r="F1208" s="6"/>
      <c r="G1208" s="7"/>
      <c r="H1208" s="6"/>
      <c r="I1208" s="6"/>
    </row>
    <row r="1209" spans="2:9" s="2" customFormat="1" ht="15.6" x14ac:dyDescent="0.3">
      <c r="B1209" s="100">
        <v>44417</v>
      </c>
      <c r="C1209" s="101">
        <v>214.04363451</v>
      </c>
      <c r="D1209" s="101">
        <v>206.4499228</v>
      </c>
      <c r="E1209" s="102">
        <v>129.60106451999999</v>
      </c>
      <c r="F1209" s="6"/>
      <c r="G1209" s="7"/>
      <c r="H1209" s="6"/>
      <c r="I1209" s="6"/>
    </row>
    <row r="1210" spans="2:9" s="2" customFormat="1" ht="15.6" x14ac:dyDescent="0.3">
      <c r="B1210" s="95">
        <v>44418</v>
      </c>
      <c r="C1210" s="98">
        <v>214.72699481999999</v>
      </c>
      <c r="D1210" s="98">
        <v>205.07899241000001</v>
      </c>
      <c r="E1210" s="99">
        <v>129.62689347</v>
      </c>
      <c r="F1210" s="6"/>
      <c r="G1210" s="7"/>
      <c r="H1210" s="6"/>
      <c r="I1210" s="6"/>
    </row>
    <row r="1211" spans="2:9" s="2" customFormat="1" ht="15.6" x14ac:dyDescent="0.3">
      <c r="B1211" s="100">
        <v>44419</v>
      </c>
      <c r="C1211" s="101">
        <v>217.68822283</v>
      </c>
      <c r="D1211" s="101">
        <v>204.83375848</v>
      </c>
      <c r="E1211" s="102">
        <v>129.65272765</v>
      </c>
      <c r="F1211" s="6"/>
      <c r="G1211" s="7"/>
      <c r="H1211" s="6"/>
      <c r="I1211" s="6"/>
    </row>
    <row r="1212" spans="2:9" s="2" customFormat="1" ht="15.6" x14ac:dyDescent="0.3">
      <c r="B1212" s="95">
        <v>44420</v>
      </c>
      <c r="C1212" s="98">
        <v>220.95316652</v>
      </c>
      <c r="D1212" s="98">
        <v>202.55920655</v>
      </c>
      <c r="E1212" s="99">
        <v>129.67856703999999</v>
      </c>
      <c r="F1212" s="6"/>
      <c r="G1212" s="7"/>
      <c r="H1212" s="6"/>
      <c r="I1212" s="6"/>
    </row>
    <row r="1213" spans="2:9" s="2" customFormat="1" ht="15.6" x14ac:dyDescent="0.3">
      <c r="B1213" s="100">
        <v>44421</v>
      </c>
      <c r="C1213" s="101">
        <v>222.8513896</v>
      </c>
      <c r="D1213" s="101">
        <v>203.38616836</v>
      </c>
      <c r="E1213" s="102">
        <v>129.70441144</v>
      </c>
      <c r="F1213" s="6"/>
      <c r="G1213" s="7"/>
      <c r="H1213" s="6"/>
      <c r="I1213" s="6"/>
    </row>
    <row r="1214" spans="2:9" s="2" customFormat="1" ht="15.6" x14ac:dyDescent="0.3">
      <c r="B1214" s="95">
        <v>44424</v>
      </c>
      <c r="C1214" s="98">
        <v>217.46043606000001</v>
      </c>
      <c r="D1214" s="98">
        <v>200.00676311000001</v>
      </c>
      <c r="E1214" s="99">
        <v>129.73026105</v>
      </c>
      <c r="F1214" s="6"/>
      <c r="G1214" s="7"/>
      <c r="H1214" s="6"/>
      <c r="I1214" s="6"/>
    </row>
    <row r="1215" spans="2:9" s="2" customFormat="1" ht="15.6" x14ac:dyDescent="0.3">
      <c r="B1215" s="100">
        <v>44425</v>
      </c>
      <c r="C1215" s="101">
        <v>217.45972004000001</v>
      </c>
      <c r="D1215" s="101">
        <v>197.86502315999999</v>
      </c>
      <c r="E1215" s="102">
        <v>129.75611588999999</v>
      </c>
      <c r="F1215" s="6"/>
      <c r="G1215" s="7"/>
      <c r="H1215" s="6"/>
      <c r="I1215" s="6"/>
    </row>
    <row r="1216" spans="2:9" s="2" customFormat="1" ht="15.6" x14ac:dyDescent="0.3">
      <c r="B1216" s="95">
        <v>44426</v>
      </c>
      <c r="C1216" s="98">
        <v>215.52889012</v>
      </c>
      <c r="D1216" s="98">
        <v>195.74850641</v>
      </c>
      <c r="E1216" s="99">
        <v>129.78197573</v>
      </c>
      <c r="F1216" s="6"/>
      <c r="G1216" s="7"/>
      <c r="H1216" s="6"/>
      <c r="I1216" s="6"/>
    </row>
    <row r="1217" spans="2:9" s="2" customFormat="1" ht="15.6" x14ac:dyDescent="0.3">
      <c r="B1217" s="100">
        <v>44427</v>
      </c>
      <c r="C1217" s="101">
        <v>214.32212140999999</v>
      </c>
      <c r="D1217" s="101">
        <v>196.62463919000001</v>
      </c>
      <c r="E1217" s="102">
        <v>129.80784079</v>
      </c>
      <c r="F1217" s="6"/>
      <c r="G1217" s="7"/>
      <c r="H1217" s="6"/>
      <c r="I1217" s="6"/>
    </row>
    <row r="1218" spans="2:9" s="2" customFormat="1" ht="15.6" x14ac:dyDescent="0.3">
      <c r="B1218" s="95">
        <v>44428</v>
      </c>
      <c r="C1218" s="98">
        <v>214.00031643</v>
      </c>
      <c r="D1218" s="98">
        <v>198.11500638000001</v>
      </c>
      <c r="E1218" s="99">
        <v>129.83371106999999</v>
      </c>
      <c r="F1218" s="6"/>
      <c r="G1218" s="7"/>
      <c r="H1218" s="6"/>
      <c r="I1218" s="6"/>
    </row>
    <row r="1219" spans="2:9" s="2" customFormat="1" ht="15.6" x14ac:dyDescent="0.3">
      <c r="B1219" s="100">
        <v>44431</v>
      </c>
      <c r="C1219" s="101">
        <v>217.37926879</v>
      </c>
      <c r="D1219" s="101">
        <v>197.13981003000001</v>
      </c>
      <c r="E1219" s="102">
        <v>129.85958656</v>
      </c>
      <c r="F1219" s="6"/>
      <c r="G1219" s="7"/>
      <c r="H1219" s="6"/>
      <c r="I1219" s="6"/>
    </row>
    <row r="1220" spans="2:9" s="2" customFormat="1" ht="15.6" x14ac:dyDescent="0.3">
      <c r="B1220" s="95">
        <v>44432</v>
      </c>
      <c r="C1220" s="98">
        <v>221.88453860999999</v>
      </c>
      <c r="D1220" s="98">
        <v>201.73650735000001</v>
      </c>
      <c r="E1220" s="99">
        <v>129.88546706</v>
      </c>
      <c r="F1220" s="6"/>
      <c r="G1220" s="7"/>
      <c r="H1220" s="6"/>
      <c r="I1220" s="6"/>
    </row>
    <row r="1221" spans="2:9" s="2" customFormat="1" ht="15.6" x14ac:dyDescent="0.3">
      <c r="B1221" s="100">
        <v>44433</v>
      </c>
      <c r="C1221" s="101">
        <v>223.09130730999999</v>
      </c>
      <c r="D1221" s="101">
        <v>202.75510170000001</v>
      </c>
      <c r="E1221" s="102">
        <v>129.91135279</v>
      </c>
      <c r="F1221" s="6"/>
      <c r="G1221" s="7"/>
      <c r="H1221" s="6"/>
      <c r="I1221" s="6"/>
    </row>
    <row r="1222" spans="2:9" s="2" customFormat="1" ht="15.6" x14ac:dyDescent="0.3">
      <c r="B1222" s="95">
        <v>44434</v>
      </c>
      <c r="C1222" s="98">
        <v>221.16047739000001</v>
      </c>
      <c r="D1222" s="98">
        <v>199.24140767</v>
      </c>
      <c r="E1222" s="99">
        <v>129.93724372</v>
      </c>
      <c r="F1222" s="6"/>
      <c r="G1222" s="7"/>
      <c r="H1222" s="6"/>
      <c r="I1222" s="6"/>
    </row>
    <row r="1223" spans="2:9" s="2" customFormat="1" ht="15.6" x14ac:dyDescent="0.3">
      <c r="B1223" s="100">
        <v>44435</v>
      </c>
      <c r="C1223" s="101">
        <v>229.20560207</v>
      </c>
      <c r="D1223" s="101">
        <v>202.51997046</v>
      </c>
      <c r="E1223" s="102">
        <v>129.96313967</v>
      </c>
      <c r="F1223" s="6"/>
      <c r="G1223" s="7"/>
      <c r="H1223" s="6"/>
      <c r="I1223" s="6"/>
    </row>
    <row r="1224" spans="2:9" s="2" customFormat="1" ht="15.6" x14ac:dyDescent="0.3">
      <c r="B1224" s="95">
        <v>44438</v>
      </c>
      <c r="C1224" s="98">
        <v>227.67702838</v>
      </c>
      <c r="D1224" s="98">
        <v>200.94643217000001</v>
      </c>
      <c r="E1224" s="99">
        <v>129.98904082999999</v>
      </c>
      <c r="F1224" s="6"/>
      <c r="G1224" s="7"/>
      <c r="H1224" s="6"/>
      <c r="I1224" s="6"/>
    </row>
    <row r="1225" spans="2:9" s="2" customFormat="1" ht="15.6" x14ac:dyDescent="0.3">
      <c r="B1225" s="100">
        <v>44439</v>
      </c>
      <c r="C1225" s="101">
        <v>218.74693998999999</v>
      </c>
      <c r="D1225" s="101">
        <v>199.33716519999999</v>
      </c>
      <c r="E1225" s="102">
        <v>130.01494722000001</v>
      </c>
      <c r="F1225" s="6"/>
      <c r="G1225" s="7"/>
      <c r="H1225" s="6"/>
      <c r="I1225" s="6"/>
    </row>
    <row r="1226" spans="2:9" s="2" customFormat="1" ht="15.6" x14ac:dyDescent="0.3">
      <c r="B1226" s="95">
        <v>44440</v>
      </c>
      <c r="C1226" s="98">
        <v>217.54017128999999</v>
      </c>
      <c r="D1226" s="98">
        <v>200.36853058</v>
      </c>
      <c r="E1226" s="99">
        <v>130.04085881</v>
      </c>
      <c r="F1226" s="6"/>
      <c r="G1226" s="7"/>
      <c r="H1226" s="6"/>
      <c r="I1226" s="6"/>
    </row>
    <row r="1227" spans="2:9" s="2" customFormat="1" ht="15.6" x14ac:dyDescent="0.3">
      <c r="B1227" s="100">
        <v>44441</v>
      </c>
      <c r="C1227" s="101">
        <v>214.00031643</v>
      </c>
      <c r="D1227" s="101">
        <v>195.80633685000001</v>
      </c>
      <c r="E1227" s="102">
        <v>130.06677542</v>
      </c>
      <c r="F1227" s="6"/>
      <c r="G1227" s="7"/>
      <c r="H1227" s="6"/>
      <c r="I1227" s="6"/>
    </row>
    <row r="1228" spans="2:9" s="2" customFormat="1" ht="15.6" x14ac:dyDescent="0.3">
      <c r="B1228" s="95">
        <v>44442</v>
      </c>
      <c r="C1228" s="98">
        <v>211.82813275999999</v>
      </c>
      <c r="D1228" s="98">
        <v>196.23622205999999</v>
      </c>
      <c r="E1228" s="99">
        <v>130.09269724999999</v>
      </c>
      <c r="F1228" s="6"/>
      <c r="G1228" s="7"/>
      <c r="H1228" s="6"/>
      <c r="I1228" s="6"/>
    </row>
    <row r="1229" spans="2:9" s="2" customFormat="1" ht="15.6" x14ac:dyDescent="0.3">
      <c r="B1229" s="100">
        <v>44445</v>
      </c>
      <c r="C1229" s="101">
        <v>212.87399897</v>
      </c>
      <c r="D1229" s="101">
        <v>197.80598443</v>
      </c>
      <c r="E1229" s="102">
        <v>130.11862429000001</v>
      </c>
      <c r="F1229" s="6"/>
      <c r="G1229" s="7"/>
      <c r="H1229" s="6"/>
      <c r="I1229" s="6"/>
    </row>
    <row r="1230" spans="2:9" s="2" customFormat="1" ht="15.6" x14ac:dyDescent="0.3">
      <c r="B1230" s="95">
        <v>44446</v>
      </c>
      <c r="C1230" s="98"/>
      <c r="D1230" s="98"/>
      <c r="E1230" s="99"/>
      <c r="F1230" s="6"/>
      <c r="G1230" s="7"/>
      <c r="H1230" s="6"/>
      <c r="I1230" s="6"/>
    </row>
    <row r="1231" spans="2:9" s="2" customFormat="1" ht="15.6" x14ac:dyDescent="0.3">
      <c r="B1231" s="100">
        <v>44447</v>
      </c>
      <c r="C1231" s="101">
        <v>200.88676319999999</v>
      </c>
      <c r="D1231" s="101">
        <v>190.32832114000001</v>
      </c>
      <c r="E1231" s="102">
        <v>130.14455655</v>
      </c>
      <c r="F1231" s="6"/>
      <c r="G1231" s="7"/>
      <c r="H1231" s="6"/>
      <c r="I1231" s="6"/>
    </row>
    <row r="1232" spans="2:9" s="2" customFormat="1" ht="15.6" x14ac:dyDescent="0.3">
      <c r="B1232" s="95">
        <v>44448</v>
      </c>
      <c r="C1232" s="98">
        <v>205.15067927999999</v>
      </c>
      <c r="D1232" s="98">
        <v>193.59746928999999</v>
      </c>
      <c r="E1232" s="99">
        <v>130.17049381999999</v>
      </c>
      <c r="F1232" s="6"/>
      <c r="G1232" s="7"/>
      <c r="H1232" s="6"/>
      <c r="I1232" s="6"/>
    </row>
    <row r="1233" spans="2:9" s="2" customFormat="1" ht="15.6" x14ac:dyDescent="0.3">
      <c r="B1233" s="100">
        <v>44449</v>
      </c>
      <c r="C1233" s="101">
        <v>203.86345933000001</v>
      </c>
      <c r="D1233" s="101">
        <v>191.79353225</v>
      </c>
      <c r="E1233" s="102">
        <v>130.19643629999999</v>
      </c>
      <c r="F1233" s="6"/>
      <c r="G1233" s="7"/>
      <c r="H1233" s="6"/>
      <c r="I1233" s="6"/>
    </row>
    <row r="1234" spans="2:9" s="2" customFormat="1" ht="15.6" x14ac:dyDescent="0.3">
      <c r="B1234" s="95">
        <v>44452</v>
      </c>
      <c r="C1234" s="98">
        <v>211.0236203</v>
      </c>
      <c r="D1234" s="98">
        <v>195.34758676000001</v>
      </c>
      <c r="E1234" s="99">
        <v>130.22238400000001</v>
      </c>
      <c r="F1234" s="6"/>
      <c r="G1234" s="7"/>
      <c r="H1234" s="6"/>
      <c r="I1234" s="6"/>
    </row>
    <row r="1235" spans="2:9" s="2" customFormat="1" ht="15.6" x14ac:dyDescent="0.3">
      <c r="B1235" s="100">
        <v>44453</v>
      </c>
      <c r="C1235" s="101">
        <v>208.20782665999999</v>
      </c>
      <c r="D1235" s="101">
        <v>194.97306505</v>
      </c>
      <c r="E1235" s="102">
        <v>130.24833692000001</v>
      </c>
      <c r="F1235" s="6"/>
      <c r="G1235" s="7"/>
      <c r="H1235" s="6"/>
      <c r="I1235" s="6"/>
    </row>
    <row r="1236" spans="2:9" s="2" customFormat="1" ht="15.6" x14ac:dyDescent="0.3">
      <c r="B1236" s="95">
        <v>44454</v>
      </c>
      <c r="C1236" s="98">
        <v>211.82813275999999</v>
      </c>
      <c r="D1236" s="98">
        <v>193.09683158000001</v>
      </c>
      <c r="E1236" s="99">
        <v>130.27429505999999</v>
      </c>
      <c r="F1236" s="6"/>
      <c r="G1236" s="7"/>
      <c r="H1236" s="6"/>
      <c r="I1236" s="6"/>
    </row>
    <row r="1237" spans="2:9" s="2" customFormat="1" ht="15.6" x14ac:dyDescent="0.3">
      <c r="B1237" s="100">
        <v>44455</v>
      </c>
      <c r="C1237" s="101">
        <v>209.97775408999999</v>
      </c>
      <c r="D1237" s="101">
        <v>190.96845002000001</v>
      </c>
      <c r="E1237" s="102">
        <v>130.30025821000001</v>
      </c>
      <c r="F1237" s="6"/>
      <c r="G1237" s="7"/>
      <c r="H1237" s="6"/>
      <c r="I1237" s="6"/>
    </row>
    <row r="1238" spans="2:9" s="2" customFormat="1" ht="15.6" x14ac:dyDescent="0.3">
      <c r="B1238" s="95">
        <v>44456</v>
      </c>
      <c r="C1238" s="98">
        <v>200.56495821999999</v>
      </c>
      <c r="D1238" s="98">
        <v>187.01646305</v>
      </c>
      <c r="E1238" s="99">
        <v>130.32622656999999</v>
      </c>
      <c r="F1238" s="6"/>
      <c r="G1238" s="7"/>
      <c r="H1238" s="6"/>
      <c r="I1238" s="6"/>
    </row>
    <row r="1239" spans="2:9" s="2" customFormat="1" ht="15.6" x14ac:dyDescent="0.3">
      <c r="B1239" s="100">
        <v>44459</v>
      </c>
      <c r="C1239" s="101">
        <v>198.31232331000001</v>
      </c>
      <c r="D1239" s="101">
        <v>182.66050211000001</v>
      </c>
      <c r="E1239" s="102">
        <v>130.35220014999999</v>
      </c>
      <c r="F1239" s="6"/>
      <c r="G1239" s="7"/>
      <c r="H1239" s="6"/>
      <c r="I1239" s="6"/>
    </row>
    <row r="1240" spans="2:9" s="2" customFormat="1" ht="15.6" x14ac:dyDescent="0.3">
      <c r="B1240" s="95">
        <v>44460</v>
      </c>
      <c r="C1240" s="98">
        <v>202.81759313000001</v>
      </c>
      <c r="D1240" s="98">
        <v>185.02002081000001</v>
      </c>
      <c r="E1240" s="99">
        <v>130.37817895000001</v>
      </c>
      <c r="F1240" s="6"/>
      <c r="G1240" s="7"/>
      <c r="H1240" s="6"/>
      <c r="I1240" s="6"/>
    </row>
    <row r="1241" spans="2:9" s="2" customFormat="1" ht="15.6" x14ac:dyDescent="0.3">
      <c r="B1241" s="100">
        <v>44461</v>
      </c>
      <c r="C1241" s="101">
        <v>207.96647292</v>
      </c>
      <c r="D1241" s="101">
        <v>188.43102637999999</v>
      </c>
      <c r="E1241" s="102">
        <v>130.40416296999999</v>
      </c>
      <c r="F1241" s="6"/>
      <c r="G1241" s="7"/>
      <c r="H1241" s="6"/>
      <c r="I1241" s="6"/>
    </row>
    <row r="1242" spans="2:9" s="2" customFormat="1" ht="15.6" x14ac:dyDescent="0.3">
      <c r="B1242" s="95">
        <v>44462</v>
      </c>
      <c r="C1242" s="98">
        <v>215.93114635000001</v>
      </c>
      <c r="D1242" s="98">
        <v>191.42169564</v>
      </c>
      <c r="E1242" s="99">
        <v>130.43505128000001</v>
      </c>
      <c r="F1242" s="6"/>
      <c r="G1242" s="7"/>
      <c r="H1242" s="6"/>
      <c r="I1242" s="6"/>
    </row>
    <row r="1243" spans="2:9" s="2" customFormat="1" ht="15.6" x14ac:dyDescent="0.3">
      <c r="B1243" s="100">
        <v>44463</v>
      </c>
      <c r="C1243" s="101">
        <v>216.41385382999999</v>
      </c>
      <c r="D1243" s="101">
        <v>190.10987112000001</v>
      </c>
      <c r="E1243" s="102">
        <v>130.46594690000001</v>
      </c>
      <c r="F1243" s="6"/>
      <c r="G1243" s="7"/>
      <c r="H1243" s="6"/>
      <c r="I1243" s="6"/>
    </row>
    <row r="1244" spans="2:9" s="2" customFormat="1" ht="15.6" x14ac:dyDescent="0.3">
      <c r="B1244" s="95">
        <v>44466</v>
      </c>
      <c r="C1244" s="98">
        <v>218.34468375</v>
      </c>
      <c r="D1244" s="98">
        <v>190.61389876999999</v>
      </c>
      <c r="E1244" s="99">
        <v>130.49684981999999</v>
      </c>
      <c r="F1244" s="6"/>
      <c r="G1244" s="7"/>
      <c r="H1244" s="6"/>
      <c r="I1244" s="6"/>
    </row>
    <row r="1245" spans="2:9" s="2" customFormat="1" ht="15.6" x14ac:dyDescent="0.3">
      <c r="B1245" s="100">
        <v>44467</v>
      </c>
      <c r="C1245" s="101">
        <v>216.89656131000001</v>
      </c>
      <c r="D1245" s="101">
        <v>184.80877022000001</v>
      </c>
      <c r="E1245" s="102">
        <v>130.52776005000001</v>
      </c>
      <c r="F1245" s="6"/>
      <c r="G1245" s="7"/>
      <c r="H1245" s="6"/>
      <c r="I1245" s="6"/>
    </row>
    <row r="1246" spans="2:9" s="2" customFormat="1" ht="15.6" x14ac:dyDescent="0.3">
      <c r="B1246" s="95">
        <v>44468</v>
      </c>
      <c r="C1246" s="98">
        <v>220.35596491999999</v>
      </c>
      <c r="D1246" s="98">
        <v>186.45839766</v>
      </c>
      <c r="E1246" s="99">
        <v>130.55867757999999</v>
      </c>
      <c r="F1246" s="6"/>
      <c r="G1246" s="7"/>
      <c r="H1246" s="6"/>
      <c r="I1246" s="6"/>
    </row>
    <row r="1247" spans="2:9" s="2" customFormat="1" ht="15.6" x14ac:dyDescent="0.3">
      <c r="B1247" s="100">
        <v>44469</v>
      </c>
      <c r="C1247" s="101">
        <v>219.06874497000001</v>
      </c>
      <c r="D1247" s="101">
        <v>186.24404242</v>
      </c>
      <c r="E1247" s="102">
        <v>130.58960241</v>
      </c>
      <c r="F1247" s="6"/>
      <c r="G1247" s="7"/>
      <c r="H1247" s="6"/>
      <c r="I1247" s="6"/>
    </row>
    <row r="1248" spans="2:9" s="2" customFormat="1" ht="15.6" x14ac:dyDescent="0.3">
      <c r="B1248" s="95">
        <v>44470</v>
      </c>
      <c r="C1248" s="98">
        <v>225.26349098</v>
      </c>
      <c r="D1248" s="98">
        <v>189.46707391000001</v>
      </c>
      <c r="E1248" s="99">
        <v>130.62053455</v>
      </c>
      <c r="F1248" s="6"/>
      <c r="G1248" s="7"/>
      <c r="H1248" s="6"/>
      <c r="I1248" s="6"/>
    </row>
    <row r="1249" spans="2:9" s="2" customFormat="1" ht="15.6" x14ac:dyDescent="0.3">
      <c r="B1249" s="100">
        <v>44473</v>
      </c>
      <c r="C1249" s="101">
        <v>231.61913946999999</v>
      </c>
      <c r="D1249" s="101">
        <v>185.26060616000001</v>
      </c>
      <c r="E1249" s="102">
        <v>130.65147399</v>
      </c>
      <c r="F1249" s="6"/>
      <c r="G1249" s="7"/>
      <c r="H1249" s="6"/>
      <c r="I1249" s="6"/>
    </row>
    <row r="1250" spans="2:9" s="2" customFormat="1" ht="15.6" x14ac:dyDescent="0.3">
      <c r="B1250" s="95">
        <v>44474</v>
      </c>
      <c r="C1250" s="98">
        <v>236.68756801999999</v>
      </c>
      <c r="D1250" s="98">
        <v>185.36893334000001</v>
      </c>
      <c r="E1250" s="99">
        <v>130.68242074</v>
      </c>
      <c r="F1250" s="6"/>
      <c r="G1250" s="7"/>
      <c r="H1250" s="6"/>
      <c r="I1250" s="6"/>
    </row>
    <row r="1251" spans="2:9" s="2" customFormat="1" ht="15.6" x14ac:dyDescent="0.3">
      <c r="B1251" s="100">
        <v>44475</v>
      </c>
      <c r="C1251" s="101">
        <v>230.41237077</v>
      </c>
      <c r="D1251" s="101">
        <v>185.53999127</v>
      </c>
      <c r="E1251" s="102">
        <v>130.71337478999999</v>
      </c>
      <c r="F1251" s="6"/>
      <c r="G1251" s="7"/>
      <c r="H1251" s="6"/>
      <c r="I1251" s="6"/>
    </row>
    <row r="1252" spans="2:9" s="2" customFormat="1" ht="15.6" x14ac:dyDescent="0.3">
      <c r="B1252" s="95">
        <v>44476</v>
      </c>
      <c r="C1252" s="98">
        <v>230.09056577999999</v>
      </c>
      <c r="D1252" s="98">
        <v>185.58338927</v>
      </c>
      <c r="E1252" s="99">
        <v>130.74433636000001</v>
      </c>
      <c r="F1252" s="6"/>
      <c r="G1252" s="7"/>
      <c r="H1252" s="6"/>
      <c r="I1252" s="6"/>
    </row>
    <row r="1253" spans="2:9" s="2" customFormat="1" ht="15.6" x14ac:dyDescent="0.3">
      <c r="B1253" s="100">
        <v>44477</v>
      </c>
      <c r="C1253" s="101">
        <v>234.27403061999999</v>
      </c>
      <c r="D1253" s="101">
        <v>189.35557495</v>
      </c>
      <c r="E1253" s="102">
        <v>130.77530522999999</v>
      </c>
      <c r="F1253" s="6"/>
      <c r="G1253" s="7"/>
      <c r="H1253" s="6"/>
      <c r="I1253" s="6"/>
    </row>
    <row r="1254" spans="2:9" s="2" customFormat="1" ht="15.6" x14ac:dyDescent="0.3">
      <c r="B1254" s="95">
        <v>44480</v>
      </c>
      <c r="C1254" s="98">
        <v>235.88305554999999</v>
      </c>
      <c r="D1254" s="98">
        <v>188.26018661000001</v>
      </c>
      <c r="E1254" s="99">
        <v>130.80628139999999</v>
      </c>
      <c r="F1254" s="6"/>
      <c r="G1254" s="7"/>
      <c r="H1254" s="6"/>
      <c r="I1254" s="6"/>
    </row>
    <row r="1255" spans="2:9" s="2" customFormat="1" ht="15.6" x14ac:dyDescent="0.3">
      <c r="B1255" s="100">
        <v>44481</v>
      </c>
      <c r="C1255" s="101"/>
      <c r="D1255" s="101"/>
      <c r="E1255" s="102"/>
      <c r="F1255" s="6"/>
      <c r="G1255" s="7"/>
      <c r="H1255" s="6"/>
      <c r="I1255" s="6"/>
    </row>
    <row r="1256" spans="2:9" s="2" customFormat="1" ht="15.6" x14ac:dyDescent="0.3">
      <c r="B1256" s="95">
        <v>44482</v>
      </c>
      <c r="C1256" s="98">
        <v>238.3770442</v>
      </c>
      <c r="D1256" s="98">
        <v>190.40061757000001</v>
      </c>
      <c r="E1256" s="99">
        <v>130.83726487999999</v>
      </c>
      <c r="F1256" s="6"/>
      <c r="G1256" s="7"/>
      <c r="H1256" s="6"/>
      <c r="I1256" s="6"/>
    </row>
    <row r="1257" spans="2:9" s="2" customFormat="1" ht="15.6" x14ac:dyDescent="0.3">
      <c r="B1257" s="100">
        <v>44483</v>
      </c>
      <c r="C1257" s="101">
        <v>238.77930043000001</v>
      </c>
      <c r="D1257" s="101">
        <v>189.94676781000001</v>
      </c>
      <c r="E1257" s="102">
        <v>130.86825565999999</v>
      </c>
      <c r="F1257" s="6"/>
      <c r="G1257" s="7"/>
      <c r="H1257" s="6"/>
      <c r="I1257" s="6"/>
    </row>
    <row r="1258" spans="2:9" s="2" customFormat="1" ht="15.6" x14ac:dyDescent="0.3">
      <c r="B1258" s="95">
        <v>44484</v>
      </c>
      <c r="C1258" s="98">
        <v>238.13569046000001</v>
      </c>
      <c r="D1258" s="98">
        <v>192.40113780999999</v>
      </c>
      <c r="E1258" s="99">
        <v>130.89925375000001</v>
      </c>
      <c r="F1258" s="6"/>
      <c r="G1258" s="7"/>
      <c r="H1258" s="6"/>
      <c r="I1258" s="6"/>
    </row>
    <row r="1259" spans="2:9" s="2" customFormat="1" ht="15.6" x14ac:dyDescent="0.3">
      <c r="B1259" s="100">
        <v>44487</v>
      </c>
      <c r="C1259" s="101">
        <v>236.92892176000001</v>
      </c>
      <c r="D1259" s="101">
        <v>192.03225481999999</v>
      </c>
      <c r="E1259" s="102">
        <v>130.93025935</v>
      </c>
      <c r="F1259" s="6"/>
      <c r="G1259" s="7"/>
      <c r="H1259" s="6"/>
      <c r="I1259" s="6"/>
    </row>
    <row r="1260" spans="2:9" s="2" customFormat="1" ht="15.6" x14ac:dyDescent="0.3">
      <c r="B1260" s="95">
        <v>44488</v>
      </c>
      <c r="C1260" s="98">
        <v>225.34394222</v>
      </c>
      <c r="D1260" s="98">
        <v>185.72994563</v>
      </c>
      <c r="E1260" s="99">
        <v>130.96127225000001</v>
      </c>
      <c r="F1260" s="6"/>
      <c r="G1260" s="7"/>
      <c r="H1260" s="6"/>
      <c r="I1260" s="6"/>
    </row>
    <row r="1261" spans="2:9" s="2" customFormat="1" ht="15.6" x14ac:dyDescent="0.3">
      <c r="B1261" s="100">
        <v>44489</v>
      </c>
      <c r="C1261" s="101">
        <v>228.56199208999999</v>
      </c>
      <c r="D1261" s="101">
        <v>185.92070551</v>
      </c>
      <c r="E1261" s="102">
        <v>130.99229245999999</v>
      </c>
      <c r="F1261" s="6"/>
      <c r="G1261" s="7"/>
      <c r="H1261" s="6"/>
      <c r="I1261" s="6"/>
    </row>
    <row r="1262" spans="2:9" s="2" customFormat="1" ht="15.6" x14ac:dyDescent="0.3">
      <c r="B1262" s="95">
        <v>44490</v>
      </c>
      <c r="C1262" s="98">
        <v>220.83867240000001</v>
      </c>
      <c r="D1262" s="98">
        <v>180.79984225000001</v>
      </c>
      <c r="E1262" s="99">
        <v>131.02331996999999</v>
      </c>
      <c r="F1262" s="6"/>
      <c r="G1262" s="7"/>
      <c r="H1262" s="6"/>
      <c r="I1262" s="6"/>
    </row>
    <row r="1263" spans="2:9" s="2" customFormat="1" ht="15.6" x14ac:dyDescent="0.3">
      <c r="B1263" s="100">
        <v>44491</v>
      </c>
      <c r="C1263" s="101">
        <v>218.66648874000001</v>
      </c>
      <c r="D1263" s="101">
        <v>178.38521179</v>
      </c>
      <c r="E1263" s="102">
        <v>131.05435478999999</v>
      </c>
      <c r="F1263" s="6"/>
      <c r="G1263" s="7"/>
      <c r="H1263" s="6"/>
      <c r="I1263" s="6"/>
    </row>
    <row r="1264" spans="2:9" s="2" customFormat="1" ht="15.6" x14ac:dyDescent="0.3">
      <c r="B1264" s="95">
        <v>44494</v>
      </c>
      <c r="C1264" s="98">
        <v>233.63042064000001</v>
      </c>
      <c r="D1264" s="98">
        <v>182.44369671999999</v>
      </c>
      <c r="E1264" s="99">
        <v>131.08539712000001</v>
      </c>
      <c r="F1264" s="6"/>
      <c r="G1264" s="7"/>
      <c r="H1264" s="6"/>
      <c r="I1264" s="6"/>
    </row>
    <row r="1265" spans="2:9" s="2" customFormat="1" ht="15.6" x14ac:dyDescent="0.3">
      <c r="B1265" s="100">
        <v>44495</v>
      </c>
      <c r="C1265" s="101">
        <v>231.37778573</v>
      </c>
      <c r="D1265" s="101">
        <v>178.59221654999999</v>
      </c>
      <c r="E1265" s="102">
        <v>131.11644674999999</v>
      </c>
      <c r="F1265" s="6"/>
      <c r="G1265" s="7"/>
      <c r="H1265" s="6"/>
      <c r="I1265" s="6"/>
    </row>
    <row r="1266" spans="2:9" s="2" customFormat="1" ht="15.6" x14ac:dyDescent="0.3">
      <c r="B1266" s="95">
        <v>44496</v>
      </c>
      <c r="C1266" s="98">
        <v>230.814627</v>
      </c>
      <c r="D1266" s="98">
        <v>178.49751628000001</v>
      </c>
      <c r="E1266" s="99">
        <v>131.14750369000001</v>
      </c>
      <c r="F1266" s="6"/>
      <c r="G1266" s="7"/>
      <c r="H1266" s="6"/>
      <c r="I1266" s="6"/>
    </row>
    <row r="1267" spans="2:9" s="2" customFormat="1" ht="15.6" x14ac:dyDescent="0.3">
      <c r="B1267" s="100">
        <v>44497</v>
      </c>
      <c r="C1267" s="101">
        <v>232.98681067000001</v>
      </c>
      <c r="D1267" s="101">
        <v>177.39303215000001</v>
      </c>
      <c r="E1267" s="102">
        <v>131.18587262</v>
      </c>
      <c r="F1267" s="6"/>
      <c r="G1267" s="7"/>
      <c r="H1267" s="6"/>
      <c r="I1267" s="6"/>
    </row>
    <row r="1268" spans="2:9" s="2" customFormat="1" ht="15.6" x14ac:dyDescent="0.3">
      <c r="B1268" s="95">
        <v>44498</v>
      </c>
      <c r="C1268" s="98">
        <v>219.22964747</v>
      </c>
      <c r="D1268" s="98">
        <v>173.69388132</v>
      </c>
      <c r="E1268" s="99">
        <v>131.22425283000001</v>
      </c>
      <c r="F1268" s="6"/>
      <c r="G1268" s="7"/>
      <c r="H1268" s="6"/>
      <c r="I1268" s="6"/>
    </row>
    <row r="1269" spans="2:9" s="2" customFormat="1" ht="15.6" x14ac:dyDescent="0.3">
      <c r="B1269" s="100">
        <v>44501</v>
      </c>
      <c r="C1269" s="101">
        <v>225.26349098</v>
      </c>
      <c r="D1269" s="101">
        <v>177.13442304</v>
      </c>
      <c r="E1269" s="102">
        <v>131.26264409000001</v>
      </c>
      <c r="F1269" s="6"/>
      <c r="G1269" s="7"/>
      <c r="H1269" s="6"/>
      <c r="I1269" s="6"/>
    </row>
    <row r="1270" spans="2:9" s="2" customFormat="1" ht="15.6" x14ac:dyDescent="0.3">
      <c r="B1270" s="95">
        <v>44502</v>
      </c>
      <c r="C1270" s="98"/>
      <c r="D1270" s="98"/>
      <c r="E1270" s="99"/>
      <c r="F1270" s="6"/>
      <c r="G1270" s="7"/>
      <c r="H1270" s="6"/>
      <c r="I1270" s="6"/>
    </row>
    <row r="1271" spans="2:9" s="2" customFormat="1" ht="15.6" x14ac:dyDescent="0.3">
      <c r="B1271" s="100">
        <v>44503</v>
      </c>
      <c r="C1271" s="101">
        <v>216.01159759999999</v>
      </c>
      <c r="D1271" s="101">
        <v>177.24521716000001</v>
      </c>
      <c r="E1271" s="102">
        <v>131.30104661999999</v>
      </c>
      <c r="F1271" s="6"/>
      <c r="G1271" s="7"/>
      <c r="H1271" s="6"/>
      <c r="I1271" s="6"/>
    </row>
    <row r="1272" spans="2:9" s="2" customFormat="1" ht="15.6" x14ac:dyDescent="0.3">
      <c r="B1272" s="95">
        <v>44504</v>
      </c>
      <c r="C1272" s="98">
        <v>209.17324162</v>
      </c>
      <c r="D1272" s="98">
        <v>173.5451601</v>
      </c>
      <c r="E1272" s="99">
        <v>131.33946043</v>
      </c>
      <c r="F1272" s="6"/>
      <c r="G1272" s="7"/>
      <c r="H1272" s="6"/>
      <c r="I1272" s="6"/>
    </row>
    <row r="1273" spans="2:9" s="2" customFormat="1" ht="15.6" x14ac:dyDescent="0.3">
      <c r="B1273" s="100">
        <v>44505</v>
      </c>
      <c r="C1273" s="101">
        <v>207.96647292</v>
      </c>
      <c r="D1273" s="101">
        <v>175.91499966000001</v>
      </c>
      <c r="E1273" s="102">
        <v>131.37788549999999</v>
      </c>
      <c r="F1273" s="6"/>
      <c r="G1273" s="7"/>
      <c r="H1273" s="6"/>
      <c r="I1273" s="6"/>
    </row>
    <row r="1274" spans="2:9" s="2" customFormat="1" ht="15.6" x14ac:dyDescent="0.3">
      <c r="B1274" s="95">
        <v>44508</v>
      </c>
      <c r="C1274" s="98">
        <v>210.13865658</v>
      </c>
      <c r="D1274" s="98">
        <v>175.84266966999999</v>
      </c>
      <c r="E1274" s="99">
        <v>131.41632183999999</v>
      </c>
      <c r="F1274" s="6"/>
      <c r="G1274" s="7"/>
      <c r="H1274" s="6"/>
      <c r="I1274" s="6"/>
    </row>
    <row r="1275" spans="2:9" s="2" customFormat="1" ht="15.6" x14ac:dyDescent="0.3">
      <c r="B1275" s="100">
        <v>44509</v>
      </c>
      <c r="C1275" s="101">
        <v>214.32212140999999</v>
      </c>
      <c r="D1275" s="101">
        <v>177.1079412</v>
      </c>
      <c r="E1275" s="102">
        <v>131.45476944999999</v>
      </c>
      <c r="F1275" s="6"/>
      <c r="G1275" s="7"/>
      <c r="H1275" s="6"/>
      <c r="I1275" s="6"/>
    </row>
    <row r="1276" spans="2:9" s="2" customFormat="1" ht="15.6" x14ac:dyDescent="0.3">
      <c r="B1276" s="95">
        <v>44510</v>
      </c>
      <c r="C1276" s="98">
        <v>212.63264523000001</v>
      </c>
      <c r="D1276" s="98">
        <v>177.833641</v>
      </c>
      <c r="E1276" s="99">
        <v>131.49322812</v>
      </c>
      <c r="F1276" s="6"/>
      <c r="G1276" s="7"/>
      <c r="H1276" s="6"/>
      <c r="I1276" s="6"/>
    </row>
    <row r="1277" spans="2:9" s="2" customFormat="1" ht="15.6" x14ac:dyDescent="0.3">
      <c r="B1277" s="100">
        <v>44511</v>
      </c>
      <c r="C1277" s="101">
        <v>212.79354773</v>
      </c>
      <c r="D1277" s="101">
        <v>180.56432502999999</v>
      </c>
      <c r="E1277" s="102">
        <v>131.53169806</v>
      </c>
      <c r="F1277" s="6"/>
      <c r="G1277" s="7"/>
      <c r="H1277" s="6"/>
      <c r="I1277" s="6"/>
    </row>
    <row r="1278" spans="2:9" s="2" customFormat="1" ht="15.6" x14ac:dyDescent="0.3">
      <c r="B1278" s="95">
        <v>44512</v>
      </c>
      <c r="C1278" s="98">
        <v>217.13791505</v>
      </c>
      <c r="D1278" s="98">
        <v>178.44958717</v>
      </c>
      <c r="E1278" s="99">
        <v>131.57017927000001</v>
      </c>
      <c r="F1278" s="6"/>
      <c r="G1278" s="7"/>
      <c r="H1278" s="6"/>
      <c r="I1278" s="6"/>
    </row>
    <row r="1279" spans="2:9" s="2" customFormat="1" ht="15.6" x14ac:dyDescent="0.3">
      <c r="B1279" s="100">
        <v>44515</v>
      </c>
      <c r="C1279" s="101"/>
      <c r="D1279" s="101"/>
      <c r="E1279" s="102"/>
      <c r="F1279" s="6"/>
      <c r="G1279" s="7"/>
      <c r="H1279" s="6"/>
      <c r="I1279" s="6"/>
    </row>
    <row r="1280" spans="2:9" s="2" customFormat="1" ht="15.6" x14ac:dyDescent="0.3">
      <c r="B1280" s="95">
        <v>44516</v>
      </c>
      <c r="C1280" s="98">
        <v>219.39054995999999</v>
      </c>
      <c r="D1280" s="98">
        <v>175.20920319999999</v>
      </c>
      <c r="E1280" s="99">
        <v>131.60867175000001</v>
      </c>
      <c r="F1280" s="6"/>
      <c r="G1280" s="7"/>
      <c r="H1280" s="6"/>
      <c r="I1280" s="6"/>
    </row>
    <row r="1281" spans="2:9" s="2" customFormat="1" ht="15.6" x14ac:dyDescent="0.3">
      <c r="B1281" s="100">
        <v>44517</v>
      </c>
      <c r="C1281" s="101">
        <v>213.83941393000001</v>
      </c>
      <c r="D1281" s="101">
        <v>172.76708398</v>
      </c>
      <c r="E1281" s="102">
        <v>131.6471755</v>
      </c>
      <c r="F1281" s="6"/>
      <c r="G1281" s="7"/>
      <c r="H1281" s="6"/>
      <c r="I1281" s="6"/>
    </row>
    <row r="1282" spans="2:9" s="2" customFormat="1" ht="15.6" x14ac:dyDescent="0.3">
      <c r="B1282" s="95">
        <v>44518</v>
      </c>
      <c r="C1282" s="98">
        <v>213.51760895000001</v>
      </c>
      <c r="D1282" s="98">
        <v>171.89031349000001</v>
      </c>
      <c r="E1282" s="99">
        <v>131.68569052000001</v>
      </c>
      <c r="F1282" s="6"/>
      <c r="G1282" s="7"/>
      <c r="H1282" s="6"/>
      <c r="I1282" s="6"/>
    </row>
    <row r="1283" spans="2:9" s="2" customFormat="1" ht="15.6" x14ac:dyDescent="0.3">
      <c r="B1283" s="100">
        <v>44519</v>
      </c>
      <c r="C1283" s="101">
        <v>209.97775408999999</v>
      </c>
      <c r="D1283" s="101">
        <v>172.91236491000001</v>
      </c>
      <c r="E1283" s="102">
        <v>131.72421681</v>
      </c>
      <c r="F1283" s="6"/>
      <c r="G1283" s="7"/>
      <c r="H1283" s="6"/>
      <c r="I1283" s="6"/>
    </row>
    <row r="1284" spans="2:9" s="2" customFormat="1" ht="15.6" x14ac:dyDescent="0.3">
      <c r="B1284" s="95">
        <v>44522</v>
      </c>
      <c r="C1284" s="98">
        <v>212.06948650000001</v>
      </c>
      <c r="D1284" s="98">
        <v>171.38076458</v>
      </c>
      <c r="E1284" s="99">
        <v>131.76275437000001</v>
      </c>
      <c r="F1284" s="6"/>
      <c r="G1284" s="7"/>
      <c r="H1284" s="6"/>
      <c r="I1284" s="6"/>
    </row>
    <row r="1285" spans="2:9" s="2" customFormat="1" ht="15.6" x14ac:dyDescent="0.3">
      <c r="B1285" s="100">
        <v>44523</v>
      </c>
      <c r="C1285" s="101">
        <v>223.65446603999999</v>
      </c>
      <c r="D1285" s="101">
        <v>173.95082902999999</v>
      </c>
      <c r="E1285" s="102">
        <v>131.80130320000001</v>
      </c>
      <c r="F1285" s="6"/>
      <c r="G1285" s="7"/>
      <c r="H1285" s="6"/>
      <c r="I1285" s="6"/>
    </row>
    <row r="1286" spans="2:9" s="2" customFormat="1" ht="15.6" x14ac:dyDescent="0.3">
      <c r="B1286" s="95">
        <v>44524</v>
      </c>
      <c r="C1286" s="98">
        <v>228.24018710999999</v>
      </c>
      <c r="D1286" s="98">
        <v>175.39469356000001</v>
      </c>
      <c r="E1286" s="99">
        <v>131.83986329000001</v>
      </c>
      <c r="F1286" s="6"/>
      <c r="G1286" s="7"/>
      <c r="H1286" s="6"/>
      <c r="I1286" s="6"/>
    </row>
    <row r="1287" spans="2:9" s="2" customFormat="1" ht="15.6" x14ac:dyDescent="0.3">
      <c r="B1287" s="100">
        <v>44525</v>
      </c>
      <c r="C1287" s="101">
        <v>238.29659294999999</v>
      </c>
      <c r="D1287" s="101">
        <v>177.57140699000001</v>
      </c>
      <c r="E1287" s="102">
        <v>131.87843466000001</v>
      </c>
      <c r="F1287" s="6"/>
      <c r="G1287" s="7"/>
      <c r="H1287" s="6"/>
      <c r="I1287" s="6"/>
    </row>
    <row r="1288" spans="2:9" s="2" customFormat="1" ht="15.6" x14ac:dyDescent="0.3">
      <c r="B1288" s="95">
        <v>44526</v>
      </c>
      <c r="C1288" s="98">
        <v>229.04469957000001</v>
      </c>
      <c r="D1288" s="98">
        <v>171.55175539000001</v>
      </c>
      <c r="E1288" s="99">
        <v>131.9170173</v>
      </c>
      <c r="F1288" s="6"/>
      <c r="G1288" s="7"/>
      <c r="H1288" s="6"/>
      <c r="I1288" s="6"/>
    </row>
    <row r="1289" spans="2:9" s="2" customFormat="1" ht="15.6" x14ac:dyDescent="0.3">
      <c r="B1289" s="100">
        <v>44529</v>
      </c>
      <c r="C1289" s="101">
        <v>237.08982424999999</v>
      </c>
      <c r="D1289" s="101">
        <v>172.54150164000001</v>
      </c>
      <c r="E1289" s="102">
        <v>131.95561119999999</v>
      </c>
      <c r="F1289" s="6"/>
      <c r="G1289" s="7"/>
      <c r="H1289" s="6"/>
      <c r="I1289" s="6"/>
    </row>
    <row r="1290" spans="2:9" s="2" customFormat="1" ht="15.6" x14ac:dyDescent="0.3">
      <c r="B1290" s="95">
        <v>44530</v>
      </c>
      <c r="C1290" s="98">
        <v>236.76801927</v>
      </c>
      <c r="D1290" s="98">
        <v>171.03351345999999</v>
      </c>
      <c r="E1290" s="99">
        <v>131.99421658</v>
      </c>
      <c r="F1290" s="6"/>
      <c r="G1290" s="7"/>
      <c r="H1290" s="6"/>
      <c r="I1290" s="6"/>
    </row>
    <row r="1291" spans="2:9" s="2" customFormat="1" ht="15.6" x14ac:dyDescent="0.3">
      <c r="B1291" s="100">
        <v>44531</v>
      </c>
      <c r="C1291" s="101">
        <v>238.13569046000001</v>
      </c>
      <c r="D1291" s="101">
        <v>169.11889977999999</v>
      </c>
      <c r="E1291" s="102">
        <v>132.03283324</v>
      </c>
      <c r="F1291" s="6"/>
      <c r="G1291" s="7"/>
      <c r="H1291" s="6"/>
      <c r="I1291" s="6"/>
    </row>
    <row r="1292" spans="2:9" s="2" customFormat="1" ht="15.6" x14ac:dyDescent="0.3">
      <c r="B1292" s="95">
        <v>44532</v>
      </c>
      <c r="C1292" s="98">
        <v>256.30561678999999</v>
      </c>
      <c r="D1292" s="98">
        <v>175.31422434000001</v>
      </c>
      <c r="E1292" s="99">
        <v>132.07146116000001</v>
      </c>
      <c r="F1292" s="6"/>
      <c r="G1292" s="7"/>
      <c r="H1292" s="6"/>
      <c r="I1292" s="6"/>
    </row>
    <row r="1293" spans="2:9" s="2" customFormat="1" ht="15.6" x14ac:dyDescent="0.3">
      <c r="B1293" s="100">
        <v>44533</v>
      </c>
      <c r="C1293" s="101">
        <v>259.92064663999997</v>
      </c>
      <c r="D1293" s="101">
        <v>176.32692824</v>
      </c>
      <c r="E1293" s="102">
        <v>132.11010035000001</v>
      </c>
      <c r="F1293" s="6"/>
      <c r="G1293" s="7"/>
      <c r="H1293" s="6"/>
      <c r="I1293" s="6"/>
    </row>
    <row r="1294" spans="2:9" s="2" customFormat="1" ht="15.6" x14ac:dyDescent="0.3">
      <c r="B1294" s="95">
        <v>44536</v>
      </c>
      <c r="C1294" s="98">
        <v>261.09553134999999</v>
      </c>
      <c r="D1294" s="98">
        <v>179.32951265</v>
      </c>
      <c r="E1294" s="99">
        <v>132.14875081</v>
      </c>
      <c r="F1294" s="6"/>
      <c r="G1294" s="7"/>
      <c r="H1294" s="6"/>
      <c r="I1294" s="6"/>
    </row>
    <row r="1295" spans="2:9" s="2" customFormat="1" ht="15.6" x14ac:dyDescent="0.3">
      <c r="B1295" s="100">
        <v>44537</v>
      </c>
      <c r="C1295" s="101">
        <v>265.34319142999999</v>
      </c>
      <c r="D1295" s="101">
        <v>180.50223199000001</v>
      </c>
      <c r="E1295" s="102">
        <v>132.18741254</v>
      </c>
      <c r="F1295" s="6"/>
      <c r="G1295" s="7"/>
      <c r="H1295" s="6"/>
      <c r="I1295" s="6"/>
    </row>
    <row r="1296" spans="2:9" s="2" customFormat="1" ht="15.6" x14ac:dyDescent="0.3">
      <c r="B1296" s="95">
        <v>44538</v>
      </c>
      <c r="C1296" s="98">
        <v>265.25281568000003</v>
      </c>
      <c r="D1296" s="98">
        <v>181.40486340000001</v>
      </c>
      <c r="E1296" s="99">
        <v>132.22608575000001</v>
      </c>
      <c r="F1296" s="6"/>
      <c r="G1296" s="7"/>
      <c r="H1296" s="6"/>
      <c r="I1296" s="6"/>
    </row>
    <row r="1297" spans="2:9" s="2" customFormat="1" ht="15.6" x14ac:dyDescent="0.3">
      <c r="B1297" s="100">
        <v>44539</v>
      </c>
      <c r="C1297" s="101">
        <v>264.71056119999997</v>
      </c>
      <c r="D1297" s="101">
        <v>178.37692153</v>
      </c>
      <c r="E1297" s="102">
        <v>132.27203338999999</v>
      </c>
      <c r="F1297" s="6"/>
      <c r="G1297" s="7"/>
      <c r="H1297" s="6"/>
      <c r="I1297" s="6"/>
    </row>
    <row r="1298" spans="2:9" s="2" customFormat="1" ht="15.6" x14ac:dyDescent="0.3">
      <c r="B1298" s="95">
        <v>44540</v>
      </c>
      <c r="C1298" s="98">
        <v>267.96408807</v>
      </c>
      <c r="D1298" s="98">
        <v>180.83899443000001</v>
      </c>
      <c r="E1298" s="99">
        <v>132.31799688999999</v>
      </c>
      <c r="F1298" s="6"/>
      <c r="G1298" s="7"/>
      <c r="H1298" s="6"/>
      <c r="I1298" s="6"/>
    </row>
    <row r="1299" spans="2:9" s="2" customFormat="1" ht="15.6" x14ac:dyDescent="0.3">
      <c r="B1299" s="100">
        <v>44543</v>
      </c>
      <c r="C1299" s="101">
        <v>266.33732464000002</v>
      </c>
      <c r="D1299" s="101">
        <v>180.20963952</v>
      </c>
      <c r="E1299" s="102">
        <v>132.36397646</v>
      </c>
      <c r="F1299" s="6"/>
      <c r="G1299" s="7"/>
      <c r="H1299" s="6"/>
      <c r="I1299" s="6"/>
    </row>
    <row r="1300" spans="2:9" s="2" customFormat="1" ht="15.6" x14ac:dyDescent="0.3">
      <c r="B1300" s="95">
        <v>44544</v>
      </c>
      <c r="C1300" s="98">
        <v>263.17417351</v>
      </c>
      <c r="D1300" s="98">
        <v>179.16345573000001</v>
      </c>
      <c r="E1300" s="99">
        <v>132.40997189000001</v>
      </c>
      <c r="F1300" s="6"/>
      <c r="G1300" s="7"/>
      <c r="H1300" s="6"/>
      <c r="I1300" s="6"/>
    </row>
    <row r="1301" spans="2:9" s="2" customFormat="1" ht="15.6" x14ac:dyDescent="0.3">
      <c r="B1301" s="100">
        <v>44545</v>
      </c>
      <c r="C1301" s="101">
        <v>264.80093694999999</v>
      </c>
      <c r="D1301" s="101">
        <v>180.28995771000001</v>
      </c>
      <c r="E1301" s="102">
        <v>132.45598339</v>
      </c>
      <c r="F1301" s="6"/>
      <c r="G1301" s="7"/>
      <c r="H1301" s="6"/>
      <c r="I1301" s="6"/>
    </row>
    <row r="1302" spans="2:9" s="2" customFormat="1" ht="15.6" x14ac:dyDescent="0.3">
      <c r="B1302" s="95">
        <v>44546</v>
      </c>
      <c r="C1302" s="98">
        <v>268.32559106000002</v>
      </c>
      <c r="D1302" s="98">
        <v>181.79218969999999</v>
      </c>
      <c r="E1302" s="99">
        <v>132.50201075000001</v>
      </c>
      <c r="F1302" s="6"/>
      <c r="G1302" s="7"/>
      <c r="H1302" s="6"/>
      <c r="I1302" s="6"/>
    </row>
    <row r="1303" spans="2:9" s="2" customFormat="1" ht="15.6" x14ac:dyDescent="0.3">
      <c r="B1303" s="100">
        <v>44547</v>
      </c>
      <c r="C1303" s="101">
        <v>261.99928881</v>
      </c>
      <c r="D1303" s="101">
        <v>179.90293348</v>
      </c>
      <c r="E1303" s="102">
        <v>132.54805418000001</v>
      </c>
      <c r="F1303" s="6"/>
      <c r="G1303" s="7"/>
      <c r="H1303" s="6"/>
      <c r="I1303" s="6"/>
    </row>
    <row r="1304" spans="2:9" s="2" customFormat="1" ht="15.6" x14ac:dyDescent="0.3">
      <c r="B1304" s="95">
        <v>44550</v>
      </c>
      <c r="C1304" s="98">
        <v>254.49810185999999</v>
      </c>
      <c r="D1304" s="98">
        <v>176.24316977000001</v>
      </c>
      <c r="E1304" s="99">
        <v>132.59411367999999</v>
      </c>
      <c r="F1304" s="6"/>
      <c r="G1304" s="7"/>
      <c r="H1304" s="6"/>
      <c r="I1304" s="6"/>
    </row>
    <row r="1305" spans="2:9" s="2" customFormat="1" ht="15.6" x14ac:dyDescent="0.3">
      <c r="B1305" s="100">
        <v>44551</v>
      </c>
      <c r="C1305" s="101">
        <v>254.85960484</v>
      </c>
      <c r="D1305" s="101">
        <v>177.0488689</v>
      </c>
      <c r="E1305" s="102">
        <v>132.64018904</v>
      </c>
      <c r="F1305" s="6"/>
      <c r="G1305" s="7"/>
      <c r="H1305" s="6"/>
      <c r="I1305" s="6"/>
    </row>
    <row r="1306" spans="2:9" s="2" customFormat="1" ht="15.6" x14ac:dyDescent="0.3">
      <c r="B1306" s="95">
        <v>44552</v>
      </c>
      <c r="C1306" s="98">
        <v>254.49810185999999</v>
      </c>
      <c r="D1306" s="98">
        <v>176.61898368999999</v>
      </c>
      <c r="E1306" s="99">
        <v>132.68628047000001</v>
      </c>
      <c r="F1306" s="6"/>
      <c r="G1306" s="7"/>
      <c r="H1306" s="6"/>
      <c r="I1306" s="6"/>
    </row>
    <row r="1307" spans="2:9" s="2" customFormat="1" ht="15.6" x14ac:dyDescent="0.3">
      <c r="B1307" s="100">
        <v>44553</v>
      </c>
      <c r="C1307" s="101">
        <v>256.03448954999999</v>
      </c>
      <c r="D1307" s="101">
        <v>176.02758944999999</v>
      </c>
      <c r="E1307" s="102">
        <v>132.73238796999999</v>
      </c>
      <c r="F1307" s="6"/>
      <c r="G1307" s="7"/>
      <c r="H1307" s="6"/>
      <c r="I1307" s="6"/>
    </row>
    <row r="1308" spans="2:9" s="2" customFormat="1" ht="15.6" x14ac:dyDescent="0.3">
      <c r="B1308" s="95">
        <v>44554</v>
      </c>
      <c r="C1308" s="98"/>
      <c r="D1308" s="98"/>
      <c r="E1308" s="99">
        <v>132.77851154000001</v>
      </c>
      <c r="F1308" s="6"/>
      <c r="G1308" s="7"/>
      <c r="H1308" s="6"/>
      <c r="I1308" s="6"/>
    </row>
    <row r="1309" spans="2:9" s="2" customFormat="1" ht="15.6" x14ac:dyDescent="0.3">
      <c r="B1309" s="100">
        <v>44557</v>
      </c>
      <c r="C1309" s="101">
        <v>259.83027090000002</v>
      </c>
      <c r="D1309" s="101">
        <v>177.14036383000001</v>
      </c>
      <c r="E1309" s="102">
        <v>132.82465117000001</v>
      </c>
      <c r="F1309" s="6"/>
      <c r="G1309" s="7"/>
      <c r="H1309" s="6"/>
      <c r="I1309" s="6"/>
    </row>
    <row r="1310" spans="2:9" s="2" customFormat="1" ht="15.6" x14ac:dyDescent="0.3">
      <c r="B1310" s="95">
        <v>44558</v>
      </c>
      <c r="C1310" s="98">
        <v>260.10139813000001</v>
      </c>
      <c r="D1310" s="98">
        <v>175.98202658</v>
      </c>
      <c r="E1310" s="99">
        <v>132.87080667000001</v>
      </c>
      <c r="F1310" s="6"/>
      <c r="G1310" s="7"/>
      <c r="H1310" s="6"/>
      <c r="I1310" s="6"/>
    </row>
    <row r="1311" spans="2:9" s="2" customFormat="1" ht="15.6" x14ac:dyDescent="0.3">
      <c r="B1311" s="100">
        <v>44559</v>
      </c>
      <c r="C1311" s="101">
        <v>257.93238022000003</v>
      </c>
      <c r="D1311" s="101">
        <v>174.71175403999999</v>
      </c>
      <c r="E1311" s="102">
        <v>132.91697823999999</v>
      </c>
      <c r="F1311" s="6"/>
      <c r="G1311" s="7"/>
      <c r="H1311" s="6"/>
      <c r="I1311" s="6"/>
    </row>
    <row r="1312" spans="2:9" s="2" customFormat="1" ht="15.6" x14ac:dyDescent="0.3">
      <c r="B1312" s="95">
        <v>44560</v>
      </c>
      <c r="C1312" s="98">
        <v>257.11899849999998</v>
      </c>
      <c r="D1312" s="98">
        <v>175.91199570000001</v>
      </c>
      <c r="E1312" s="99">
        <v>132.96316587999999</v>
      </c>
      <c r="F1312" s="6"/>
      <c r="G1312" s="7"/>
      <c r="H1312" s="6"/>
      <c r="I1312" s="6"/>
    </row>
    <row r="1313" spans="2:9" s="2" customFormat="1" ht="15.6" x14ac:dyDescent="0.3">
      <c r="B1313" s="100">
        <v>44561</v>
      </c>
      <c r="C1313" s="101"/>
      <c r="D1313" s="101"/>
      <c r="E1313" s="102">
        <v>133.00936958</v>
      </c>
      <c r="F1313" s="6"/>
      <c r="G1313" s="7"/>
      <c r="H1313" s="6"/>
      <c r="I1313" s="6"/>
    </row>
    <row r="1314" spans="2:9" s="2" customFormat="1" ht="15.6" x14ac:dyDescent="0.3">
      <c r="B1314" s="95">
        <v>44564</v>
      </c>
      <c r="C1314" s="98">
        <v>262.90304627</v>
      </c>
      <c r="D1314" s="98">
        <v>174.40019803000001</v>
      </c>
      <c r="E1314" s="99">
        <v>133.05558936</v>
      </c>
      <c r="F1314" s="6"/>
      <c r="G1314" s="7"/>
      <c r="H1314" s="6"/>
      <c r="I1314" s="6"/>
    </row>
    <row r="1315" spans="2:9" s="2" customFormat="1" ht="15.6" x14ac:dyDescent="0.3">
      <c r="B1315" s="100">
        <v>44565</v>
      </c>
      <c r="C1315" s="101">
        <v>263.89717947999998</v>
      </c>
      <c r="D1315" s="101">
        <v>173.71558031999999</v>
      </c>
      <c r="E1315" s="102">
        <v>133.10182520999999</v>
      </c>
      <c r="F1315" s="6"/>
      <c r="G1315" s="7"/>
      <c r="H1315" s="6"/>
      <c r="I1315" s="6"/>
    </row>
    <row r="1316" spans="2:9" s="2" customFormat="1" ht="15.6" x14ac:dyDescent="0.3">
      <c r="B1316" s="95">
        <v>44566</v>
      </c>
      <c r="C1316" s="98">
        <v>253.68472014</v>
      </c>
      <c r="D1316" s="98">
        <v>169.50667920000001</v>
      </c>
      <c r="E1316" s="99">
        <v>133.14807712000001</v>
      </c>
      <c r="F1316" s="6"/>
      <c r="G1316" s="7"/>
      <c r="H1316" s="6"/>
      <c r="I1316" s="6"/>
    </row>
    <row r="1317" spans="2:9" s="2" customFormat="1" ht="15.6" x14ac:dyDescent="0.3">
      <c r="B1317" s="100">
        <v>44567</v>
      </c>
      <c r="C1317" s="101">
        <v>253.50396864999999</v>
      </c>
      <c r="D1317" s="101">
        <v>170.43876284000001</v>
      </c>
      <c r="E1317" s="102">
        <v>133.19434509999999</v>
      </c>
      <c r="F1317" s="6"/>
      <c r="G1317" s="7"/>
      <c r="H1317" s="6"/>
      <c r="I1317" s="6"/>
    </row>
    <row r="1318" spans="2:9" s="2" customFormat="1" ht="15.6" x14ac:dyDescent="0.3">
      <c r="B1318" s="95">
        <v>44568</v>
      </c>
      <c r="C1318" s="98">
        <v>254.67885335</v>
      </c>
      <c r="D1318" s="98">
        <v>172.38281198000001</v>
      </c>
      <c r="E1318" s="99">
        <v>133.24062916</v>
      </c>
      <c r="F1318" s="6"/>
      <c r="G1318" s="7"/>
      <c r="H1318" s="6"/>
      <c r="I1318" s="6"/>
    </row>
    <row r="1319" spans="2:9" s="2" customFormat="1" ht="15.6" x14ac:dyDescent="0.3">
      <c r="B1319" s="100">
        <v>44571</v>
      </c>
      <c r="C1319" s="101">
        <v>253.14246566</v>
      </c>
      <c r="D1319" s="101">
        <v>171.08343962000001</v>
      </c>
      <c r="E1319" s="102">
        <v>133.28692928000001</v>
      </c>
      <c r="F1319" s="6"/>
      <c r="G1319" s="7"/>
      <c r="H1319" s="6"/>
      <c r="I1319" s="6"/>
    </row>
    <row r="1320" spans="2:9" s="2" customFormat="1" ht="15.6" x14ac:dyDescent="0.3">
      <c r="B1320" s="95">
        <v>44572</v>
      </c>
      <c r="C1320" s="98">
        <v>260.64365261</v>
      </c>
      <c r="D1320" s="98">
        <v>174.16087132000001</v>
      </c>
      <c r="E1320" s="99">
        <v>133.33324547000001</v>
      </c>
      <c r="F1320" s="6"/>
      <c r="G1320" s="7"/>
      <c r="H1320" s="6"/>
      <c r="I1320" s="6"/>
    </row>
    <row r="1321" spans="2:9" s="2" customFormat="1" ht="15.6" x14ac:dyDescent="0.3">
      <c r="B1321" s="100">
        <v>44573</v>
      </c>
      <c r="C1321" s="101">
        <v>268.59671830000002</v>
      </c>
      <c r="D1321" s="101">
        <v>177.36064307999999</v>
      </c>
      <c r="E1321" s="102">
        <v>133.37957772999999</v>
      </c>
      <c r="F1321" s="6"/>
      <c r="G1321" s="7"/>
      <c r="H1321" s="6"/>
      <c r="I1321" s="6"/>
    </row>
    <row r="1322" spans="2:9" s="2" customFormat="1" ht="15.6" x14ac:dyDescent="0.3">
      <c r="B1322" s="95">
        <v>44574</v>
      </c>
      <c r="C1322" s="98">
        <v>274.01926307999997</v>
      </c>
      <c r="D1322" s="98">
        <v>177.09857689</v>
      </c>
      <c r="E1322" s="99">
        <v>133.42592607</v>
      </c>
      <c r="F1322" s="6"/>
      <c r="G1322" s="7"/>
      <c r="H1322" s="6"/>
      <c r="I1322" s="6"/>
    </row>
    <row r="1323" spans="2:9" s="2" customFormat="1" ht="15.6" x14ac:dyDescent="0.3">
      <c r="B1323" s="100">
        <v>44575</v>
      </c>
      <c r="C1323" s="101">
        <v>284.23172241999998</v>
      </c>
      <c r="D1323" s="101">
        <v>179.44517352</v>
      </c>
      <c r="E1323" s="102">
        <v>133.47229067999999</v>
      </c>
      <c r="F1323" s="6"/>
      <c r="G1323" s="7"/>
      <c r="H1323" s="6"/>
      <c r="I1323" s="6"/>
    </row>
    <row r="1324" spans="2:9" s="2" customFormat="1" ht="15.6" x14ac:dyDescent="0.3">
      <c r="B1324" s="95">
        <v>44578</v>
      </c>
      <c r="C1324" s="98">
        <v>284.68360115000002</v>
      </c>
      <c r="D1324" s="98">
        <v>178.51559039</v>
      </c>
      <c r="E1324" s="99">
        <v>133.51867135000001</v>
      </c>
      <c r="F1324" s="6"/>
      <c r="G1324" s="7"/>
      <c r="H1324" s="6"/>
      <c r="I1324" s="6"/>
    </row>
    <row r="1325" spans="2:9" s="2" customFormat="1" ht="15.6" x14ac:dyDescent="0.3">
      <c r="B1325" s="100">
        <v>44579</v>
      </c>
      <c r="C1325" s="101">
        <v>285.94886160999999</v>
      </c>
      <c r="D1325" s="101">
        <v>179.0086259</v>
      </c>
      <c r="E1325" s="102">
        <v>133.56506809999999</v>
      </c>
      <c r="F1325" s="6"/>
      <c r="G1325" s="7"/>
      <c r="H1325" s="6"/>
      <c r="I1325" s="6"/>
    </row>
    <row r="1326" spans="2:9" s="2" customFormat="1" ht="15.6" x14ac:dyDescent="0.3">
      <c r="B1326" s="95">
        <v>44580</v>
      </c>
      <c r="C1326" s="98">
        <v>284.59322541</v>
      </c>
      <c r="D1326" s="98">
        <v>181.26715110000001</v>
      </c>
      <c r="E1326" s="99">
        <v>133.61148091999999</v>
      </c>
      <c r="F1326" s="6"/>
      <c r="G1326" s="7"/>
      <c r="H1326" s="6"/>
      <c r="I1326" s="6"/>
    </row>
    <row r="1327" spans="2:9" s="2" customFormat="1" ht="15.6" x14ac:dyDescent="0.3">
      <c r="B1327" s="100">
        <v>44581</v>
      </c>
      <c r="C1327" s="101">
        <v>286.67186758000003</v>
      </c>
      <c r="D1327" s="101">
        <v>183.09389474</v>
      </c>
      <c r="E1327" s="102">
        <v>133.65790981000001</v>
      </c>
      <c r="F1327" s="6"/>
      <c r="G1327" s="7"/>
      <c r="H1327" s="6"/>
      <c r="I1327" s="6"/>
    </row>
    <row r="1328" spans="2:9" s="2" customFormat="1" ht="15.6" x14ac:dyDescent="0.3">
      <c r="B1328" s="95">
        <v>44582</v>
      </c>
      <c r="C1328" s="98">
        <v>287.12374631</v>
      </c>
      <c r="D1328" s="98">
        <v>182.82486406999999</v>
      </c>
      <c r="E1328" s="99">
        <v>133.70435497</v>
      </c>
      <c r="F1328" s="6"/>
      <c r="G1328" s="7"/>
      <c r="H1328" s="6"/>
      <c r="I1328" s="6"/>
    </row>
    <row r="1329" spans="2:9" s="2" customFormat="1" ht="15.6" x14ac:dyDescent="0.3">
      <c r="B1329" s="100">
        <v>44585</v>
      </c>
      <c r="C1329" s="101">
        <v>288.75050973999998</v>
      </c>
      <c r="D1329" s="101">
        <v>181.1390045</v>
      </c>
      <c r="E1329" s="102">
        <v>133.75081621000001</v>
      </c>
      <c r="F1329" s="6"/>
      <c r="G1329" s="7"/>
      <c r="H1329" s="6"/>
      <c r="I1329" s="6"/>
    </row>
    <row r="1330" spans="2:9" s="2" customFormat="1" ht="15.6" x14ac:dyDescent="0.3">
      <c r="B1330" s="95">
        <v>44586</v>
      </c>
      <c r="C1330" s="98">
        <v>298.14958737000001</v>
      </c>
      <c r="D1330" s="98">
        <v>184.94289119000001</v>
      </c>
      <c r="E1330" s="99">
        <v>133.79729351</v>
      </c>
      <c r="F1330" s="6"/>
      <c r="G1330" s="7"/>
      <c r="H1330" s="6"/>
      <c r="I1330" s="6"/>
    </row>
    <row r="1331" spans="2:9" s="2" customFormat="1" ht="15.6" x14ac:dyDescent="0.3">
      <c r="B1331" s="100">
        <v>44587</v>
      </c>
      <c r="C1331" s="101">
        <v>306.10265305000001</v>
      </c>
      <c r="D1331" s="101">
        <v>186.76441564999999</v>
      </c>
      <c r="E1331" s="102">
        <v>133.84378709000001</v>
      </c>
      <c r="F1331" s="6"/>
      <c r="G1331" s="7"/>
      <c r="H1331" s="6"/>
      <c r="I1331" s="6"/>
    </row>
    <row r="1332" spans="2:9" s="2" customFormat="1" ht="15.6" x14ac:dyDescent="0.3">
      <c r="B1332" s="95">
        <v>44588</v>
      </c>
      <c r="C1332" s="98">
        <v>306.19302879999998</v>
      </c>
      <c r="D1332" s="98">
        <v>188.98377189999999</v>
      </c>
      <c r="E1332" s="99">
        <v>133.89029674</v>
      </c>
      <c r="F1332" s="6"/>
      <c r="G1332" s="7"/>
      <c r="H1332" s="6"/>
      <c r="I1332" s="6"/>
    </row>
    <row r="1333" spans="2:9" s="2" customFormat="1" ht="15.6" x14ac:dyDescent="0.3">
      <c r="B1333" s="100">
        <v>44589</v>
      </c>
      <c r="C1333" s="101">
        <v>294.08267877999998</v>
      </c>
      <c r="D1333" s="101">
        <v>187.80643753999999</v>
      </c>
      <c r="E1333" s="102">
        <v>133.93682267</v>
      </c>
      <c r="F1333" s="6"/>
      <c r="G1333" s="7"/>
      <c r="H1333" s="6"/>
      <c r="I1333" s="6"/>
    </row>
    <row r="1334" spans="2:9" s="2" customFormat="1" ht="15.6" x14ac:dyDescent="0.3">
      <c r="B1334" s="95">
        <v>44592</v>
      </c>
      <c r="C1334" s="98">
        <v>292.36553959999998</v>
      </c>
      <c r="D1334" s="98">
        <v>188.19814392000001</v>
      </c>
      <c r="E1334" s="99">
        <v>133.98336466999999</v>
      </c>
      <c r="F1334" s="6"/>
      <c r="G1334" s="7"/>
      <c r="H1334" s="6"/>
      <c r="I1334" s="6"/>
    </row>
    <row r="1335" spans="2:9" s="2" customFormat="1" ht="15.6" x14ac:dyDescent="0.3">
      <c r="B1335" s="100">
        <v>44593</v>
      </c>
      <c r="C1335" s="101">
        <v>298.23996311000002</v>
      </c>
      <c r="D1335" s="101">
        <v>190.01864469</v>
      </c>
      <c r="E1335" s="102">
        <v>134.02992295000001</v>
      </c>
      <c r="F1335" s="6"/>
      <c r="G1335" s="7"/>
      <c r="H1335" s="6"/>
      <c r="I1335" s="6"/>
    </row>
    <row r="1336" spans="2:9" s="2" customFormat="1" ht="15.6" x14ac:dyDescent="0.3">
      <c r="B1336" s="95">
        <v>44594</v>
      </c>
      <c r="C1336" s="98">
        <v>293.90192729</v>
      </c>
      <c r="D1336" s="98">
        <v>187.78002282</v>
      </c>
      <c r="E1336" s="99">
        <v>134.07649728999999</v>
      </c>
      <c r="F1336" s="6"/>
      <c r="G1336" s="7"/>
      <c r="H1336" s="6"/>
      <c r="I1336" s="6"/>
    </row>
    <row r="1337" spans="2:9" s="2" customFormat="1" ht="15.6" x14ac:dyDescent="0.3">
      <c r="B1337" s="100">
        <v>44595</v>
      </c>
      <c r="C1337" s="101">
        <v>289.83501869999998</v>
      </c>
      <c r="D1337" s="101">
        <v>187.44703632</v>
      </c>
      <c r="E1337" s="102">
        <v>134.13035253999999</v>
      </c>
      <c r="F1337" s="6"/>
      <c r="G1337" s="7"/>
      <c r="H1337" s="6"/>
      <c r="I1337" s="6"/>
    </row>
    <row r="1338" spans="2:9" s="2" customFormat="1" ht="15.6" x14ac:dyDescent="0.3">
      <c r="B1338" s="95">
        <v>44596</v>
      </c>
      <c r="C1338" s="98">
        <v>294.89606049999998</v>
      </c>
      <c r="D1338" s="98">
        <v>188.36836276</v>
      </c>
      <c r="E1338" s="99">
        <v>134.18422949000001</v>
      </c>
      <c r="F1338" s="6"/>
      <c r="G1338" s="7"/>
      <c r="H1338" s="6"/>
      <c r="I1338" s="6"/>
    </row>
    <row r="1339" spans="2:9" s="2" customFormat="1" ht="15.6" x14ac:dyDescent="0.3">
      <c r="B1339" s="100">
        <v>44599</v>
      </c>
      <c r="C1339" s="101">
        <v>290.55802467000001</v>
      </c>
      <c r="D1339" s="101">
        <v>187.95126536000001</v>
      </c>
      <c r="E1339" s="102">
        <v>134.23812794</v>
      </c>
      <c r="F1339" s="6"/>
      <c r="G1339" s="7"/>
      <c r="H1339" s="6"/>
      <c r="I1339" s="6"/>
    </row>
    <row r="1340" spans="2:9" s="2" customFormat="1" ht="15.6" x14ac:dyDescent="0.3">
      <c r="B1340" s="95">
        <v>44600</v>
      </c>
      <c r="C1340" s="98">
        <v>287.66600079</v>
      </c>
      <c r="D1340" s="98">
        <v>188.35077532</v>
      </c>
      <c r="E1340" s="99">
        <v>134.29204809000001</v>
      </c>
      <c r="F1340" s="6"/>
      <c r="G1340" s="7"/>
      <c r="H1340" s="6"/>
      <c r="I1340" s="6"/>
    </row>
    <row r="1341" spans="2:9" s="2" customFormat="1" ht="15.6" x14ac:dyDescent="0.3">
      <c r="B1341" s="100">
        <v>44601</v>
      </c>
      <c r="C1341" s="101">
        <v>288.75050973999998</v>
      </c>
      <c r="D1341" s="101">
        <v>188.73160704</v>
      </c>
      <c r="E1341" s="102">
        <v>134.34598994000001</v>
      </c>
      <c r="F1341" s="6"/>
      <c r="G1341" s="7"/>
      <c r="H1341" s="6"/>
      <c r="I1341" s="6"/>
    </row>
    <row r="1342" spans="2:9" s="2" customFormat="1" ht="15.6" x14ac:dyDescent="0.3">
      <c r="B1342" s="95">
        <v>44602</v>
      </c>
      <c r="C1342" s="98">
        <v>293.17892131999997</v>
      </c>
      <c r="D1342" s="98">
        <v>190.25268510000001</v>
      </c>
      <c r="E1342" s="99">
        <v>134.39995350000001</v>
      </c>
      <c r="F1342" s="6"/>
      <c r="G1342" s="7"/>
      <c r="H1342" s="6"/>
      <c r="I1342" s="6"/>
    </row>
    <row r="1343" spans="2:9" s="2" customFormat="1" ht="15.6" x14ac:dyDescent="0.3">
      <c r="B1343" s="100">
        <v>44603</v>
      </c>
      <c r="C1343" s="101">
        <v>305.10851983999999</v>
      </c>
      <c r="D1343" s="101">
        <v>190.59600925999999</v>
      </c>
      <c r="E1343" s="102">
        <v>134.45393855</v>
      </c>
      <c r="F1343" s="6"/>
      <c r="G1343" s="7"/>
      <c r="H1343" s="6"/>
      <c r="I1343" s="6"/>
    </row>
    <row r="1344" spans="2:9" s="2" customFormat="1" ht="15.6" x14ac:dyDescent="0.3">
      <c r="B1344" s="95">
        <v>44606</v>
      </c>
      <c r="C1344" s="98">
        <v>298.23996311000002</v>
      </c>
      <c r="D1344" s="98">
        <v>191.14450896</v>
      </c>
      <c r="E1344" s="99">
        <v>134.50794531</v>
      </c>
      <c r="F1344" s="6"/>
      <c r="G1344" s="7"/>
      <c r="H1344" s="6"/>
      <c r="I1344" s="6"/>
    </row>
    <row r="1345" spans="2:9" s="2" customFormat="1" ht="15.6" x14ac:dyDescent="0.3">
      <c r="B1345" s="100">
        <v>44607</v>
      </c>
      <c r="C1345" s="101">
        <v>293.54042429999998</v>
      </c>
      <c r="D1345" s="101">
        <v>192.70353091000001</v>
      </c>
      <c r="E1345" s="102">
        <v>134.56197377000001</v>
      </c>
      <c r="F1345" s="6"/>
      <c r="G1345" s="7"/>
      <c r="H1345" s="6"/>
      <c r="I1345" s="6"/>
    </row>
    <row r="1346" spans="2:9" s="2" customFormat="1" ht="15.6" x14ac:dyDescent="0.3">
      <c r="B1346" s="95">
        <v>44608</v>
      </c>
      <c r="C1346" s="98">
        <v>297.60733289000001</v>
      </c>
      <c r="D1346" s="98">
        <v>193.29554608000001</v>
      </c>
      <c r="E1346" s="99">
        <v>134.61602393999999</v>
      </c>
      <c r="F1346" s="6"/>
      <c r="G1346" s="7"/>
      <c r="H1346" s="6"/>
      <c r="I1346" s="6"/>
    </row>
    <row r="1347" spans="2:9" s="2" customFormat="1" ht="15.6" x14ac:dyDescent="0.3">
      <c r="B1347" s="100">
        <v>44609</v>
      </c>
      <c r="C1347" s="101">
        <v>296.43244819</v>
      </c>
      <c r="D1347" s="101">
        <v>190.52238706</v>
      </c>
      <c r="E1347" s="102">
        <v>134.67009580999999</v>
      </c>
      <c r="F1347" s="6"/>
      <c r="G1347" s="7"/>
      <c r="H1347" s="6"/>
      <c r="I1347" s="6"/>
    </row>
    <row r="1348" spans="2:9" s="2" customFormat="1" ht="15.6" x14ac:dyDescent="0.3">
      <c r="B1348" s="95">
        <v>44610</v>
      </c>
      <c r="C1348" s="98">
        <v>298.23996311000002</v>
      </c>
      <c r="D1348" s="98">
        <v>189.43386251999999</v>
      </c>
      <c r="E1348" s="99">
        <v>134.72418938000001</v>
      </c>
      <c r="F1348" s="6"/>
      <c r="G1348" s="7"/>
      <c r="H1348" s="6"/>
      <c r="I1348" s="6"/>
    </row>
    <row r="1349" spans="2:9" s="2" customFormat="1" ht="15.6" x14ac:dyDescent="0.3">
      <c r="B1349" s="100">
        <v>44613</v>
      </c>
      <c r="C1349" s="101">
        <v>305.92190155999998</v>
      </c>
      <c r="D1349" s="101">
        <v>187.49630798000001</v>
      </c>
      <c r="E1349" s="102">
        <v>134.77830487</v>
      </c>
      <c r="F1349" s="6"/>
      <c r="G1349" s="7"/>
      <c r="H1349" s="6"/>
      <c r="I1349" s="6"/>
    </row>
    <row r="1350" spans="2:9" s="2" customFormat="1" ht="15.6" x14ac:dyDescent="0.3">
      <c r="B1350" s="95">
        <v>44614</v>
      </c>
      <c r="C1350" s="98">
        <v>304.92776835000001</v>
      </c>
      <c r="D1350" s="98">
        <v>189.4539169</v>
      </c>
      <c r="E1350" s="99">
        <v>134.83244206000001</v>
      </c>
      <c r="F1350" s="6"/>
      <c r="G1350" s="7"/>
      <c r="H1350" s="6"/>
      <c r="I1350" s="6"/>
    </row>
    <row r="1351" spans="2:9" s="2" customFormat="1" ht="15.6" x14ac:dyDescent="0.3">
      <c r="B1351" s="100">
        <v>44615</v>
      </c>
      <c r="C1351" s="101">
        <v>309.26580417999998</v>
      </c>
      <c r="D1351" s="101">
        <v>187.97007787000001</v>
      </c>
      <c r="E1351" s="102">
        <v>134.88660096000001</v>
      </c>
      <c r="F1351" s="6"/>
      <c r="G1351" s="7"/>
      <c r="H1351" s="6"/>
      <c r="I1351" s="6"/>
    </row>
    <row r="1352" spans="2:9" s="2" customFormat="1" ht="15.6" x14ac:dyDescent="0.3">
      <c r="B1352" s="95">
        <v>44616</v>
      </c>
      <c r="C1352" s="98">
        <v>301.76461721999999</v>
      </c>
      <c r="D1352" s="98">
        <v>187.27238706</v>
      </c>
      <c r="E1352" s="99">
        <v>134.94078156</v>
      </c>
      <c r="F1352" s="6"/>
      <c r="G1352" s="7"/>
      <c r="H1352" s="6"/>
      <c r="I1352" s="6"/>
    </row>
    <row r="1353" spans="2:9" s="2" customFormat="1" ht="15.6" x14ac:dyDescent="0.3">
      <c r="B1353" s="100">
        <v>44617</v>
      </c>
      <c r="C1353" s="101">
        <v>307.27753775000002</v>
      </c>
      <c r="D1353" s="101">
        <v>189.87369939999999</v>
      </c>
      <c r="E1353" s="102">
        <v>134.99498385999999</v>
      </c>
      <c r="F1353" s="6"/>
      <c r="G1353" s="7"/>
      <c r="H1353" s="6"/>
      <c r="I1353" s="6"/>
    </row>
    <row r="1354" spans="2:9" s="2" customFormat="1" ht="15.6" x14ac:dyDescent="0.3">
      <c r="B1354" s="95">
        <v>44620</v>
      </c>
      <c r="C1354" s="98"/>
      <c r="D1354" s="98"/>
      <c r="E1354" s="99"/>
      <c r="F1354" s="6"/>
      <c r="G1354" s="7"/>
      <c r="H1354" s="6"/>
      <c r="I1354" s="6"/>
    </row>
    <row r="1355" spans="2:9" s="2" customFormat="1" ht="15.6" x14ac:dyDescent="0.3">
      <c r="B1355" s="100">
        <v>44621</v>
      </c>
      <c r="C1355" s="101"/>
      <c r="D1355" s="101"/>
      <c r="E1355" s="102"/>
      <c r="F1355" s="6"/>
      <c r="G1355" s="7"/>
      <c r="H1355" s="6"/>
      <c r="I1355" s="6"/>
    </row>
    <row r="1356" spans="2:9" s="2" customFormat="1" ht="15.6" x14ac:dyDescent="0.3">
      <c r="B1356" s="95">
        <v>44622</v>
      </c>
      <c r="C1356" s="98">
        <v>313.33271275999999</v>
      </c>
      <c r="D1356" s="98">
        <v>193.28322817</v>
      </c>
      <c r="E1356" s="99">
        <v>135.04920808</v>
      </c>
      <c r="F1356" s="6"/>
      <c r="G1356" s="7"/>
      <c r="H1356" s="6"/>
      <c r="I1356" s="6"/>
    </row>
    <row r="1357" spans="2:9" s="2" customFormat="1" ht="15.6" x14ac:dyDescent="0.3">
      <c r="B1357" s="100">
        <v>44623</v>
      </c>
      <c r="C1357" s="101">
        <v>309.44655567000001</v>
      </c>
      <c r="D1357" s="101">
        <v>193.26970195000001</v>
      </c>
      <c r="E1357" s="102">
        <v>135.103454</v>
      </c>
      <c r="F1357" s="6"/>
      <c r="G1357" s="7"/>
      <c r="H1357" s="6"/>
      <c r="I1357" s="6"/>
    </row>
    <row r="1358" spans="2:9" s="2" customFormat="1" ht="15.6" x14ac:dyDescent="0.3">
      <c r="B1358" s="95">
        <v>44624</v>
      </c>
      <c r="C1358" s="98">
        <v>309.35617991999999</v>
      </c>
      <c r="D1358" s="98">
        <v>192.10878029</v>
      </c>
      <c r="E1358" s="99">
        <v>135.15772183000001</v>
      </c>
      <c r="F1358" s="6"/>
      <c r="G1358" s="7"/>
      <c r="H1358" s="6"/>
      <c r="I1358" s="6"/>
    </row>
    <row r="1359" spans="2:9" s="2" customFormat="1" ht="15.6" x14ac:dyDescent="0.3">
      <c r="B1359" s="100">
        <v>44627</v>
      </c>
      <c r="C1359" s="101">
        <v>287.39487355</v>
      </c>
      <c r="D1359" s="101">
        <v>187.27505538</v>
      </c>
      <c r="E1359" s="102">
        <v>135.21201137</v>
      </c>
      <c r="F1359" s="6"/>
      <c r="G1359" s="7"/>
      <c r="H1359" s="6"/>
      <c r="I1359" s="6"/>
    </row>
    <row r="1360" spans="2:9" s="2" customFormat="1" ht="15.6" x14ac:dyDescent="0.3">
      <c r="B1360" s="95">
        <v>44628</v>
      </c>
      <c r="C1360" s="98">
        <v>293.35967281000001</v>
      </c>
      <c r="D1360" s="98">
        <v>186.62054441000001</v>
      </c>
      <c r="E1360" s="99">
        <v>135.26632261</v>
      </c>
      <c r="F1360" s="6"/>
      <c r="G1360" s="7"/>
      <c r="H1360" s="6"/>
      <c r="I1360" s="6"/>
    </row>
    <row r="1361" spans="2:9" s="2" customFormat="1" ht="15.6" x14ac:dyDescent="0.3">
      <c r="B1361" s="100">
        <v>44629</v>
      </c>
      <c r="C1361" s="101">
        <v>294.26343027000001</v>
      </c>
      <c r="D1361" s="101">
        <v>191.14643888000001</v>
      </c>
      <c r="E1361" s="102">
        <v>135.32065577</v>
      </c>
      <c r="F1361" s="6"/>
      <c r="G1361" s="7"/>
      <c r="H1361" s="6"/>
      <c r="I1361" s="6"/>
    </row>
    <row r="1362" spans="2:9" s="2" customFormat="1" ht="15.6" x14ac:dyDescent="0.3">
      <c r="B1362" s="95">
        <v>44630</v>
      </c>
      <c r="C1362" s="98">
        <v>304.56626535999999</v>
      </c>
      <c r="D1362" s="98">
        <v>190.74835537000001</v>
      </c>
      <c r="E1362" s="99">
        <v>135.37501083999999</v>
      </c>
      <c r="F1362" s="6"/>
      <c r="G1362" s="7"/>
      <c r="H1362" s="6"/>
      <c r="I1362" s="6"/>
    </row>
    <row r="1363" spans="2:9" s="2" customFormat="1" ht="15.6" x14ac:dyDescent="0.3">
      <c r="B1363" s="100">
        <v>44631</v>
      </c>
      <c r="C1363" s="101">
        <v>293.63080005</v>
      </c>
      <c r="D1363" s="101">
        <v>187.47578372000001</v>
      </c>
      <c r="E1363" s="102">
        <v>135.42938760999999</v>
      </c>
      <c r="F1363" s="6"/>
      <c r="G1363" s="7"/>
      <c r="H1363" s="6"/>
      <c r="I1363" s="6"/>
    </row>
    <row r="1364" spans="2:9" s="2" customFormat="1" ht="15.6" x14ac:dyDescent="0.3">
      <c r="B1364" s="95">
        <v>44634</v>
      </c>
      <c r="C1364" s="98">
        <v>288.02750377000001</v>
      </c>
      <c r="D1364" s="98">
        <v>184.47945895000001</v>
      </c>
      <c r="E1364" s="99">
        <v>135.48378629000001</v>
      </c>
      <c r="F1364" s="6"/>
      <c r="G1364" s="7"/>
      <c r="H1364" s="6"/>
      <c r="I1364" s="6"/>
    </row>
    <row r="1365" spans="2:9" s="2" customFormat="1" ht="15.6" x14ac:dyDescent="0.3">
      <c r="B1365" s="100">
        <v>44635</v>
      </c>
      <c r="C1365" s="101">
        <v>281.06857129999997</v>
      </c>
      <c r="D1365" s="101">
        <v>182.85443377999999</v>
      </c>
      <c r="E1365" s="102">
        <v>135.53820689</v>
      </c>
      <c r="F1365" s="6"/>
      <c r="G1365" s="7"/>
      <c r="H1365" s="6"/>
      <c r="I1365" s="6"/>
    </row>
    <row r="1366" spans="2:9" s="2" customFormat="1" ht="15.6" x14ac:dyDescent="0.3">
      <c r="B1366" s="95">
        <v>44636</v>
      </c>
      <c r="C1366" s="98">
        <v>278.62842615</v>
      </c>
      <c r="D1366" s="98">
        <v>186.46779552999999</v>
      </c>
      <c r="E1366" s="99">
        <v>135.59264919</v>
      </c>
      <c r="F1366" s="6"/>
      <c r="G1366" s="7"/>
      <c r="H1366" s="6"/>
      <c r="I1366" s="6"/>
    </row>
    <row r="1367" spans="2:9" s="2" customFormat="1" ht="15.6" x14ac:dyDescent="0.3">
      <c r="B1367" s="100">
        <v>44637</v>
      </c>
      <c r="C1367" s="101">
        <v>271.21761493999998</v>
      </c>
      <c r="D1367" s="101">
        <v>189.76359334</v>
      </c>
      <c r="E1367" s="102">
        <v>135.65195635000001</v>
      </c>
      <c r="F1367" s="6"/>
      <c r="G1367" s="7"/>
      <c r="H1367" s="6"/>
      <c r="I1367" s="6"/>
    </row>
    <row r="1368" spans="2:9" s="2" customFormat="1" ht="15.6" x14ac:dyDescent="0.3">
      <c r="B1368" s="95">
        <v>44638</v>
      </c>
      <c r="C1368" s="98">
        <v>276.64015972999999</v>
      </c>
      <c r="D1368" s="98">
        <v>193.51364369000001</v>
      </c>
      <c r="E1368" s="99">
        <v>135.71128938000001</v>
      </c>
      <c r="F1368" s="6"/>
      <c r="G1368" s="7"/>
      <c r="H1368" s="6"/>
      <c r="I1368" s="6"/>
    </row>
    <row r="1369" spans="2:9" s="2" customFormat="1" ht="15.6" x14ac:dyDescent="0.3">
      <c r="B1369" s="100">
        <v>44641</v>
      </c>
      <c r="C1369" s="101">
        <v>287.03337055999998</v>
      </c>
      <c r="D1369" s="101">
        <v>194.92939853999999</v>
      </c>
      <c r="E1369" s="102">
        <v>135.77064849999999</v>
      </c>
      <c r="F1369" s="6"/>
      <c r="G1369" s="7"/>
      <c r="H1369" s="6"/>
      <c r="I1369" s="6"/>
    </row>
    <row r="1370" spans="2:9" s="2" customFormat="1" ht="15.6" x14ac:dyDescent="0.3">
      <c r="B1370" s="95">
        <v>44642</v>
      </c>
      <c r="C1370" s="98">
        <v>285.76811011000001</v>
      </c>
      <c r="D1370" s="98">
        <v>196.80546419000001</v>
      </c>
      <c r="E1370" s="99">
        <v>135.83003350000001</v>
      </c>
      <c r="F1370" s="6"/>
      <c r="G1370" s="7"/>
      <c r="H1370" s="6"/>
      <c r="I1370" s="6"/>
    </row>
    <row r="1371" spans="2:9" s="2" customFormat="1" ht="15.6" x14ac:dyDescent="0.3">
      <c r="B1371" s="100">
        <v>44643</v>
      </c>
      <c r="C1371" s="101">
        <v>289.65426721</v>
      </c>
      <c r="D1371" s="101">
        <v>197.11576156000001</v>
      </c>
      <c r="E1371" s="102">
        <v>135.88944459000001</v>
      </c>
      <c r="F1371" s="6"/>
      <c r="G1371" s="7"/>
      <c r="H1371" s="6"/>
      <c r="I1371" s="6"/>
    </row>
    <row r="1372" spans="2:9" s="2" customFormat="1" ht="15.6" x14ac:dyDescent="0.3">
      <c r="B1372" s="95">
        <v>44644</v>
      </c>
      <c r="C1372" s="98">
        <v>292.99816981999999</v>
      </c>
      <c r="D1372" s="98">
        <v>199.79343155999999</v>
      </c>
      <c r="E1372" s="99">
        <v>135.94888155000001</v>
      </c>
      <c r="F1372" s="6"/>
      <c r="G1372" s="7"/>
      <c r="H1372" s="6"/>
      <c r="I1372" s="6"/>
    </row>
    <row r="1373" spans="2:9" s="2" customFormat="1" ht="15.6" x14ac:dyDescent="0.3">
      <c r="B1373" s="100">
        <v>44645</v>
      </c>
      <c r="C1373" s="101">
        <v>291.91366087</v>
      </c>
      <c r="D1373" s="101">
        <v>199.84079009000001</v>
      </c>
      <c r="E1373" s="102">
        <v>136.00834459999999</v>
      </c>
      <c r="F1373" s="6"/>
      <c r="G1373" s="7"/>
      <c r="H1373" s="6"/>
      <c r="I1373" s="6"/>
    </row>
    <row r="1374" spans="2:9" s="2" customFormat="1" ht="15.6" x14ac:dyDescent="0.3">
      <c r="B1374" s="95">
        <v>44648</v>
      </c>
      <c r="C1374" s="98">
        <v>285.58735861999997</v>
      </c>
      <c r="D1374" s="98">
        <v>199.26458346999999</v>
      </c>
      <c r="E1374" s="99">
        <v>136.06783353</v>
      </c>
      <c r="F1374" s="6"/>
      <c r="G1374" s="7"/>
      <c r="H1374" s="6"/>
      <c r="I1374" s="6"/>
    </row>
    <row r="1375" spans="2:9" s="2" customFormat="1" ht="15.6" x14ac:dyDescent="0.3">
      <c r="B1375" s="100">
        <v>44649</v>
      </c>
      <c r="C1375" s="101">
        <v>291.91366087</v>
      </c>
      <c r="D1375" s="101">
        <v>201.40660871</v>
      </c>
      <c r="E1375" s="102">
        <v>136.12734854999999</v>
      </c>
      <c r="F1375" s="6"/>
      <c r="G1375" s="7"/>
      <c r="H1375" s="6"/>
      <c r="I1375" s="6"/>
    </row>
    <row r="1376" spans="2:9" s="2" customFormat="1" ht="15.6" x14ac:dyDescent="0.3">
      <c r="B1376" s="95">
        <v>44650</v>
      </c>
      <c r="C1376" s="98">
        <v>298.14958737000001</v>
      </c>
      <c r="D1376" s="98">
        <v>201.81875545</v>
      </c>
      <c r="E1376" s="99">
        <v>136.18688965000001</v>
      </c>
      <c r="F1376" s="6"/>
      <c r="G1376" s="7"/>
      <c r="H1376" s="6"/>
      <c r="I1376" s="6"/>
    </row>
    <row r="1377" spans="2:9" s="2" customFormat="1" ht="15.6" x14ac:dyDescent="0.3">
      <c r="B1377" s="100">
        <v>44651</v>
      </c>
      <c r="C1377" s="101">
        <v>302.30687169999999</v>
      </c>
      <c r="D1377" s="101">
        <v>201.38153654999999</v>
      </c>
      <c r="E1377" s="102">
        <v>136.24645684000001</v>
      </c>
      <c r="F1377" s="6"/>
      <c r="G1377" s="7"/>
      <c r="H1377" s="6"/>
      <c r="I1377" s="6"/>
    </row>
    <row r="1378" spans="2:9" s="2" customFormat="1" ht="15.6" x14ac:dyDescent="0.3">
      <c r="B1378" s="95">
        <v>44652</v>
      </c>
      <c r="C1378" s="98">
        <v>298.33033885999998</v>
      </c>
      <c r="D1378" s="98">
        <v>204.01783915999999</v>
      </c>
      <c r="E1378" s="99">
        <v>136.3060499</v>
      </c>
      <c r="F1378" s="6"/>
      <c r="G1378" s="7"/>
      <c r="H1378" s="6"/>
      <c r="I1378" s="6"/>
    </row>
    <row r="1379" spans="2:9" s="2" customFormat="1" ht="15.6" x14ac:dyDescent="0.3">
      <c r="B1379" s="100">
        <v>44655</v>
      </c>
      <c r="C1379" s="101">
        <v>295.52869071999999</v>
      </c>
      <c r="D1379" s="101">
        <v>203.53008994999999</v>
      </c>
      <c r="E1379" s="102">
        <v>136.36566905999999</v>
      </c>
      <c r="F1379" s="6"/>
      <c r="G1379" s="7"/>
      <c r="H1379" s="6"/>
      <c r="I1379" s="6"/>
    </row>
    <row r="1380" spans="2:9" s="2" customFormat="1" ht="15.6" x14ac:dyDescent="0.3">
      <c r="B1380" s="95">
        <v>44656</v>
      </c>
      <c r="C1380" s="98">
        <v>292.72704257999999</v>
      </c>
      <c r="D1380" s="98">
        <v>199.51189837000001</v>
      </c>
      <c r="E1380" s="99">
        <v>136.4253143</v>
      </c>
      <c r="F1380" s="6"/>
      <c r="G1380" s="7"/>
      <c r="H1380" s="6"/>
      <c r="I1380" s="6"/>
    </row>
    <row r="1381" spans="2:9" s="2" customFormat="1" ht="15.6" x14ac:dyDescent="0.3">
      <c r="B1381" s="100">
        <v>44657</v>
      </c>
      <c r="C1381" s="101">
        <v>292.45591533999999</v>
      </c>
      <c r="D1381" s="101">
        <v>198.40865611000001</v>
      </c>
      <c r="E1381" s="102">
        <v>136.48498562</v>
      </c>
      <c r="F1381" s="6"/>
      <c r="G1381" s="7"/>
      <c r="H1381" s="6"/>
      <c r="I1381" s="6"/>
    </row>
    <row r="1382" spans="2:9" s="2" customFormat="1" ht="15.6" x14ac:dyDescent="0.3">
      <c r="B1382" s="95">
        <v>44658</v>
      </c>
      <c r="C1382" s="98">
        <v>307.63904073999998</v>
      </c>
      <c r="D1382" s="98">
        <v>199.47324965000001</v>
      </c>
      <c r="E1382" s="99">
        <v>136.54468304</v>
      </c>
      <c r="F1382" s="6"/>
      <c r="G1382" s="7"/>
      <c r="H1382" s="6"/>
      <c r="I1382" s="6"/>
    </row>
    <row r="1383" spans="2:9" s="2" customFormat="1" ht="15.6" x14ac:dyDescent="0.3">
      <c r="B1383" s="100">
        <v>44659</v>
      </c>
      <c r="C1383" s="101">
        <v>309.17542843000001</v>
      </c>
      <c r="D1383" s="101">
        <v>198.56726186</v>
      </c>
      <c r="E1383" s="102">
        <v>136.60440675000001</v>
      </c>
      <c r="F1383" s="6"/>
      <c r="G1383" s="7"/>
      <c r="H1383" s="6"/>
      <c r="I1383" s="6"/>
    </row>
    <row r="1384" spans="2:9" s="2" customFormat="1" ht="15.6" x14ac:dyDescent="0.3">
      <c r="B1384" s="95">
        <v>44662</v>
      </c>
      <c r="C1384" s="98">
        <v>306.82565901999999</v>
      </c>
      <c r="D1384" s="98">
        <v>196.26913137</v>
      </c>
      <c r="E1384" s="99">
        <v>136.66415653999999</v>
      </c>
      <c r="F1384" s="6"/>
      <c r="G1384" s="7"/>
      <c r="H1384" s="6"/>
      <c r="I1384" s="6"/>
    </row>
    <row r="1385" spans="2:9" s="2" customFormat="1" ht="15.6" x14ac:dyDescent="0.3">
      <c r="B1385" s="100">
        <v>44663</v>
      </c>
      <c r="C1385" s="101">
        <v>305.92190155999998</v>
      </c>
      <c r="D1385" s="101">
        <v>194.91652682</v>
      </c>
      <c r="E1385" s="102">
        <v>136.72393242000001</v>
      </c>
      <c r="F1385" s="6"/>
      <c r="G1385" s="7"/>
      <c r="H1385" s="6"/>
      <c r="I1385" s="6"/>
    </row>
    <row r="1386" spans="2:9" s="2" customFormat="1" ht="15.6" x14ac:dyDescent="0.3">
      <c r="B1386" s="95">
        <v>44664</v>
      </c>
      <c r="C1386" s="98">
        <v>312.42895529999998</v>
      </c>
      <c r="D1386" s="98">
        <v>195.98234543999999</v>
      </c>
      <c r="E1386" s="99">
        <v>136.78373439000001</v>
      </c>
      <c r="F1386" s="6"/>
      <c r="G1386" s="7"/>
      <c r="H1386" s="6"/>
      <c r="I1386" s="6"/>
    </row>
    <row r="1387" spans="2:9" s="2" customFormat="1" ht="15.6" x14ac:dyDescent="0.3">
      <c r="B1387" s="100">
        <v>44665</v>
      </c>
      <c r="C1387" s="101">
        <v>308.89512493000001</v>
      </c>
      <c r="D1387" s="101">
        <v>194.97484392999999</v>
      </c>
      <c r="E1387" s="102">
        <v>136.84356266</v>
      </c>
      <c r="F1387" s="6"/>
      <c r="G1387" s="7"/>
      <c r="H1387" s="6"/>
      <c r="I1387" s="6"/>
    </row>
    <row r="1388" spans="2:9" s="2" customFormat="1" ht="15.6" x14ac:dyDescent="0.3">
      <c r="B1388" s="95">
        <v>44666</v>
      </c>
      <c r="C1388" s="98"/>
      <c r="D1388" s="98"/>
      <c r="E1388" s="99"/>
      <c r="F1388" s="6"/>
      <c r="G1388" s="7"/>
      <c r="H1388" s="6"/>
      <c r="I1388" s="6"/>
    </row>
    <row r="1389" spans="2:9" s="2" customFormat="1" ht="15.6" x14ac:dyDescent="0.3">
      <c r="B1389" s="100">
        <v>44669</v>
      </c>
      <c r="C1389" s="101">
        <v>303.46204790000002</v>
      </c>
      <c r="D1389" s="101">
        <v>194.14521379999999</v>
      </c>
      <c r="E1389" s="102">
        <v>136.90341701</v>
      </c>
      <c r="F1389" s="6"/>
      <c r="G1389" s="7"/>
      <c r="H1389" s="6"/>
      <c r="I1389" s="6"/>
    </row>
    <row r="1390" spans="2:9" s="2" customFormat="1" ht="15.6" x14ac:dyDescent="0.3">
      <c r="B1390" s="95">
        <v>44670</v>
      </c>
      <c r="C1390" s="98">
        <v>312.64888724000002</v>
      </c>
      <c r="D1390" s="98">
        <v>193.08696381999999</v>
      </c>
      <c r="E1390" s="99">
        <v>136.96329745</v>
      </c>
      <c r="F1390" s="6"/>
      <c r="G1390" s="7"/>
      <c r="H1390" s="6"/>
      <c r="I1390" s="6"/>
    </row>
    <row r="1391" spans="2:9" s="2" customFormat="1" ht="15.6" x14ac:dyDescent="0.3">
      <c r="B1391" s="100">
        <v>44671</v>
      </c>
      <c r="C1391" s="101">
        <v>314.13063553000001</v>
      </c>
      <c r="D1391" s="101">
        <v>191.89061555999999</v>
      </c>
      <c r="E1391" s="102">
        <v>137.02320417999999</v>
      </c>
      <c r="F1391" s="6"/>
      <c r="G1391" s="7"/>
      <c r="H1391" s="6"/>
      <c r="I1391" s="6"/>
    </row>
    <row r="1392" spans="2:9" s="2" customFormat="1" ht="15.6" x14ac:dyDescent="0.3">
      <c r="B1392" s="95">
        <v>44672</v>
      </c>
      <c r="C1392" s="98"/>
      <c r="D1392" s="98"/>
      <c r="E1392" s="99"/>
      <c r="F1392" s="6"/>
      <c r="G1392" s="7"/>
      <c r="H1392" s="6"/>
      <c r="I1392" s="6"/>
    </row>
    <row r="1393" spans="2:9" s="2" customFormat="1" ht="15.6" x14ac:dyDescent="0.3">
      <c r="B1393" s="100">
        <v>44673</v>
      </c>
      <c r="C1393" s="101">
        <v>301.88151640000001</v>
      </c>
      <c r="D1393" s="101">
        <v>186.40919313000001</v>
      </c>
      <c r="E1393" s="102">
        <v>137.08313699999999</v>
      </c>
      <c r="F1393" s="6"/>
      <c r="G1393" s="7"/>
      <c r="H1393" s="6"/>
      <c r="I1393" s="6"/>
    </row>
    <row r="1394" spans="2:9" s="2" customFormat="1" ht="15.6" x14ac:dyDescent="0.3">
      <c r="B1394" s="95">
        <v>44676</v>
      </c>
      <c r="C1394" s="98">
        <v>297.43627156000002</v>
      </c>
      <c r="D1394" s="98">
        <v>185.75040276999999</v>
      </c>
      <c r="E1394" s="99">
        <v>137.14309610999999</v>
      </c>
      <c r="F1394" s="6"/>
      <c r="G1394" s="7"/>
      <c r="H1394" s="6"/>
      <c r="I1394" s="6"/>
    </row>
    <row r="1395" spans="2:9" s="2" customFormat="1" ht="15.6" x14ac:dyDescent="0.3">
      <c r="B1395" s="100">
        <v>44677</v>
      </c>
      <c r="C1395" s="101">
        <v>296.94235547</v>
      </c>
      <c r="D1395" s="101">
        <v>181.60176546</v>
      </c>
      <c r="E1395" s="102">
        <v>137.20308152999999</v>
      </c>
      <c r="F1395" s="6"/>
      <c r="G1395" s="7"/>
      <c r="H1395" s="6"/>
      <c r="I1395" s="6"/>
    </row>
    <row r="1396" spans="2:9" s="2" customFormat="1" ht="15.6" x14ac:dyDescent="0.3">
      <c r="B1396" s="95">
        <v>44678</v>
      </c>
      <c r="C1396" s="98">
        <v>296.94235547</v>
      </c>
      <c r="D1396" s="98">
        <v>183.50904545</v>
      </c>
      <c r="E1396" s="99">
        <v>137.26309302000001</v>
      </c>
      <c r="F1396" s="6"/>
      <c r="G1396" s="7"/>
      <c r="H1396" s="6"/>
      <c r="I1396" s="6"/>
    </row>
    <row r="1397" spans="2:9" s="2" customFormat="1" ht="15.6" x14ac:dyDescent="0.3">
      <c r="B1397" s="100">
        <v>44679</v>
      </c>
      <c r="C1397" s="101">
        <v>298.91801984</v>
      </c>
      <c r="D1397" s="101">
        <v>184.46494261000001</v>
      </c>
      <c r="E1397" s="102">
        <v>137.32313081999999</v>
      </c>
      <c r="F1397" s="6"/>
      <c r="G1397" s="7"/>
      <c r="H1397" s="6"/>
      <c r="I1397" s="6"/>
    </row>
    <row r="1398" spans="2:9" s="2" customFormat="1" ht="15.6" x14ac:dyDescent="0.3">
      <c r="B1398" s="95">
        <v>44680</v>
      </c>
      <c r="C1398" s="98">
        <v>299.11558628</v>
      </c>
      <c r="D1398" s="98">
        <v>181.03671879999999</v>
      </c>
      <c r="E1398" s="99">
        <v>137.38319490000001</v>
      </c>
      <c r="F1398" s="6"/>
      <c r="G1398" s="7"/>
      <c r="H1398" s="6"/>
      <c r="I1398" s="6"/>
    </row>
    <row r="1399" spans="2:9" s="2" customFormat="1" ht="15.6" x14ac:dyDescent="0.3">
      <c r="B1399" s="100">
        <v>44683</v>
      </c>
      <c r="C1399" s="101">
        <v>296.15208971999999</v>
      </c>
      <c r="D1399" s="101">
        <v>178.95992482</v>
      </c>
      <c r="E1399" s="102">
        <v>137.44328529000001</v>
      </c>
      <c r="F1399" s="6"/>
      <c r="G1399" s="7"/>
      <c r="H1399" s="6"/>
      <c r="I1399" s="6"/>
    </row>
    <row r="1400" spans="2:9" s="2" customFormat="1" ht="15.6" x14ac:dyDescent="0.3">
      <c r="B1400" s="95">
        <v>44684</v>
      </c>
      <c r="C1400" s="98">
        <v>298.81923662000003</v>
      </c>
      <c r="D1400" s="98">
        <v>178.77440089000001</v>
      </c>
      <c r="E1400" s="99">
        <v>137.50340197</v>
      </c>
      <c r="F1400" s="6"/>
      <c r="G1400" s="7"/>
      <c r="H1400" s="6"/>
      <c r="I1400" s="6"/>
    </row>
    <row r="1401" spans="2:9" s="2" customFormat="1" ht="15.6" x14ac:dyDescent="0.3">
      <c r="B1401" s="100">
        <v>44685</v>
      </c>
      <c r="C1401" s="101">
        <v>316.79778242999998</v>
      </c>
      <c r="D1401" s="101">
        <v>181.82140699000001</v>
      </c>
      <c r="E1401" s="102">
        <v>137.56354494000001</v>
      </c>
      <c r="F1401" s="6"/>
      <c r="G1401" s="7"/>
      <c r="H1401" s="6"/>
      <c r="I1401" s="6"/>
    </row>
    <row r="1402" spans="2:9" s="2" customFormat="1" ht="15.6" x14ac:dyDescent="0.3">
      <c r="B1402" s="95">
        <v>44686</v>
      </c>
      <c r="C1402" s="98">
        <v>316.20508311999998</v>
      </c>
      <c r="D1402" s="98">
        <v>176.72046384999999</v>
      </c>
      <c r="E1402" s="99">
        <v>137.62858385999999</v>
      </c>
      <c r="F1402" s="6"/>
      <c r="G1402" s="7"/>
      <c r="H1402" s="6"/>
      <c r="I1402" s="6"/>
    </row>
    <row r="1403" spans="2:9" s="2" customFormat="1" ht="15.6" x14ac:dyDescent="0.3">
      <c r="B1403" s="100">
        <v>44687</v>
      </c>
      <c r="C1403" s="101">
        <v>326.57732107999999</v>
      </c>
      <c r="D1403" s="101">
        <v>176.43607772999999</v>
      </c>
      <c r="E1403" s="102">
        <v>137.69365368000001</v>
      </c>
      <c r="F1403" s="6"/>
      <c r="G1403" s="7"/>
      <c r="H1403" s="6"/>
      <c r="I1403" s="6"/>
    </row>
    <row r="1404" spans="2:9" s="2" customFormat="1" ht="15.6" x14ac:dyDescent="0.3">
      <c r="B1404" s="95">
        <v>44690</v>
      </c>
      <c r="C1404" s="98">
        <v>317.68683140000002</v>
      </c>
      <c r="D1404" s="98">
        <v>173.27317581</v>
      </c>
      <c r="E1404" s="99">
        <v>137.75875417</v>
      </c>
      <c r="F1404" s="6"/>
      <c r="G1404" s="7"/>
      <c r="H1404" s="6"/>
      <c r="I1404" s="6"/>
    </row>
    <row r="1405" spans="2:9" s="2" customFormat="1" ht="15.6" x14ac:dyDescent="0.3">
      <c r="B1405" s="100">
        <v>44691</v>
      </c>
      <c r="C1405" s="101">
        <v>320.45276152000002</v>
      </c>
      <c r="D1405" s="101">
        <v>173.03809491999999</v>
      </c>
      <c r="E1405" s="102">
        <v>137.82388533</v>
      </c>
      <c r="F1405" s="6"/>
      <c r="G1405" s="7"/>
      <c r="H1405" s="6"/>
      <c r="I1405" s="6"/>
    </row>
    <row r="1406" spans="2:9" s="2" customFormat="1" ht="15.6" x14ac:dyDescent="0.3">
      <c r="B1406" s="95">
        <v>44692</v>
      </c>
      <c r="C1406" s="98">
        <v>331.61526523999999</v>
      </c>
      <c r="D1406" s="98">
        <v>175.19785863000001</v>
      </c>
      <c r="E1406" s="99">
        <v>137.88904739</v>
      </c>
      <c r="F1406" s="6"/>
      <c r="G1406" s="7"/>
      <c r="H1406" s="6"/>
      <c r="I1406" s="6"/>
    </row>
    <row r="1407" spans="2:9" s="2" customFormat="1" ht="15.6" x14ac:dyDescent="0.3">
      <c r="B1407" s="100">
        <v>44693</v>
      </c>
      <c r="C1407" s="101">
        <v>334.18362893</v>
      </c>
      <c r="D1407" s="101">
        <v>177.36396590000001</v>
      </c>
      <c r="E1407" s="102">
        <v>137.95424033</v>
      </c>
      <c r="F1407" s="6"/>
      <c r="G1407" s="7"/>
      <c r="H1407" s="6"/>
      <c r="I1407" s="6"/>
    </row>
    <row r="1408" spans="2:9" s="2" customFormat="1" ht="15.6" x14ac:dyDescent="0.3">
      <c r="B1408" s="95">
        <v>44694</v>
      </c>
      <c r="C1408" s="98">
        <v>338.53009055000001</v>
      </c>
      <c r="D1408" s="98">
        <v>179.43911525999999</v>
      </c>
      <c r="E1408" s="99">
        <v>138.01946394000001</v>
      </c>
      <c r="F1408" s="6"/>
      <c r="G1408" s="7"/>
      <c r="H1408" s="6"/>
      <c r="I1408" s="6"/>
    </row>
    <row r="1409" spans="2:9" s="2" customFormat="1" ht="15.6" x14ac:dyDescent="0.3">
      <c r="B1409" s="100">
        <v>44697</v>
      </c>
      <c r="C1409" s="101">
        <v>341.88871999000003</v>
      </c>
      <c r="D1409" s="101">
        <v>181.63512788</v>
      </c>
      <c r="E1409" s="102">
        <v>138.08471845</v>
      </c>
      <c r="F1409" s="6"/>
      <c r="G1409" s="7"/>
      <c r="H1409" s="6"/>
      <c r="I1409" s="6"/>
    </row>
    <row r="1410" spans="2:9" s="2" customFormat="1" ht="15.6" x14ac:dyDescent="0.3">
      <c r="B1410" s="95">
        <v>44698</v>
      </c>
      <c r="C1410" s="98">
        <v>337.44347513999998</v>
      </c>
      <c r="D1410" s="98">
        <v>182.56919178000001</v>
      </c>
      <c r="E1410" s="99">
        <v>138.15000384000001</v>
      </c>
      <c r="F1410" s="6"/>
      <c r="G1410" s="7"/>
      <c r="H1410" s="6"/>
      <c r="I1410" s="6"/>
    </row>
    <row r="1411" spans="2:9" s="2" customFormat="1" ht="15.6" x14ac:dyDescent="0.3">
      <c r="B1411" s="100">
        <v>44699</v>
      </c>
      <c r="C1411" s="101">
        <v>331.91161490000002</v>
      </c>
      <c r="D1411" s="101">
        <v>178.30293012000001</v>
      </c>
      <c r="E1411" s="102">
        <v>138.21532012</v>
      </c>
      <c r="F1411" s="6"/>
      <c r="G1411" s="7"/>
      <c r="H1411" s="6"/>
      <c r="I1411" s="6"/>
    </row>
    <row r="1412" spans="2:9" s="2" customFormat="1" ht="15.6" x14ac:dyDescent="0.3">
      <c r="B1412" s="95">
        <v>44700</v>
      </c>
      <c r="C1412" s="98">
        <v>337.54225836000001</v>
      </c>
      <c r="D1412" s="98">
        <v>179.57511579999999</v>
      </c>
      <c r="E1412" s="99">
        <v>138.28066729</v>
      </c>
      <c r="F1412" s="6"/>
      <c r="G1412" s="7"/>
      <c r="H1412" s="6"/>
      <c r="I1412" s="6"/>
    </row>
    <row r="1413" spans="2:9" s="2" customFormat="1" ht="15.6" x14ac:dyDescent="0.3">
      <c r="B1413" s="100">
        <v>44701</v>
      </c>
      <c r="C1413" s="101">
        <v>344.06195079999998</v>
      </c>
      <c r="D1413" s="101">
        <v>182.06330134000001</v>
      </c>
      <c r="E1413" s="102">
        <v>138.34604533999999</v>
      </c>
      <c r="F1413" s="6"/>
      <c r="G1413" s="7"/>
      <c r="H1413" s="6"/>
      <c r="I1413" s="6"/>
    </row>
    <row r="1414" spans="2:9" s="2" customFormat="1" ht="15.6" x14ac:dyDescent="0.3">
      <c r="B1414" s="95">
        <v>44704</v>
      </c>
      <c r="C1414" s="98">
        <v>357.59525176</v>
      </c>
      <c r="D1414" s="98">
        <v>185.18127810999999</v>
      </c>
      <c r="E1414" s="99">
        <v>138.41145427999999</v>
      </c>
      <c r="F1414" s="6"/>
      <c r="G1414" s="7"/>
      <c r="H1414" s="6"/>
      <c r="I1414" s="6"/>
    </row>
    <row r="1415" spans="2:9" s="2" customFormat="1" ht="15.6" x14ac:dyDescent="0.3">
      <c r="B1415" s="100">
        <v>44705</v>
      </c>
      <c r="C1415" s="101">
        <v>347.85840868999998</v>
      </c>
      <c r="D1415" s="101">
        <v>185.57560247000001</v>
      </c>
      <c r="E1415" s="102">
        <v>138.47689410000001</v>
      </c>
      <c r="F1415" s="6"/>
      <c r="G1415" s="7"/>
      <c r="H1415" s="6"/>
      <c r="I1415" s="6"/>
    </row>
    <row r="1416" spans="2:9" s="2" customFormat="1" ht="15.6" x14ac:dyDescent="0.3">
      <c r="B1416" s="95">
        <v>44706</v>
      </c>
      <c r="C1416" s="98">
        <v>352.81208856000001</v>
      </c>
      <c r="D1416" s="98">
        <v>185.57395783999999</v>
      </c>
      <c r="E1416" s="99">
        <v>138.54236481000001</v>
      </c>
      <c r="F1416" s="6"/>
      <c r="G1416" s="7"/>
      <c r="H1416" s="6"/>
      <c r="I1416" s="6"/>
    </row>
    <row r="1417" spans="2:9" s="2" customFormat="1" ht="15.6" x14ac:dyDescent="0.3">
      <c r="B1417" s="100">
        <v>44707</v>
      </c>
      <c r="C1417" s="101">
        <v>353.69274275999999</v>
      </c>
      <c r="D1417" s="101">
        <v>187.77250452999999</v>
      </c>
      <c r="E1417" s="102">
        <v>138.60786662000001</v>
      </c>
      <c r="F1417" s="6"/>
      <c r="G1417" s="7"/>
      <c r="H1417" s="6"/>
      <c r="I1417" s="6"/>
    </row>
    <row r="1418" spans="2:9" s="2" customFormat="1" ht="15.6" x14ac:dyDescent="0.3">
      <c r="B1418" s="95">
        <v>44708</v>
      </c>
      <c r="C1418" s="98">
        <v>336.8502312</v>
      </c>
      <c r="D1418" s="98">
        <v>187.85943478999999</v>
      </c>
      <c r="E1418" s="99">
        <v>138.67339931000001</v>
      </c>
      <c r="F1418" s="6"/>
      <c r="G1418" s="7"/>
      <c r="H1418" s="6"/>
      <c r="I1418" s="6"/>
    </row>
    <row r="1419" spans="2:9" s="2" customFormat="1" ht="15.6" x14ac:dyDescent="0.3">
      <c r="B1419" s="100">
        <v>44711</v>
      </c>
      <c r="C1419" s="101">
        <v>330.13524293</v>
      </c>
      <c r="D1419" s="101">
        <v>186.33300328999999</v>
      </c>
      <c r="E1419" s="102">
        <v>138.73896310000001</v>
      </c>
      <c r="F1419" s="6"/>
      <c r="G1419" s="7"/>
      <c r="H1419" s="6"/>
      <c r="I1419" s="6"/>
    </row>
    <row r="1420" spans="2:9" s="2" customFormat="1" ht="15.6" x14ac:dyDescent="0.3">
      <c r="B1420" s="95">
        <v>44712</v>
      </c>
      <c r="C1420" s="98">
        <v>330.90581536000002</v>
      </c>
      <c r="D1420" s="98">
        <v>186.86733906000001</v>
      </c>
      <c r="E1420" s="99">
        <v>138.80455778000001</v>
      </c>
      <c r="F1420" s="6"/>
      <c r="G1420" s="7"/>
      <c r="H1420" s="6"/>
      <c r="I1420" s="6"/>
    </row>
    <row r="1421" spans="2:9" s="2" customFormat="1" ht="15.6" x14ac:dyDescent="0.3">
      <c r="B1421" s="100">
        <v>44713</v>
      </c>
      <c r="C1421" s="101">
        <v>330.46548825999997</v>
      </c>
      <c r="D1421" s="101">
        <v>186.8831644</v>
      </c>
      <c r="E1421" s="102">
        <v>138.87018355000001</v>
      </c>
      <c r="F1421" s="6"/>
      <c r="G1421" s="7"/>
      <c r="H1421" s="6"/>
      <c r="I1421" s="6"/>
    </row>
    <row r="1422" spans="2:9" s="2" customFormat="1" ht="15.6" x14ac:dyDescent="0.3">
      <c r="B1422" s="95">
        <v>44714</v>
      </c>
      <c r="C1422" s="98">
        <v>327.60336210999998</v>
      </c>
      <c r="D1422" s="98">
        <v>188.61668456999999</v>
      </c>
      <c r="E1422" s="99">
        <v>138.93584021000001</v>
      </c>
      <c r="F1422" s="6"/>
      <c r="G1422" s="7"/>
      <c r="H1422" s="6"/>
      <c r="I1422" s="6"/>
    </row>
    <row r="1423" spans="2:9" s="2" customFormat="1" ht="15.6" x14ac:dyDescent="0.3">
      <c r="B1423" s="100">
        <v>44715</v>
      </c>
      <c r="C1423" s="101">
        <v>333.32761440000002</v>
      </c>
      <c r="D1423" s="101">
        <v>186.45082902999999</v>
      </c>
      <c r="E1423" s="102">
        <v>139.00152796</v>
      </c>
      <c r="F1423" s="6"/>
      <c r="G1423" s="7"/>
      <c r="H1423" s="6"/>
      <c r="I1423" s="6"/>
    </row>
    <row r="1424" spans="2:9" s="2" customFormat="1" ht="15.6" x14ac:dyDescent="0.3">
      <c r="B1424" s="95">
        <v>44718</v>
      </c>
      <c r="C1424" s="98">
        <v>333.54777795000001</v>
      </c>
      <c r="D1424" s="98">
        <v>184.91291871000001</v>
      </c>
      <c r="E1424" s="99">
        <v>139.06724681</v>
      </c>
      <c r="F1424" s="6"/>
      <c r="G1424" s="7"/>
      <c r="H1424" s="6"/>
      <c r="I1424" s="6"/>
    </row>
    <row r="1425" spans="2:9" s="2" customFormat="1" ht="15.6" x14ac:dyDescent="0.3">
      <c r="B1425" s="100">
        <v>44719</v>
      </c>
      <c r="C1425" s="101">
        <v>337.51072184999998</v>
      </c>
      <c r="D1425" s="101">
        <v>184.71799691000001</v>
      </c>
      <c r="E1425" s="102">
        <v>139.13299674999999</v>
      </c>
      <c r="F1425" s="6"/>
      <c r="G1425" s="7"/>
      <c r="H1425" s="6"/>
      <c r="I1425" s="6"/>
    </row>
    <row r="1426" spans="2:9" s="2" customFormat="1" ht="15.6" x14ac:dyDescent="0.3">
      <c r="B1426" s="95">
        <v>44720</v>
      </c>
      <c r="C1426" s="98">
        <v>335.85949522999999</v>
      </c>
      <c r="D1426" s="98">
        <v>181.86156609</v>
      </c>
      <c r="E1426" s="99">
        <v>139.19877779000001</v>
      </c>
      <c r="F1426" s="6"/>
      <c r="G1426" s="7"/>
      <c r="H1426" s="6"/>
      <c r="I1426" s="6"/>
    </row>
    <row r="1427" spans="2:9" s="2" customFormat="1" ht="15.6" x14ac:dyDescent="0.3">
      <c r="B1427" s="100">
        <v>44721</v>
      </c>
      <c r="C1427" s="101">
        <v>331.01589712999998</v>
      </c>
      <c r="D1427" s="101">
        <v>179.72361885000001</v>
      </c>
      <c r="E1427" s="102">
        <v>139.26458991999999</v>
      </c>
      <c r="F1427" s="6"/>
      <c r="G1427" s="7"/>
      <c r="H1427" s="6"/>
      <c r="I1427" s="6"/>
    </row>
    <row r="1428" spans="2:9" s="2" customFormat="1" ht="15.6" x14ac:dyDescent="0.3">
      <c r="B1428" s="95">
        <v>44722</v>
      </c>
      <c r="C1428" s="98">
        <v>326.39246257999997</v>
      </c>
      <c r="D1428" s="98">
        <v>177.01757065000001</v>
      </c>
      <c r="E1428" s="99">
        <v>139.33043315</v>
      </c>
      <c r="F1428" s="6"/>
      <c r="G1428" s="7"/>
      <c r="H1428" s="6"/>
      <c r="I1428" s="6"/>
    </row>
    <row r="1429" spans="2:9" s="2" customFormat="1" ht="15.6" x14ac:dyDescent="0.3">
      <c r="B1429" s="100">
        <v>44725</v>
      </c>
      <c r="C1429" s="101">
        <v>322.20935514000001</v>
      </c>
      <c r="D1429" s="101">
        <v>172.17926428000001</v>
      </c>
      <c r="E1429" s="102">
        <v>139.39630747999999</v>
      </c>
      <c r="F1429" s="6"/>
      <c r="G1429" s="7"/>
      <c r="H1429" s="6"/>
      <c r="I1429" s="6"/>
    </row>
    <row r="1430" spans="2:9" s="2" customFormat="1" ht="15.6" x14ac:dyDescent="0.3">
      <c r="B1430" s="95">
        <v>44726</v>
      </c>
      <c r="C1430" s="98">
        <v>325.84205371000002</v>
      </c>
      <c r="D1430" s="98">
        <v>171.28154997999999</v>
      </c>
      <c r="E1430" s="99">
        <v>139.4622129</v>
      </c>
      <c r="F1430" s="6"/>
      <c r="G1430" s="7"/>
      <c r="H1430" s="6"/>
      <c r="I1430" s="6"/>
    </row>
    <row r="1431" spans="2:9" s="2" customFormat="1" ht="15.6" x14ac:dyDescent="0.3">
      <c r="B1431" s="100">
        <v>44727</v>
      </c>
      <c r="C1431" s="101">
        <v>320.11780141999998</v>
      </c>
      <c r="D1431" s="101">
        <v>172.52940189</v>
      </c>
      <c r="E1431" s="102">
        <v>139.52814961999999</v>
      </c>
      <c r="F1431" s="6"/>
      <c r="G1431" s="7"/>
      <c r="H1431" s="6"/>
      <c r="I1431" s="6"/>
    </row>
    <row r="1432" spans="2:9" s="2" customFormat="1" ht="15.6" x14ac:dyDescent="0.3">
      <c r="B1432" s="95">
        <v>44728</v>
      </c>
      <c r="C1432" s="98"/>
      <c r="D1432" s="98"/>
      <c r="E1432" s="99"/>
      <c r="F1432" s="6"/>
      <c r="G1432" s="7"/>
      <c r="H1432" s="6"/>
      <c r="I1432" s="6"/>
    </row>
    <row r="1433" spans="2:9" s="2" customFormat="1" ht="15.6" x14ac:dyDescent="0.3">
      <c r="B1433" s="100">
        <v>44729</v>
      </c>
      <c r="C1433" s="101">
        <v>300.63332725999999</v>
      </c>
      <c r="D1433" s="101">
        <v>167.52523998000001</v>
      </c>
      <c r="E1433" s="102">
        <v>139.59657063</v>
      </c>
      <c r="F1433" s="6"/>
      <c r="G1433" s="7"/>
      <c r="H1433" s="6"/>
      <c r="I1433" s="6"/>
    </row>
    <row r="1434" spans="2:9" s="2" customFormat="1" ht="15.6" x14ac:dyDescent="0.3">
      <c r="B1434" s="95">
        <v>44732</v>
      </c>
      <c r="C1434" s="98">
        <v>304.04586227999999</v>
      </c>
      <c r="D1434" s="98">
        <v>167.57177619999999</v>
      </c>
      <c r="E1434" s="99">
        <v>139.66502525000001</v>
      </c>
      <c r="F1434" s="6"/>
      <c r="G1434" s="7"/>
      <c r="H1434" s="6"/>
      <c r="I1434" s="6"/>
    </row>
    <row r="1435" spans="2:9" s="2" customFormat="1" ht="15.6" x14ac:dyDescent="0.3">
      <c r="B1435" s="100">
        <v>44733</v>
      </c>
      <c r="C1435" s="101">
        <v>297.99136465999999</v>
      </c>
      <c r="D1435" s="101">
        <v>167.28955493999999</v>
      </c>
      <c r="E1435" s="102">
        <v>139.73351346000001</v>
      </c>
      <c r="F1435" s="6"/>
      <c r="G1435" s="7"/>
      <c r="H1435" s="6"/>
      <c r="I1435" s="6"/>
    </row>
    <row r="1436" spans="2:9" s="2" customFormat="1" ht="15.6" x14ac:dyDescent="0.3">
      <c r="B1436" s="95">
        <v>44734</v>
      </c>
      <c r="C1436" s="98">
        <v>297.11071046000001</v>
      </c>
      <c r="D1436" s="98">
        <v>167.01738605</v>
      </c>
      <c r="E1436" s="99">
        <v>139.80203527</v>
      </c>
      <c r="F1436" s="6"/>
      <c r="G1436" s="7"/>
      <c r="H1436" s="6"/>
      <c r="I1436" s="6"/>
    </row>
    <row r="1437" spans="2:9" s="2" customFormat="1" ht="15.6" x14ac:dyDescent="0.3">
      <c r="B1437" s="100">
        <v>44735</v>
      </c>
      <c r="C1437" s="101">
        <v>291.60662172000002</v>
      </c>
      <c r="D1437" s="101">
        <v>164.59746928999999</v>
      </c>
      <c r="E1437" s="102">
        <v>139.87059067999999</v>
      </c>
      <c r="F1437" s="6"/>
      <c r="G1437" s="7"/>
      <c r="H1437" s="6"/>
      <c r="I1437" s="6"/>
    </row>
    <row r="1438" spans="2:9" s="2" customFormat="1" ht="15.6" x14ac:dyDescent="0.3">
      <c r="B1438" s="95">
        <v>44736</v>
      </c>
      <c r="C1438" s="98">
        <v>289.40498622000001</v>
      </c>
      <c r="D1438" s="98">
        <v>165.59082366000001</v>
      </c>
      <c r="E1438" s="99">
        <v>139.93917969</v>
      </c>
      <c r="F1438" s="6"/>
      <c r="G1438" s="7"/>
      <c r="H1438" s="6"/>
      <c r="I1438" s="6"/>
    </row>
    <row r="1439" spans="2:9" s="2" customFormat="1" ht="15.6" x14ac:dyDescent="0.3">
      <c r="B1439" s="100">
        <v>44739</v>
      </c>
      <c r="C1439" s="101">
        <v>308.00880618000002</v>
      </c>
      <c r="D1439" s="101">
        <v>169.10049003</v>
      </c>
      <c r="E1439" s="102">
        <v>140.00780230000001</v>
      </c>
      <c r="F1439" s="6"/>
      <c r="G1439" s="7"/>
      <c r="H1439" s="6"/>
      <c r="I1439" s="6"/>
    </row>
    <row r="1440" spans="2:9" s="2" customFormat="1" ht="15.6" x14ac:dyDescent="0.3">
      <c r="B1440" s="95">
        <v>44740</v>
      </c>
      <c r="C1440" s="98">
        <v>311.86166830000002</v>
      </c>
      <c r="D1440" s="98">
        <v>168.81152245000001</v>
      </c>
      <c r="E1440" s="99">
        <v>140.07645851000001</v>
      </c>
      <c r="F1440" s="6"/>
      <c r="G1440" s="7"/>
      <c r="H1440" s="6"/>
      <c r="I1440" s="6"/>
    </row>
    <row r="1441" spans="2:9" s="2" customFormat="1" ht="15.6" x14ac:dyDescent="0.3">
      <c r="B1441" s="100">
        <v>44741</v>
      </c>
      <c r="C1441" s="101">
        <v>309.10962393</v>
      </c>
      <c r="D1441" s="101">
        <v>167.18396321</v>
      </c>
      <c r="E1441" s="102">
        <v>140.14514853</v>
      </c>
      <c r="F1441" s="6"/>
      <c r="G1441" s="7"/>
      <c r="H1441" s="6"/>
      <c r="I1441" s="6"/>
    </row>
    <row r="1442" spans="2:9" s="2" customFormat="1" ht="15.6" x14ac:dyDescent="0.3">
      <c r="B1442" s="95">
        <v>44742</v>
      </c>
      <c r="C1442" s="98">
        <v>307.4583973</v>
      </c>
      <c r="D1442" s="98">
        <v>165.37213869000001</v>
      </c>
      <c r="E1442" s="99">
        <v>140.21387214999999</v>
      </c>
      <c r="F1442" s="6"/>
      <c r="G1442" s="7"/>
      <c r="H1442" s="6"/>
      <c r="I1442" s="6"/>
    </row>
    <row r="1443" spans="2:9" s="2" customFormat="1" ht="15.6" x14ac:dyDescent="0.3">
      <c r="B1443" s="100">
        <v>44743</v>
      </c>
      <c r="C1443" s="101">
        <v>314.06330380000003</v>
      </c>
      <c r="D1443" s="101">
        <v>166.06346915</v>
      </c>
      <c r="E1443" s="102">
        <v>140.28262957000001</v>
      </c>
      <c r="F1443" s="6"/>
      <c r="G1443" s="7"/>
      <c r="H1443" s="6"/>
      <c r="I1443" s="6"/>
    </row>
    <row r="1444" spans="2:9" s="2" customFormat="1" ht="15.6" x14ac:dyDescent="0.3">
      <c r="B1444" s="95">
        <v>44746</v>
      </c>
      <c r="C1444" s="98">
        <v>320.77829207000002</v>
      </c>
      <c r="D1444" s="98">
        <v>165.48425857999999</v>
      </c>
      <c r="E1444" s="99">
        <v>140.35142060000001</v>
      </c>
      <c r="F1444" s="6"/>
      <c r="G1444" s="7"/>
      <c r="H1444" s="6"/>
      <c r="I1444" s="6"/>
    </row>
    <row r="1445" spans="2:9" s="2" customFormat="1" ht="15.6" x14ac:dyDescent="0.3">
      <c r="B1445" s="100">
        <v>44747</v>
      </c>
      <c r="C1445" s="101">
        <v>308.55921504999998</v>
      </c>
      <c r="D1445" s="101">
        <v>164.95710546000001</v>
      </c>
      <c r="E1445" s="102">
        <v>140.42024542999999</v>
      </c>
      <c r="F1445" s="6"/>
      <c r="G1445" s="7"/>
      <c r="H1445" s="6"/>
      <c r="I1445" s="6"/>
    </row>
    <row r="1446" spans="2:9" s="2" customFormat="1" ht="15.6" x14ac:dyDescent="0.3">
      <c r="B1446" s="95">
        <v>44748</v>
      </c>
      <c r="C1446" s="98">
        <v>304.59627115000001</v>
      </c>
      <c r="D1446" s="98">
        <v>165.66922869999999</v>
      </c>
      <c r="E1446" s="99">
        <v>140.48910407</v>
      </c>
      <c r="F1446" s="6"/>
      <c r="G1446" s="7"/>
      <c r="H1446" s="6"/>
      <c r="I1446" s="6"/>
    </row>
    <row r="1447" spans="2:9" s="2" customFormat="1" ht="15.6" x14ac:dyDescent="0.3">
      <c r="B1447" s="100">
        <v>44749</v>
      </c>
      <c r="C1447" s="101">
        <v>313.51289492000001</v>
      </c>
      <c r="D1447" s="101">
        <v>169.04363294999999</v>
      </c>
      <c r="E1447" s="102">
        <v>140.55799632</v>
      </c>
      <c r="F1447" s="6"/>
      <c r="G1447" s="7"/>
      <c r="H1447" s="6"/>
      <c r="I1447" s="6"/>
    </row>
    <row r="1448" spans="2:9" s="2" customFormat="1" ht="15.6" x14ac:dyDescent="0.3">
      <c r="B1448" s="95">
        <v>44750</v>
      </c>
      <c r="C1448" s="98">
        <v>317.03551171999999</v>
      </c>
      <c r="D1448" s="98">
        <v>168.30392025</v>
      </c>
      <c r="E1448" s="99">
        <v>140.62692236999999</v>
      </c>
      <c r="F1448" s="6"/>
      <c r="G1448" s="7"/>
      <c r="H1448" s="6"/>
      <c r="I1448" s="6"/>
    </row>
    <row r="1449" spans="2:9" s="2" customFormat="1" ht="15.6" x14ac:dyDescent="0.3">
      <c r="B1449" s="100">
        <v>44753</v>
      </c>
      <c r="C1449" s="101">
        <v>315.49436687000002</v>
      </c>
      <c r="D1449" s="101">
        <v>164.81919178000001</v>
      </c>
      <c r="E1449" s="102">
        <v>140.69588223</v>
      </c>
      <c r="F1449" s="6"/>
      <c r="G1449" s="7"/>
      <c r="H1449" s="6"/>
      <c r="I1449" s="6"/>
    </row>
    <row r="1450" spans="2:9" s="2" customFormat="1" ht="15.6" x14ac:dyDescent="0.3">
      <c r="B1450" s="95">
        <v>44754</v>
      </c>
      <c r="C1450" s="98">
        <v>310.76085054999999</v>
      </c>
      <c r="D1450" s="98">
        <v>164.91778546</v>
      </c>
      <c r="E1450" s="99">
        <v>140.76487589000001</v>
      </c>
      <c r="F1450" s="6"/>
      <c r="G1450" s="7"/>
      <c r="H1450" s="6"/>
      <c r="I1450" s="6"/>
    </row>
    <row r="1451" spans="2:9" s="2" customFormat="1" ht="15.6" x14ac:dyDescent="0.3">
      <c r="B1451" s="100">
        <v>44755</v>
      </c>
      <c r="C1451" s="101">
        <v>310.98101409999998</v>
      </c>
      <c r="D1451" s="101">
        <v>164.26320736</v>
      </c>
      <c r="E1451" s="102">
        <v>140.83390337</v>
      </c>
      <c r="F1451" s="6"/>
      <c r="G1451" s="7"/>
      <c r="H1451" s="6"/>
      <c r="I1451" s="6"/>
    </row>
    <row r="1452" spans="2:9" s="2" customFormat="1" ht="15.6" x14ac:dyDescent="0.3">
      <c r="B1452" s="95">
        <v>44756</v>
      </c>
      <c r="C1452" s="98">
        <v>302.61479921</v>
      </c>
      <c r="D1452" s="98">
        <v>161.3090723</v>
      </c>
      <c r="E1452" s="99">
        <v>140.90296486</v>
      </c>
      <c r="F1452" s="6"/>
      <c r="G1452" s="7"/>
      <c r="H1452" s="6"/>
      <c r="I1452" s="6"/>
    </row>
    <row r="1453" spans="2:9" s="2" customFormat="1" ht="15.6" x14ac:dyDescent="0.3">
      <c r="B1453" s="100">
        <v>44757</v>
      </c>
      <c r="C1453" s="101">
        <v>307.78864263000003</v>
      </c>
      <c r="D1453" s="101">
        <v>162.03094583000001</v>
      </c>
      <c r="E1453" s="102">
        <v>140.97206016000001</v>
      </c>
      <c r="F1453" s="6"/>
      <c r="G1453" s="7"/>
      <c r="H1453" s="6"/>
      <c r="I1453" s="6"/>
    </row>
    <row r="1454" spans="2:9" s="2" customFormat="1" ht="15.6" x14ac:dyDescent="0.3">
      <c r="B1454" s="95">
        <v>44760</v>
      </c>
      <c r="C1454" s="98">
        <v>314.83387621999998</v>
      </c>
      <c r="D1454" s="98">
        <v>162.64370342999999</v>
      </c>
      <c r="E1454" s="99">
        <v>141.04118926999999</v>
      </c>
      <c r="F1454" s="6"/>
      <c r="G1454" s="7"/>
      <c r="H1454" s="6"/>
      <c r="I1454" s="6"/>
    </row>
    <row r="1455" spans="2:9" s="2" customFormat="1" ht="15.6" x14ac:dyDescent="0.3">
      <c r="B1455" s="100">
        <v>44761</v>
      </c>
      <c r="C1455" s="101">
        <v>321.21861916</v>
      </c>
      <c r="D1455" s="101">
        <v>164.87346446000001</v>
      </c>
      <c r="E1455" s="102">
        <v>141.11035240000001</v>
      </c>
      <c r="F1455" s="6"/>
      <c r="G1455" s="7"/>
      <c r="H1455" s="6"/>
      <c r="I1455" s="6"/>
    </row>
    <row r="1456" spans="2:9" s="2" customFormat="1" ht="15.6" x14ac:dyDescent="0.3">
      <c r="B1456" s="95">
        <v>44762</v>
      </c>
      <c r="C1456" s="98">
        <v>321.10853738999998</v>
      </c>
      <c r="D1456" s="98">
        <v>164.94399878999999</v>
      </c>
      <c r="E1456" s="99">
        <v>141.17954932999999</v>
      </c>
      <c r="F1456" s="6"/>
      <c r="G1456" s="7"/>
      <c r="H1456" s="6"/>
      <c r="I1456" s="6"/>
    </row>
    <row r="1457" spans="2:9" s="2" customFormat="1" ht="15.6" x14ac:dyDescent="0.3">
      <c r="B1457" s="100">
        <v>44763</v>
      </c>
      <c r="C1457" s="101">
        <v>319.45731076999999</v>
      </c>
      <c r="D1457" s="101">
        <v>166.1964993</v>
      </c>
      <c r="E1457" s="102">
        <v>141.24878029000001</v>
      </c>
      <c r="F1457" s="6"/>
      <c r="G1457" s="7"/>
      <c r="H1457" s="6"/>
      <c r="I1457" s="6"/>
    </row>
    <row r="1458" spans="2:9" s="2" customFormat="1" ht="15.6" x14ac:dyDescent="0.3">
      <c r="B1458" s="95">
        <v>44764</v>
      </c>
      <c r="C1458" s="98">
        <v>322.86984579</v>
      </c>
      <c r="D1458" s="98">
        <v>166.01466737999999</v>
      </c>
      <c r="E1458" s="99">
        <v>141.31804504999999</v>
      </c>
      <c r="F1458" s="6"/>
      <c r="G1458" s="7"/>
      <c r="H1458" s="6"/>
      <c r="I1458" s="6"/>
    </row>
    <row r="1459" spans="2:9" s="2" customFormat="1" ht="15.6" x14ac:dyDescent="0.3">
      <c r="B1459" s="100">
        <v>44767</v>
      </c>
      <c r="C1459" s="101">
        <v>337.95104894999997</v>
      </c>
      <c r="D1459" s="101">
        <v>168.2718836</v>
      </c>
      <c r="E1459" s="102">
        <v>141.38734382000001</v>
      </c>
      <c r="F1459" s="6"/>
      <c r="G1459" s="7"/>
      <c r="H1459" s="6"/>
      <c r="I1459" s="6"/>
    </row>
    <row r="1460" spans="2:9" s="2" customFormat="1" ht="15.6" x14ac:dyDescent="0.3">
      <c r="B1460" s="95">
        <v>44768</v>
      </c>
      <c r="C1460" s="98">
        <v>341.36358396999998</v>
      </c>
      <c r="D1460" s="98">
        <v>167.43587635</v>
      </c>
      <c r="E1460" s="99">
        <v>141.45667662</v>
      </c>
      <c r="F1460" s="6"/>
      <c r="G1460" s="7"/>
      <c r="H1460" s="6"/>
      <c r="I1460" s="6"/>
    </row>
    <row r="1461" spans="2:9" s="2" customFormat="1" ht="15.6" x14ac:dyDescent="0.3">
      <c r="B1461" s="100">
        <v>44769</v>
      </c>
      <c r="C1461" s="101">
        <v>345.10636432000001</v>
      </c>
      <c r="D1461" s="101">
        <v>170.2321944</v>
      </c>
      <c r="E1461" s="102">
        <v>141.52604342999999</v>
      </c>
      <c r="F1461" s="6"/>
      <c r="G1461" s="7"/>
      <c r="H1461" s="6"/>
      <c r="I1461" s="6"/>
    </row>
    <row r="1462" spans="2:9" s="2" customFormat="1" ht="15.6" x14ac:dyDescent="0.3">
      <c r="B1462" s="95">
        <v>44770</v>
      </c>
      <c r="C1462" s="98">
        <v>355.45405116000001</v>
      </c>
      <c r="D1462" s="98">
        <v>172.17671343000001</v>
      </c>
      <c r="E1462" s="99">
        <v>141.59544425999999</v>
      </c>
      <c r="F1462" s="6"/>
      <c r="G1462" s="7"/>
      <c r="H1462" s="6"/>
      <c r="I1462" s="6"/>
    </row>
    <row r="1463" spans="2:9" s="2" customFormat="1" ht="15.6" x14ac:dyDescent="0.3">
      <c r="B1463" s="100">
        <v>44771</v>
      </c>
      <c r="C1463" s="101">
        <v>375.92926129</v>
      </c>
      <c r="D1463" s="101">
        <v>173.12997583000001</v>
      </c>
      <c r="E1463" s="102">
        <v>141.66487910000001</v>
      </c>
      <c r="F1463" s="6"/>
      <c r="G1463" s="7"/>
      <c r="H1463" s="6"/>
      <c r="I1463" s="6"/>
    </row>
    <row r="1464" spans="2:9" s="2" customFormat="1" ht="15.6" x14ac:dyDescent="0.3">
      <c r="B1464" s="95">
        <v>44774</v>
      </c>
      <c r="C1464" s="98">
        <v>370.75541786999997</v>
      </c>
      <c r="D1464" s="98">
        <v>171.55313150000001</v>
      </c>
      <c r="E1464" s="99">
        <v>141.73434796000001</v>
      </c>
      <c r="F1464" s="6"/>
      <c r="G1464" s="7"/>
      <c r="H1464" s="6"/>
      <c r="I1464" s="6"/>
    </row>
    <row r="1465" spans="2:9" s="2" customFormat="1" ht="15.6" x14ac:dyDescent="0.3">
      <c r="B1465" s="100">
        <v>44775</v>
      </c>
      <c r="C1465" s="101">
        <v>372.40664449000002</v>
      </c>
      <c r="D1465" s="101">
        <v>173.46059609</v>
      </c>
      <c r="E1465" s="102">
        <v>141.80385084</v>
      </c>
      <c r="F1465" s="6"/>
      <c r="G1465" s="7"/>
      <c r="H1465" s="6"/>
      <c r="I1465" s="6"/>
    </row>
    <row r="1466" spans="2:9" s="2" customFormat="1" ht="15.6" x14ac:dyDescent="0.3">
      <c r="B1466" s="95">
        <v>44776</v>
      </c>
      <c r="C1466" s="98">
        <v>372.95705336999998</v>
      </c>
      <c r="D1466" s="98">
        <v>174.15365510000001</v>
      </c>
      <c r="E1466" s="99">
        <v>141.87338794999999</v>
      </c>
      <c r="F1466" s="6"/>
      <c r="G1466" s="7"/>
      <c r="H1466" s="6"/>
      <c r="I1466" s="6"/>
    </row>
    <row r="1467" spans="2:9" s="2" customFormat="1" ht="15.6" x14ac:dyDescent="0.3">
      <c r="B1467" s="100">
        <v>44777</v>
      </c>
      <c r="C1467" s="101">
        <v>376.58975193999999</v>
      </c>
      <c r="D1467" s="101">
        <v>177.70729005999999</v>
      </c>
      <c r="E1467" s="102">
        <v>141.94544273</v>
      </c>
      <c r="F1467" s="6"/>
      <c r="G1467" s="7"/>
      <c r="H1467" s="6"/>
      <c r="I1467" s="6"/>
    </row>
    <row r="1468" spans="2:9" s="2" customFormat="1" ht="15.6" x14ac:dyDescent="0.3">
      <c r="B1468" s="95">
        <v>44778</v>
      </c>
      <c r="C1468" s="98">
        <v>383.85514907999999</v>
      </c>
      <c r="D1468" s="98">
        <v>178.68013694000001</v>
      </c>
      <c r="E1468" s="99">
        <v>142.01753403999999</v>
      </c>
      <c r="F1468" s="6"/>
      <c r="G1468" s="7"/>
      <c r="H1468" s="6"/>
      <c r="I1468" s="6"/>
    </row>
    <row r="1469" spans="2:9" s="2" customFormat="1" ht="15.6" x14ac:dyDescent="0.3">
      <c r="B1469" s="100">
        <v>44781</v>
      </c>
      <c r="C1469" s="101">
        <v>403.22954147000002</v>
      </c>
      <c r="D1469" s="101">
        <v>181.91963147000001</v>
      </c>
      <c r="E1469" s="102">
        <v>142.08966186999999</v>
      </c>
      <c r="F1469" s="6"/>
      <c r="G1469" s="7"/>
      <c r="H1469" s="6"/>
      <c r="I1469" s="6"/>
    </row>
    <row r="1470" spans="2:9" s="2" customFormat="1" ht="15.6" x14ac:dyDescent="0.3">
      <c r="B1470" s="95">
        <v>44782</v>
      </c>
      <c r="C1470" s="98">
        <v>409.83444795999998</v>
      </c>
      <c r="D1470" s="98">
        <v>182.33713164</v>
      </c>
      <c r="E1470" s="99">
        <v>142.16182642000001</v>
      </c>
      <c r="F1470" s="6"/>
      <c r="G1470" s="7"/>
      <c r="H1470" s="6"/>
      <c r="I1470" s="6"/>
    </row>
    <row r="1471" spans="2:9" s="2" customFormat="1" ht="15.6" x14ac:dyDescent="0.3">
      <c r="B1471" s="100">
        <v>44783</v>
      </c>
      <c r="C1471" s="101">
        <v>408.51346666000001</v>
      </c>
      <c r="D1471" s="101">
        <v>184.99657649</v>
      </c>
      <c r="E1471" s="102">
        <v>142.23402770999999</v>
      </c>
      <c r="F1471" s="6"/>
      <c r="G1471" s="7"/>
      <c r="H1471" s="6"/>
      <c r="I1471" s="6"/>
    </row>
    <row r="1472" spans="2:9" s="2" customFormat="1" ht="15.6" x14ac:dyDescent="0.3">
      <c r="B1472" s="95">
        <v>44784</v>
      </c>
      <c r="C1472" s="98">
        <v>399.04643401999999</v>
      </c>
      <c r="D1472" s="98">
        <v>184.12757601999999</v>
      </c>
      <c r="E1472" s="99">
        <v>142.30626552000001</v>
      </c>
      <c r="F1472" s="6"/>
      <c r="G1472" s="7"/>
      <c r="H1472" s="6"/>
      <c r="I1472" s="6"/>
    </row>
    <row r="1473" spans="2:9" s="2" customFormat="1" ht="15.6" x14ac:dyDescent="0.3">
      <c r="B1473" s="100">
        <v>44785</v>
      </c>
      <c r="C1473" s="101">
        <v>428.67957546999997</v>
      </c>
      <c r="D1473" s="101">
        <v>189.23988051000001</v>
      </c>
      <c r="E1473" s="102">
        <v>142.37854006000001</v>
      </c>
      <c r="F1473" s="6"/>
      <c r="G1473" s="7"/>
      <c r="H1473" s="6"/>
      <c r="I1473" s="6"/>
    </row>
    <row r="1474" spans="2:9" s="2" customFormat="1" ht="15.6" x14ac:dyDescent="0.3">
      <c r="B1474" s="95">
        <v>44788</v>
      </c>
      <c r="C1474" s="98">
        <v>428.81476298000001</v>
      </c>
      <c r="D1474" s="98">
        <v>189.6891656</v>
      </c>
      <c r="E1474" s="99">
        <v>142.45085132</v>
      </c>
      <c r="F1474" s="6"/>
      <c r="G1474" s="7"/>
      <c r="H1474" s="6"/>
      <c r="I1474" s="6"/>
    </row>
    <row r="1475" spans="2:9" s="2" customFormat="1" ht="15.6" x14ac:dyDescent="0.3">
      <c r="B1475" s="100">
        <v>44789</v>
      </c>
      <c r="C1475" s="101">
        <v>432.73520059999998</v>
      </c>
      <c r="D1475" s="101">
        <v>190.49536818999999</v>
      </c>
      <c r="E1475" s="102">
        <v>142.52319932</v>
      </c>
      <c r="F1475" s="6"/>
      <c r="G1475" s="7"/>
      <c r="H1475" s="6"/>
      <c r="I1475" s="6"/>
    </row>
    <row r="1476" spans="2:9" s="2" customFormat="1" ht="15.6" x14ac:dyDescent="0.3">
      <c r="B1476" s="95">
        <v>44790</v>
      </c>
      <c r="C1476" s="98">
        <v>442.87426340000002</v>
      </c>
      <c r="D1476" s="98">
        <v>190.82325299999999</v>
      </c>
      <c r="E1476" s="99">
        <v>142.59558405000001</v>
      </c>
      <c r="F1476" s="6"/>
      <c r="G1476" s="7"/>
      <c r="H1476" s="6"/>
      <c r="I1476" s="6"/>
    </row>
    <row r="1477" spans="2:9" s="2" customFormat="1" ht="15.6" x14ac:dyDescent="0.3">
      <c r="B1477" s="100">
        <v>44791</v>
      </c>
      <c r="C1477" s="101">
        <v>451.79663866999999</v>
      </c>
      <c r="D1477" s="101">
        <v>190.99964757999999</v>
      </c>
      <c r="E1477" s="102">
        <v>142.66800551</v>
      </c>
      <c r="F1477" s="6"/>
      <c r="G1477" s="7"/>
      <c r="H1477" s="6"/>
      <c r="I1477" s="6"/>
    </row>
    <row r="1478" spans="2:9" s="2" customFormat="1" ht="15.6" x14ac:dyDescent="0.3">
      <c r="B1478" s="95">
        <v>44792</v>
      </c>
      <c r="C1478" s="98">
        <v>428.94995047999998</v>
      </c>
      <c r="D1478" s="98">
        <v>187.11185137999999</v>
      </c>
      <c r="E1478" s="99">
        <v>142.74046369999999</v>
      </c>
      <c r="F1478" s="6"/>
      <c r="G1478" s="7"/>
      <c r="H1478" s="6"/>
      <c r="I1478" s="6"/>
    </row>
    <row r="1479" spans="2:9" s="2" customFormat="1" ht="15.6" x14ac:dyDescent="0.3">
      <c r="B1479" s="100">
        <v>44795</v>
      </c>
      <c r="C1479" s="101">
        <v>438.14270076000003</v>
      </c>
      <c r="D1479" s="101">
        <v>185.44091091999999</v>
      </c>
      <c r="E1479" s="102">
        <v>142.81295883000001</v>
      </c>
      <c r="F1479" s="6"/>
      <c r="G1479" s="7"/>
      <c r="H1479" s="6"/>
      <c r="I1479" s="6"/>
    </row>
    <row r="1480" spans="2:9" s="2" customFormat="1" ht="15.6" x14ac:dyDescent="0.3">
      <c r="B1480" s="95">
        <v>44796</v>
      </c>
      <c r="C1480" s="98">
        <v>452.06701368</v>
      </c>
      <c r="D1480" s="98">
        <v>189.39568369</v>
      </c>
      <c r="E1480" s="99">
        <v>142.88549068</v>
      </c>
      <c r="F1480" s="6"/>
      <c r="G1480" s="7"/>
      <c r="H1480" s="6"/>
      <c r="I1480" s="6"/>
    </row>
    <row r="1481" spans="2:9" s="2" customFormat="1" ht="15.6" x14ac:dyDescent="0.3">
      <c r="B1481" s="100">
        <v>44797</v>
      </c>
      <c r="C1481" s="101">
        <v>454.77076376000002</v>
      </c>
      <c r="D1481" s="101">
        <v>189.46405317</v>
      </c>
      <c r="E1481" s="102">
        <v>142.95805948</v>
      </c>
      <c r="F1481" s="6"/>
      <c r="G1481" s="7"/>
      <c r="H1481" s="6"/>
      <c r="I1481" s="6"/>
    </row>
    <row r="1482" spans="2:9" s="2" customFormat="1" ht="15.6" x14ac:dyDescent="0.3">
      <c r="B1482" s="95">
        <v>44798</v>
      </c>
      <c r="C1482" s="98">
        <v>449.90401362</v>
      </c>
      <c r="D1482" s="98">
        <v>190.52782439000001</v>
      </c>
      <c r="E1482" s="99">
        <v>143.03066501000001</v>
      </c>
      <c r="F1482" s="6"/>
      <c r="G1482" s="7"/>
      <c r="H1482" s="6"/>
      <c r="I1482" s="6"/>
    </row>
    <row r="1483" spans="2:9" s="2" customFormat="1" ht="15.6" x14ac:dyDescent="0.3">
      <c r="B1483" s="100">
        <v>44799</v>
      </c>
      <c r="C1483" s="101">
        <v>454.77076376000002</v>
      </c>
      <c r="D1483" s="101">
        <v>188.45885078000001</v>
      </c>
      <c r="E1483" s="102">
        <v>143.10330747</v>
      </c>
      <c r="F1483" s="6"/>
      <c r="G1483" s="7"/>
      <c r="H1483" s="6"/>
      <c r="I1483" s="6"/>
    </row>
    <row r="1484" spans="2:9" s="2" customFormat="1" ht="15.6" x14ac:dyDescent="0.3">
      <c r="B1484" s="95">
        <v>44802</v>
      </c>
      <c r="C1484" s="98">
        <v>466.12651411000002</v>
      </c>
      <c r="D1484" s="98">
        <v>188.49956366999999</v>
      </c>
      <c r="E1484" s="99">
        <v>143.17598688000001</v>
      </c>
      <c r="F1484" s="6"/>
      <c r="G1484" s="7"/>
      <c r="H1484" s="6"/>
      <c r="I1484" s="6"/>
    </row>
    <row r="1485" spans="2:9" s="2" customFormat="1" ht="15.6" x14ac:dyDescent="0.3">
      <c r="B1485" s="100">
        <v>44803</v>
      </c>
      <c r="C1485" s="101">
        <v>438.41307576999998</v>
      </c>
      <c r="D1485" s="101">
        <v>185.32362221</v>
      </c>
      <c r="E1485" s="102">
        <v>143.24870322000001</v>
      </c>
      <c r="F1485" s="6"/>
      <c r="G1485" s="7"/>
      <c r="H1485" s="6"/>
      <c r="I1485" s="6"/>
    </row>
    <row r="1486" spans="2:9" s="2" customFormat="1" ht="15.6" x14ac:dyDescent="0.3">
      <c r="B1486" s="95">
        <v>44804</v>
      </c>
      <c r="C1486" s="98">
        <v>449.22807609</v>
      </c>
      <c r="D1486" s="98">
        <v>183.80022822999999</v>
      </c>
      <c r="E1486" s="99">
        <v>143.32145650000001</v>
      </c>
      <c r="F1486" s="6"/>
      <c r="G1486" s="7"/>
      <c r="H1486" s="6"/>
      <c r="I1486" s="6"/>
    </row>
    <row r="1487" spans="2:9" s="2" customFormat="1" ht="15.6" x14ac:dyDescent="0.3">
      <c r="B1487" s="100">
        <v>44805</v>
      </c>
      <c r="C1487" s="101">
        <v>457.60970135000002</v>
      </c>
      <c r="D1487" s="101">
        <v>185.28109687</v>
      </c>
      <c r="E1487" s="102">
        <v>143.39424672000001</v>
      </c>
      <c r="F1487" s="6"/>
      <c r="G1487" s="7"/>
      <c r="H1487" s="6"/>
      <c r="I1487" s="6"/>
    </row>
    <row r="1488" spans="2:9" s="2" customFormat="1" ht="15.6" x14ac:dyDescent="0.3">
      <c r="B1488" s="95">
        <v>44806</v>
      </c>
      <c r="C1488" s="98">
        <v>451.79663866999999</v>
      </c>
      <c r="D1488" s="98">
        <v>186.05128549</v>
      </c>
      <c r="E1488" s="99">
        <v>143.46707387999999</v>
      </c>
      <c r="F1488" s="6"/>
      <c r="G1488" s="7"/>
      <c r="H1488" s="6"/>
      <c r="I1488" s="6"/>
    </row>
    <row r="1489" spans="2:9" s="2" customFormat="1" ht="15.6" x14ac:dyDescent="0.3">
      <c r="B1489" s="100">
        <v>44809</v>
      </c>
      <c r="C1489" s="101">
        <v>450.57995113999999</v>
      </c>
      <c r="D1489" s="101">
        <v>188.29856683</v>
      </c>
      <c r="E1489" s="102">
        <v>143.53993797999999</v>
      </c>
      <c r="F1489" s="6"/>
      <c r="G1489" s="7"/>
      <c r="H1489" s="6"/>
      <c r="I1489" s="6"/>
    </row>
    <row r="1490" spans="2:9" s="2" customFormat="1" ht="15.6" x14ac:dyDescent="0.3">
      <c r="B1490" s="95">
        <v>44810</v>
      </c>
      <c r="C1490" s="98">
        <v>433.95188812999999</v>
      </c>
      <c r="D1490" s="98">
        <v>184.20448748000001</v>
      </c>
      <c r="E1490" s="99">
        <v>143.61283900999999</v>
      </c>
      <c r="F1490" s="6"/>
      <c r="G1490" s="7"/>
      <c r="H1490" s="6"/>
      <c r="I1490" s="6"/>
    </row>
    <row r="1491" spans="2:9" s="2" customFormat="1" ht="15.6" x14ac:dyDescent="0.3">
      <c r="B1491" s="100">
        <v>44811</v>
      </c>
      <c r="C1491" s="101"/>
      <c r="D1491" s="101"/>
      <c r="E1491" s="102"/>
      <c r="F1491" s="6"/>
      <c r="G1491" s="7"/>
      <c r="H1491" s="6"/>
      <c r="I1491" s="6"/>
    </row>
    <row r="1492" spans="2:9" s="2" customFormat="1" ht="15.6" x14ac:dyDescent="0.3">
      <c r="B1492" s="95">
        <v>44812</v>
      </c>
      <c r="C1492" s="98">
        <v>429.89626300999998</v>
      </c>
      <c r="D1492" s="98">
        <v>184.45935423</v>
      </c>
      <c r="E1492" s="99">
        <v>143.68577719999999</v>
      </c>
      <c r="F1492" s="6"/>
      <c r="G1492" s="7"/>
      <c r="H1492" s="6"/>
      <c r="I1492" s="6"/>
    </row>
    <row r="1493" spans="2:9" s="2" customFormat="1" ht="15.6" x14ac:dyDescent="0.3">
      <c r="B1493" s="100">
        <v>44813</v>
      </c>
      <c r="C1493" s="101">
        <v>429.76107551000001</v>
      </c>
      <c r="D1493" s="101">
        <v>188.46145197000001</v>
      </c>
      <c r="E1493" s="102">
        <v>143.75875232000001</v>
      </c>
      <c r="F1493" s="6"/>
      <c r="G1493" s="7"/>
      <c r="H1493" s="6"/>
      <c r="I1493" s="6"/>
    </row>
    <row r="1494" spans="2:9" s="2" customFormat="1" ht="15.6" x14ac:dyDescent="0.3">
      <c r="B1494" s="95">
        <v>44816</v>
      </c>
      <c r="C1494" s="98">
        <v>426.92213792000001</v>
      </c>
      <c r="D1494" s="98">
        <v>190.31776532000001</v>
      </c>
      <c r="E1494" s="99">
        <v>143.83176459000001</v>
      </c>
      <c r="F1494" s="6"/>
      <c r="G1494" s="7"/>
      <c r="H1494" s="6"/>
      <c r="I1494" s="6"/>
    </row>
    <row r="1495" spans="2:9" s="2" customFormat="1" ht="15.6" x14ac:dyDescent="0.3">
      <c r="B1495" s="100">
        <v>44817</v>
      </c>
      <c r="C1495" s="101">
        <v>414.34970004000002</v>
      </c>
      <c r="D1495" s="101">
        <v>185.93334228000001</v>
      </c>
      <c r="E1495" s="102">
        <v>143.90481401</v>
      </c>
      <c r="F1495" s="6"/>
      <c r="G1495" s="7"/>
      <c r="H1495" s="6"/>
      <c r="I1495" s="6"/>
    </row>
    <row r="1496" spans="2:9" s="2" customFormat="1" ht="15.6" x14ac:dyDescent="0.3">
      <c r="B1496" s="95">
        <v>44818</v>
      </c>
      <c r="C1496" s="98">
        <v>420.70351273</v>
      </c>
      <c r="D1496" s="98">
        <v>185.51834262</v>
      </c>
      <c r="E1496" s="99">
        <v>143.97790036000001</v>
      </c>
      <c r="F1496" s="6"/>
      <c r="G1496" s="7"/>
      <c r="H1496" s="6"/>
      <c r="I1496" s="6"/>
    </row>
    <row r="1497" spans="2:9" s="2" customFormat="1" ht="15.6" x14ac:dyDescent="0.3">
      <c r="B1497" s="100">
        <v>44819</v>
      </c>
      <c r="C1497" s="101">
        <v>419.89238770999998</v>
      </c>
      <c r="D1497" s="101">
        <v>184.52314224</v>
      </c>
      <c r="E1497" s="102">
        <v>144.05102386999999</v>
      </c>
      <c r="F1497" s="6"/>
      <c r="G1497" s="7"/>
      <c r="H1497" s="6"/>
      <c r="I1497" s="6"/>
    </row>
    <row r="1498" spans="2:9" s="2" customFormat="1" ht="15.6" x14ac:dyDescent="0.3">
      <c r="B1498" s="95">
        <v>44820</v>
      </c>
      <c r="C1498" s="98">
        <v>416.10713758999998</v>
      </c>
      <c r="D1498" s="98">
        <v>183.39325031999999</v>
      </c>
      <c r="E1498" s="99">
        <v>144.12418452</v>
      </c>
      <c r="F1498" s="6"/>
      <c r="G1498" s="7"/>
      <c r="H1498" s="6"/>
      <c r="I1498" s="6"/>
    </row>
    <row r="1499" spans="2:9" s="2" customFormat="1" ht="15.6" x14ac:dyDescent="0.3">
      <c r="B1499" s="100">
        <v>44823</v>
      </c>
      <c r="C1499" s="101">
        <v>422.73132528999997</v>
      </c>
      <c r="D1499" s="101">
        <v>187.66176075999999</v>
      </c>
      <c r="E1499" s="102">
        <v>144.19738232</v>
      </c>
      <c r="F1499" s="6"/>
      <c r="G1499" s="7"/>
      <c r="H1499" s="6"/>
      <c r="I1499" s="6"/>
    </row>
    <row r="1500" spans="2:9" s="2" customFormat="1" ht="15.6" x14ac:dyDescent="0.3">
      <c r="B1500" s="95">
        <v>44824</v>
      </c>
      <c r="C1500" s="98">
        <v>420.29795022000002</v>
      </c>
      <c r="D1500" s="98">
        <v>188.82478015999999</v>
      </c>
      <c r="E1500" s="99">
        <v>144.27061725999999</v>
      </c>
      <c r="F1500" s="6"/>
      <c r="G1500" s="7"/>
      <c r="H1500" s="6"/>
      <c r="I1500" s="6"/>
    </row>
    <row r="1501" spans="2:9" s="2" customFormat="1" ht="15.6" x14ac:dyDescent="0.3">
      <c r="B1501" s="100">
        <v>44825</v>
      </c>
      <c r="C1501" s="101">
        <v>421.37945024999999</v>
      </c>
      <c r="D1501" s="101">
        <v>187.84966772000001</v>
      </c>
      <c r="E1501" s="102">
        <v>144.34388956999999</v>
      </c>
      <c r="F1501" s="6"/>
      <c r="G1501" s="7"/>
      <c r="H1501" s="6"/>
      <c r="I1501" s="6"/>
    </row>
    <row r="1502" spans="2:9" s="2" customFormat="1" ht="15.6" x14ac:dyDescent="0.3">
      <c r="B1502" s="95">
        <v>44826</v>
      </c>
      <c r="C1502" s="98">
        <v>431.78888806999998</v>
      </c>
      <c r="D1502" s="98">
        <v>191.43196617000001</v>
      </c>
      <c r="E1502" s="99">
        <v>144.41719902</v>
      </c>
      <c r="F1502" s="6"/>
      <c r="G1502" s="7"/>
      <c r="H1502" s="6"/>
      <c r="I1502" s="6"/>
    </row>
    <row r="1503" spans="2:9" s="2" customFormat="1" ht="15.6" x14ac:dyDescent="0.3">
      <c r="B1503" s="100">
        <v>44827</v>
      </c>
      <c r="C1503" s="101">
        <v>404.75138724999999</v>
      </c>
      <c r="D1503" s="101">
        <v>187.48070081</v>
      </c>
      <c r="E1503" s="102">
        <v>144.49054561</v>
      </c>
      <c r="F1503" s="6"/>
      <c r="G1503" s="7"/>
      <c r="H1503" s="6"/>
      <c r="I1503" s="6"/>
    </row>
    <row r="1504" spans="2:9" s="2" customFormat="1" ht="15.6" x14ac:dyDescent="0.3">
      <c r="B1504" s="95">
        <v>44830</v>
      </c>
      <c r="C1504" s="98">
        <v>398.26238704999997</v>
      </c>
      <c r="D1504" s="98">
        <v>183.11431832</v>
      </c>
      <c r="E1504" s="99">
        <v>144.56392957</v>
      </c>
      <c r="F1504" s="6"/>
      <c r="G1504" s="7"/>
      <c r="H1504" s="6"/>
      <c r="I1504" s="6"/>
    </row>
    <row r="1505" spans="2:9" s="2" customFormat="1" ht="15.6" x14ac:dyDescent="0.3">
      <c r="B1505" s="100">
        <v>44831</v>
      </c>
      <c r="C1505" s="101">
        <v>401.10132463999997</v>
      </c>
      <c r="D1505" s="101">
        <v>181.87613278000001</v>
      </c>
      <c r="E1505" s="102">
        <v>144.63735066999999</v>
      </c>
      <c r="F1505" s="6"/>
      <c r="G1505" s="7"/>
      <c r="H1505" s="6"/>
      <c r="I1505" s="6"/>
    </row>
    <row r="1506" spans="2:9" s="2" customFormat="1" ht="15.6" x14ac:dyDescent="0.3">
      <c r="B1506" s="95">
        <v>44832</v>
      </c>
      <c r="C1506" s="98">
        <v>395.69382446999998</v>
      </c>
      <c r="D1506" s="98">
        <v>182.00174532</v>
      </c>
      <c r="E1506" s="99">
        <v>144.71080911999999</v>
      </c>
      <c r="F1506" s="6"/>
      <c r="G1506" s="7"/>
      <c r="H1506" s="6"/>
      <c r="I1506" s="6"/>
    </row>
    <row r="1507" spans="2:9" s="2" customFormat="1" ht="15.6" x14ac:dyDescent="0.3">
      <c r="B1507" s="100">
        <v>44833</v>
      </c>
      <c r="C1507" s="101">
        <v>396.23457449</v>
      </c>
      <c r="D1507" s="101">
        <v>180.68126133000001</v>
      </c>
      <c r="E1507" s="102">
        <v>144.78430494</v>
      </c>
      <c r="F1507" s="6"/>
      <c r="G1507" s="7"/>
      <c r="H1507" s="6"/>
      <c r="I1507" s="6"/>
    </row>
    <row r="1508" spans="2:9" s="2" customFormat="1" ht="15.6" x14ac:dyDescent="0.3">
      <c r="B1508" s="95">
        <v>44834</v>
      </c>
      <c r="C1508" s="98">
        <v>402.85876218999999</v>
      </c>
      <c r="D1508" s="98">
        <v>184.66266698000001</v>
      </c>
      <c r="E1508" s="99">
        <v>144.85783810999999</v>
      </c>
      <c r="F1508" s="6"/>
      <c r="G1508" s="7"/>
      <c r="H1508" s="6"/>
      <c r="I1508" s="6"/>
    </row>
    <row r="1509" spans="2:9" s="2" customFormat="1" ht="15.6" x14ac:dyDescent="0.3">
      <c r="B1509" s="100">
        <v>44837</v>
      </c>
      <c r="C1509" s="101">
        <v>435.03338816000002</v>
      </c>
      <c r="D1509" s="101">
        <v>194.89571726</v>
      </c>
      <c r="E1509" s="102">
        <v>144.93140862999999</v>
      </c>
      <c r="F1509" s="6"/>
      <c r="G1509" s="7"/>
      <c r="H1509" s="6"/>
      <c r="I1509" s="6"/>
    </row>
    <row r="1510" spans="2:9" s="2" customFormat="1" ht="15.6" x14ac:dyDescent="0.3">
      <c r="B1510" s="95">
        <v>44838</v>
      </c>
      <c r="C1510" s="98">
        <v>424.08320033000001</v>
      </c>
      <c r="D1510" s="98">
        <v>195.05625294000001</v>
      </c>
      <c r="E1510" s="99">
        <v>145.00501650999999</v>
      </c>
      <c r="F1510" s="6"/>
      <c r="G1510" s="7"/>
      <c r="H1510" s="6"/>
      <c r="I1510" s="6"/>
    </row>
    <row r="1511" spans="2:9" s="2" customFormat="1" ht="15.6" x14ac:dyDescent="0.3">
      <c r="B1511" s="100">
        <v>44839</v>
      </c>
      <c r="C1511" s="101">
        <v>440.03532582000003</v>
      </c>
      <c r="D1511" s="101">
        <v>196.68023762999999</v>
      </c>
      <c r="E1511" s="102">
        <v>145.07866175000001</v>
      </c>
      <c r="F1511" s="6"/>
      <c r="G1511" s="7"/>
      <c r="H1511" s="6"/>
      <c r="I1511" s="6"/>
    </row>
    <row r="1512" spans="2:9" s="2" customFormat="1" ht="15.6" x14ac:dyDescent="0.3">
      <c r="B1512" s="95">
        <v>44840</v>
      </c>
      <c r="C1512" s="98">
        <v>455.04113876999998</v>
      </c>
      <c r="D1512" s="98">
        <v>197.28943747</v>
      </c>
      <c r="E1512" s="99">
        <v>145.15234434000001</v>
      </c>
      <c r="F1512" s="6"/>
      <c r="G1512" s="7"/>
      <c r="H1512" s="6"/>
      <c r="I1512" s="6"/>
    </row>
    <row r="1513" spans="2:9" s="2" customFormat="1" ht="15.6" x14ac:dyDescent="0.3">
      <c r="B1513" s="100">
        <v>44841</v>
      </c>
      <c r="C1513" s="101">
        <v>454.63557625999999</v>
      </c>
      <c r="D1513" s="101">
        <v>195.29980868999999</v>
      </c>
      <c r="E1513" s="102">
        <v>145.22606429000001</v>
      </c>
      <c r="F1513" s="6"/>
      <c r="G1513" s="7"/>
      <c r="H1513" s="6"/>
      <c r="I1513" s="6"/>
    </row>
    <row r="1514" spans="2:9" s="2" customFormat="1" ht="15.6" x14ac:dyDescent="0.3">
      <c r="B1514" s="95">
        <v>44844</v>
      </c>
      <c r="C1514" s="98">
        <v>449.49845110000001</v>
      </c>
      <c r="D1514" s="98">
        <v>194.57045042999999</v>
      </c>
      <c r="E1514" s="99">
        <v>145.29982181</v>
      </c>
      <c r="F1514" s="6"/>
      <c r="G1514" s="7"/>
      <c r="H1514" s="6"/>
      <c r="I1514" s="6"/>
    </row>
    <row r="1515" spans="2:9" s="2" customFormat="1" ht="15.6" x14ac:dyDescent="0.3">
      <c r="B1515" s="100">
        <v>44845</v>
      </c>
      <c r="C1515" s="101">
        <v>446.1187635</v>
      </c>
      <c r="D1515" s="101">
        <v>192.70175202999999</v>
      </c>
      <c r="E1515" s="102">
        <v>145.37361668</v>
      </c>
      <c r="F1515" s="6"/>
      <c r="G1515" s="7"/>
      <c r="H1515" s="6"/>
      <c r="I1515" s="6"/>
    </row>
    <row r="1516" spans="2:9" s="2" customFormat="1" ht="15.6" x14ac:dyDescent="0.3">
      <c r="B1516" s="95">
        <v>44846</v>
      </c>
      <c r="C1516" s="98"/>
      <c r="D1516" s="98"/>
      <c r="E1516" s="99"/>
      <c r="F1516" s="6"/>
      <c r="G1516" s="7"/>
      <c r="H1516" s="6"/>
      <c r="I1516" s="6"/>
    </row>
    <row r="1517" spans="2:9" s="2" customFormat="1" ht="15.6" x14ac:dyDescent="0.3">
      <c r="B1517" s="100">
        <v>44847</v>
      </c>
      <c r="C1517" s="101">
        <v>458.82638888999998</v>
      </c>
      <c r="D1517" s="101">
        <v>191.81729543</v>
      </c>
      <c r="E1517" s="102">
        <v>145.44744911999999</v>
      </c>
      <c r="F1517" s="6"/>
      <c r="G1517" s="7"/>
      <c r="H1517" s="6"/>
      <c r="I1517" s="6"/>
    </row>
    <row r="1518" spans="2:9" s="2" customFormat="1" ht="15.6" x14ac:dyDescent="0.3">
      <c r="B1518" s="95">
        <v>44848</v>
      </c>
      <c r="C1518" s="98">
        <v>451.79663866999999</v>
      </c>
      <c r="D1518" s="98">
        <v>188.07870711999999</v>
      </c>
      <c r="E1518" s="99">
        <v>145.52131911999999</v>
      </c>
      <c r="F1518" s="6"/>
      <c r="G1518" s="7"/>
      <c r="H1518" s="6"/>
      <c r="I1518" s="6"/>
    </row>
    <row r="1519" spans="2:9" s="2" customFormat="1" ht="15.6" x14ac:dyDescent="0.3">
      <c r="B1519" s="100">
        <v>44851</v>
      </c>
      <c r="C1519" s="101">
        <v>451.39107616000001</v>
      </c>
      <c r="D1519" s="101">
        <v>190.68265423</v>
      </c>
      <c r="E1519" s="102">
        <v>145.59522647</v>
      </c>
      <c r="F1519" s="6"/>
      <c r="G1519" s="7"/>
      <c r="H1519" s="6"/>
      <c r="I1519" s="6"/>
    </row>
    <row r="1520" spans="2:9" s="2" customFormat="1" ht="15.6" x14ac:dyDescent="0.3">
      <c r="B1520" s="95">
        <v>44852</v>
      </c>
      <c r="C1520" s="98">
        <v>462.4764515</v>
      </c>
      <c r="D1520" s="98">
        <v>194.23889037999999</v>
      </c>
      <c r="E1520" s="99">
        <v>145.66917139</v>
      </c>
      <c r="F1520" s="6"/>
      <c r="G1520" s="7"/>
      <c r="H1520" s="6"/>
      <c r="I1520" s="6"/>
    </row>
    <row r="1521" spans="2:9" s="2" customFormat="1" ht="15.6" x14ac:dyDescent="0.3">
      <c r="B1521" s="100">
        <v>44853</v>
      </c>
      <c r="C1521" s="101">
        <v>478.83413948999998</v>
      </c>
      <c r="D1521" s="101">
        <v>195.13029469</v>
      </c>
      <c r="E1521" s="102">
        <v>145.74315387999999</v>
      </c>
      <c r="F1521" s="6"/>
      <c r="G1521" s="7"/>
      <c r="H1521" s="6"/>
      <c r="I1521" s="6"/>
    </row>
    <row r="1522" spans="2:9" s="2" customFormat="1" ht="15.6" x14ac:dyDescent="0.3">
      <c r="B1522" s="95">
        <v>44854</v>
      </c>
      <c r="C1522" s="98">
        <v>493.02882742000003</v>
      </c>
      <c r="D1522" s="98">
        <v>196.63541316999999</v>
      </c>
      <c r="E1522" s="99">
        <v>145.81717393</v>
      </c>
      <c r="F1522" s="6"/>
      <c r="G1522" s="7"/>
      <c r="H1522" s="6"/>
      <c r="I1522" s="6"/>
    </row>
    <row r="1523" spans="2:9" s="2" customFormat="1" ht="15.6" x14ac:dyDescent="0.3">
      <c r="B1523" s="100">
        <v>44855</v>
      </c>
      <c r="C1523" s="101">
        <v>509.92726542999998</v>
      </c>
      <c r="D1523" s="101">
        <v>201.26332482999999</v>
      </c>
      <c r="E1523" s="102">
        <v>145.89123154999999</v>
      </c>
      <c r="F1523" s="6"/>
      <c r="G1523" s="7"/>
      <c r="H1523" s="6"/>
      <c r="I1523" s="6"/>
    </row>
    <row r="1524" spans="2:9" s="2" customFormat="1" ht="15.6" x14ac:dyDescent="0.3">
      <c r="B1524" s="95">
        <v>44858</v>
      </c>
      <c r="C1524" s="98">
        <v>463.01720151000001</v>
      </c>
      <c r="D1524" s="98">
        <v>194.69138082000001</v>
      </c>
      <c r="E1524" s="99">
        <v>145.96532694000001</v>
      </c>
      <c r="F1524" s="6"/>
      <c r="G1524" s="7"/>
      <c r="H1524" s="6"/>
      <c r="I1524" s="6"/>
    </row>
    <row r="1525" spans="2:9" s="2" customFormat="1" ht="15.6" x14ac:dyDescent="0.3">
      <c r="B1525" s="100">
        <v>44859</v>
      </c>
      <c r="C1525" s="101">
        <v>453.28370122000001</v>
      </c>
      <c r="D1525" s="101">
        <v>192.36354635000001</v>
      </c>
      <c r="E1525" s="102">
        <v>146.03945988999999</v>
      </c>
      <c r="F1525" s="6"/>
      <c r="G1525" s="7"/>
      <c r="H1525" s="6"/>
      <c r="I1525" s="6"/>
    </row>
    <row r="1526" spans="2:9" s="2" customFormat="1" ht="15.6" x14ac:dyDescent="0.3">
      <c r="B1526" s="95">
        <v>44860</v>
      </c>
      <c r="C1526" s="98">
        <v>442.19832588000003</v>
      </c>
      <c r="D1526" s="98">
        <v>189.23909176000001</v>
      </c>
      <c r="E1526" s="99">
        <v>146.11363041000001</v>
      </c>
      <c r="F1526" s="6"/>
      <c r="G1526" s="7"/>
      <c r="H1526" s="6"/>
      <c r="I1526" s="6"/>
    </row>
    <row r="1527" spans="2:9" s="2" customFormat="1" ht="15.6" x14ac:dyDescent="0.3">
      <c r="B1527" s="100">
        <v>44861</v>
      </c>
      <c r="C1527" s="101">
        <v>445.57801347999998</v>
      </c>
      <c r="D1527" s="101">
        <v>192.3890045</v>
      </c>
      <c r="E1527" s="102">
        <v>146.18783869999999</v>
      </c>
      <c r="F1527" s="6"/>
      <c r="G1527" s="7"/>
      <c r="H1527" s="6"/>
      <c r="I1527" s="6"/>
    </row>
    <row r="1528" spans="2:9" s="2" customFormat="1" ht="15.6" x14ac:dyDescent="0.3">
      <c r="B1528" s="95">
        <v>44862</v>
      </c>
      <c r="C1528" s="98">
        <v>440.30570082000003</v>
      </c>
      <c r="D1528" s="98">
        <v>192.21831577</v>
      </c>
      <c r="E1528" s="99">
        <v>146.26208456000001</v>
      </c>
      <c r="F1528" s="6"/>
      <c r="G1528" s="7"/>
      <c r="H1528" s="6"/>
      <c r="I1528" s="6"/>
    </row>
    <row r="1529" spans="2:9" s="2" customFormat="1" ht="15.6" x14ac:dyDescent="0.3">
      <c r="B1529" s="100">
        <v>44865</v>
      </c>
      <c r="C1529" s="101">
        <v>402.99394969999997</v>
      </c>
      <c r="D1529" s="101">
        <v>194.73229509000001</v>
      </c>
      <c r="E1529" s="102">
        <v>146.33636819</v>
      </c>
      <c r="F1529" s="6"/>
      <c r="G1529" s="7"/>
      <c r="H1529" s="6"/>
      <c r="I1529" s="6"/>
    </row>
    <row r="1530" spans="2:9" s="2" customFormat="1" ht="15.6" x14ac:dyDescent="0.3">
      <c r="B1530" s="95">
        <v>44866</v>
      </c>
      <c r="C1530" s="98">
        <v>403.66988722000002</v>
      </c>
      <c r="D1530" s="98">
        <v>196.22853595000001</v>
      </c>
      <c r="E1530" s="99">
        <v>146.41068960000001</v>
      </c>
      <c r="F1530" s="6"/>
      <c r="G1530" s="7"/>
      <c r="H1530" s="6"/>
      <c r="I1530" s="6"/>
    </row>
    <row r="1531" spans="2:9" s="2" customFormat="1" ht="15.6" x14ac:dyDescent="0.3">
      <c r="B1531" s="100">
        <v>44867</v>
      </c>
      <c r="C1531" s="101"/>
      <c r="D1531" s="101"/>
      <c r="E1531" s="102"/>
      <c r="F1531" s="6"/>
      <c r="G1531" s="7"/>
      <c r="H1531" s="6"/>
      <c r="I1531" s="6"/>
    </row>
    <row r="1532" spans="2:9" s="2" customFormat="1" ht="15.6" x14ac:dyDescent="0.3">
      <c r="B1532" s="95">
        <v>44868</v>
      </c>
      <c r="C1532" s="98">
        <v>404.88657475000002</v>
      </c>
      <c r="D1532" s="98">
        <v>196.1743304</v>
      </c>
      <c r="E1532" s="99">
        <v>146.48504878</v>
      </c>
      <c r="F1532" s="6"/>
      <c r="G1532" s="7"/>
      <c r="H1532" s="6"/>
      <c r="I1532" s="6"/>
    </row>
    <row r="1533" spans="2:9" s="2" customFormat="1" ht="15.6" x14ac:dyDescent="0.3">
      <c r="B1533" s="100">
        <v>44869</v>
      </c>
      <c r="C1533" s="101">
        <v>382.58063657999998</v>
      </c>
      <c r="D1533" s="101">
        <v>198.28733973000001</v>
      </c>
      <c r="E1533" s="102">
        <v>146.55944572999999</v>
      </c>
      <c r="F1533" s="6"/>
      <c r="G1533" s="7"/>
      <c r="H1533" s="6"/>
      <c r="I1533" s="6"/>
    </row>
    <row r="1534" spans="2:9" s="2" customFormat="1" ht="15.6" x14ac:dyDescent="0.3">
      <c r="B1534" s="95">
        <v>44872</v>
      </c>
      <c r="C1534" s="98">
        <v>367.03407361000001</v>
      </c>
      <c r="D1534" s="98">
        <v>193.56648989999999</v>
      </c>
      <c r="E1534" s="99">
        <v>146.63388044999999</v>
      </c>
      <c r="F1534" s="6"/>
      <c r="G1534" s="7"/>
      <c r="H1534" s="6"/>
      <c r="I1534" s="6"/>
    </row>
    <row r="1535" spans="2:9" s="2" customFormat="1" ht="15.6" x14ac:dyDescent="0.3">
      <c r="B1535" s="100">
        <v>44873</v>
      </c>
      <c r="C1535" s="101">
        <v>369.73782369000003</v>
      </c>
      <c r="D1535" s="101">
        <v>194.9391656</v>
      </c>
      <c r="E1535" s="102">
        <v>146.70835295000001</v>
      </c>
      <c r="F1535" s="6"/>
      <c r="G1535" s="7"/>
      <c r="H1535" s="6"/>
      <c r="I1535" s="6"/>
    </row>
    <row r="1536" spans="2:9" s="2" customFormat="1" ht="15.6" x14ac:dyDescent="0.3">
      <c r="B1536" s="95">
        <v>44874</v>
      </c>
      <c r="C1536" s="98">
        <v>363.65438599999999</v>
      </c>
      <c r="D1536" s="98">
        <v>190.60899846000001</v>
      </c>
      <c r="E1536" s="99">
        <v>146.78286322</v>
      </c>
      <c r="F1536" s="6"/>
      <c r="G1536" s="7"/>
      <c r="H1536" s="6"/>
      <c r="I1536" s="6"/>
    </row>
    <row r="1537" spans="2:9" s="2" customFormat="1" ht="15.6" x14ac:dyDescent="0.3">
      <c r="B1537" s="100">
        <v>44875</v>
      </c>
      <c r="C1537" s="101">
        <v>353.10976068999997</v>
      </c>
      <c r="D1537" s="101">
        <v>184.22410551999999</v>
      </c>
      <c r="E1537" s="102">
        <v>146.85741127</v>
      </c>
      <c r="F1537" s="6"/>
      <c r="G1537" s="7"/>
      <c r="H1537" s="6"/>
      <c r="I1537" s="6"/>
    </row>
    <row r="1538" spans="2:9" s="2" customFormat="1" ht="15.6" x14ac:dyDescent="0.3">
      <c r="B1538" s="95">
        <v>44876</v>
      </c>
      <c r="C1538" s="98">
        <v>364.87107354</v>
      </c>
      <c r="D1538" s="98">
        <v>188.38271128</v>
      </c>
      <c r="E1538" s="99">
        <v>146.93199730000001</v>
      </c>
      <c r="F1538" s="6"/>
      <c r="G1538" s="7"/>
      <c r="H1538" s="6"/>
      <c r="I1538" s="6"/>
    </row>
    <row r="1539" spans="2:9" s="2" customFormat="1" ht="15.6" x14ac:dyDescent="0.3">
      <c r="B1539" s="100">
        <v>44879</v>
      </c>
      <c r="C1539" s="101">
        <v>374.46938633000002</v>
      </c>
      <c r="D1539" s="101">
        <v>189.90615560000001</v>
      </c>
      <c r="E1539" s="102">
        <v>147.00662109999999</v>
      </c>
      <c r="F1539" s="6"/>
      <c r="G1539" s="7"/>
      <c r="H1539" s="6"/>
      <c r="I1539" s="6"/>
    </row>
    <row r="1540" spans="2:9" s="2" customFormat="1" ht="15.6" x14ac:dyDescent="0.3">
      <c r="B1540" s="95">
        <v>44880</v>
      </c>
      <c r="C1540" s="98"/>
      <c r="D1540" s="98"/>
      <c r="E1540" s="99"/>
      <c r="F1540" s="6"/>
      <c r="G1540" s="7"/>
      <c r="H1540" s="6"/>
      <c r="I1540" s="6"/>
    </row>
    <row r="1541" spans="2:9" s="2" customFormat="1" ht="15.6" x14ac:dyDescent="0.3">
      <c r="B1541" s="100">
        <v>44881</v>
      </c>
      <c r="C1541" s="101">
        <v>367.03407361000001</v>
      </c>
      <c r="D1541" s="101">
        <v>185.00928038999999</v>
      </c>
      <c r="E1541" s="102">
        <v>147.08128288</v>
      </c>
      <c r="F1541" s="6"/>
      <c r="G1541" s="7"/>
      <c r="H1541" s="6"/>
      <c r="I1541" s="6"/>
    </row>
    <row r="1542" spans="2:9" s="2" customFormat="1" ht="15.6" x14ac:dyDescent="0.3">
      <c r="B1542" s="95">
        <v>44882</v>
      </c>
      <c r="C1542" s="98">
        <v>367.16926110999998</v>
      </c>
      <c r="D1542" s="98">
        <v>184.10213465999999</v>
      </c>
      <c r="E1542" s="99">
        <v>147.15598265</v>
      </c>
      <c r="F1542" s="6"/>
      <c r="G1542" s="7"/>
      <c r="H1542" s="6"/>
      <c r="I1542" s="6"/>
    </row>
    <row r="1543" spans="2:9" s="2" customFormat="1" ht="15.6" x14ac:dyDescent="0.3">
      <c r="B1543" s="100">
        <v>44883</v>
      </c>
      <c r="C1543" s="101">
        <v>360.95063592000002</v>
      </c>
      <c r="D1543" s="101">
        <v>182.70485668000001</v>
      </c>
      <c r="E1543" s="102">
        <v>147.23072019</v>
      </c>
      <c r="F1543" s="6"/>
      <c r="G1543" s="7"/>
      <c r="H1543" s="6"/>
      <c r="I1543" s="6"/>
    </row>
    <row r="1544" spans="2:9" s="2" customFormat="1" ht="15.6" x14ac:dyDescent="0.3">
      <c r="B1544" s="95">
        <v>44886</v>
      </c>
      <c r="C1544" s="98">
        <v>362.03213596000001</v>
      </c>
      <c r="D1544" s="98">
        <v>184.17832448999999</v>
      </c>
      <c r="E1544" s="99">
        <v>147.30549571</v>
      </c>
      <c r="F1544" s="6"/>
      <c r="G1544" s="7"/>
      <c r="H1544" s="6"/>
      <c r="I1544" s="6"/>
    </row>
    <row r="1545" spans="2:9" s="2" customFormat="1" ht="15.6" x14ac:dyDescent="0.3">
      <c r="B1545" s="100">
        <v>44887</v>
      </c>
      <c r="C1545" s="101">
        <v>360.47004758000003</v>
      </c>
      <c r="D1545" s="101">
        <v>182.98405718999999</v>
      </c>
      <c r="E1545" s="102">
        <v>147.38030921000001</v>
      </c>
      <c r="F1545" s="6"/>
      <c r="G1545" s="7"/>
      <c r="H1545" s="6"/>
      <c r="I1545" s="6"/>
    </row>
    <row r="1546" spans="2:9" s="2" customFormat="1" ht="15.6" x14ac:dyDescent="0.3">
      <c r="B1546" s="95">
        <v>44888</v>
      </c>
      <c r="C1546" s="98">
        <v>362.16964918000002</v>
      </c>
      <c r="D1546" s="98">
        <v>182.65615560000001</v>
      </c>
      <c r="E1546" s="99">
        <v>147.45516069999999</v>
      </c>
      <c r="F1546" s="6"/>
      <c r="G1546" s="7"/>
      <c r="H1546" s="6"/>
      <c r="I1546" s="6"/>
    </row>
    <row r="1547" spans="2:9" s="2" customFormat="1" ht="15.6" x14ac:dyDescent="0.3">
      <c r="B1547" s="100">
        <v>44889</v>
      </c>
      <c r="C1547" s="101">
        <v>374.68489728999998</v>
      </c>
      <c r="D1547" s="101">
        <v>187.67396120000001</v>
      </c>
      <c r="E1547" s="102">
        <v>147.53005038000001</v>
      </c>
      <c r="F1547" s="6"/>
      <c r="G1547" s="7"/>
      <c r="H1547" s="6"/>
      <c r="I1547" s="6"/>
    </row>
    <row r="1548" spans="2:9" s="2" customFormat="1" ht="15.6" x14ac:dyDescent="0.3">
      <c r="B1548" s="95">
        <v>44890</v>
      </c>
      <c r="C1548" s="98">
        <v>368.65903709000003</v>
      </c>
      <c r="D1548" s="98">
        <v>182.88363429</v>
      </c>
      <c r="E1548" s="99">
        <v>147.60497803999999</v>
      </c>
      <c r="F1548" s="6"/>
      <c r="G1548" s="7"/>
      <c r="H1548" s="6"/>
      <c r="I1548" s="6"/>
    </row>
    <row r="1549" spans="2:9" s="2" customFormat="1" ht="15.6" x14ac:dyDescent="0.3">
      <c r="B1549" s="100">
        <v>44893</v>
      </c>
      <c r="C1549" s="101">
        <v>376.38449888999997</v>
      </c>
      <c r="D1549" s="101">
        <v>182.55714237999999</v>
      </c>
      <c r="E1549" s="102">
        <v>147.67994368000001</v>
      </c>
      <c r="F1549" s="6"/>
      <c r="G1549" s="7"/>
      <c r="H1549" s="6"/>
      <c r="I1549" s="6"/>
    </row>
    <row r="1550" spans="2:9" s="2" customFormat="1" ht="15.6" x14ac:dyDescent="0.3">
      <c r="B1550" s="95">
        <v>44894</v>
      </c>
      <c r="C1550" s="98">
        <v>392.14444096</v>
      </c>
      <c r="D1550" s="98">
        <v>186.12742498</v>
      </c>
      <c r="E1550" s="99">
        <v>147.75494750999999</v>
      </c>
      <c r="F1550" s="6"/>
      <c r="G1550" s="7"/>
      <c r="H1550" s="6"/>
      <c r="I1550" s="6"/>
    </row>
    <row r="1551" spans="2:9" s="2" customFormat="1" ht="15.6" x14ac:dyDescent="0.3">
      <c r="B1551" s="100">
        <v>44895</v>
      </c>
      <c r="C1551" s="101">
        <v>411.92162316999998</v>
      </c>
      <c r="D1551" s="101">
        <v>188.77292408</v>
      </c>
      <c r="E1551" s="102">
        <v>147.82998932999999</v>
      </c>
      <c r="F1551" s="6"/>
      <c r="G1551" s="7"/>
      <c r="H1551" s="6"/>
      <c r="I1551" s="6"/>
    </row>
    <row r="1552" spans="2:9" s="2" customFormat="1" ht="15.6" x14ac:dyDescent="0.3">
      <c r="B1552" s="95">
        <v>44896</v>
      </c>
      <c r="C1552" s="98">
        <v>395.38913492</v>
      </c>
      <c r="D1552" s="98">
        <v>186.15425925</v>
      </c>
      <c r="E1552" s="99">
        <v>147.90506933</v>
      </c>
      <c r="F1552" s="6"/>
      <c r="G1552" s="7"/>
      <c r="H1552" s="6"/>
      <c r="I1552" s="6"/>
    </row>
    <row r="1553" spans="2:9" s="2" customFormat="1" ht="15.6" x14ac:dyDescent="0.3">
      <c r="B1553" s="100">
        <v>44897</v>
      </c>
      <c r="C1553" s="101">
        <v>400.33343047</v>
      </c>
      <c r="D1553" s="101">
        <v>187.82964691000001</v>
      </c>
      <c r="E1553" s="102">
        <v>147.98018732</v>
      </c>
      <c r="F1553" s="6"/>
      <c r="G1553" s="7"/>
      <c r="H1553" s="6"/>
      <c r="I1553" s="6"/>
    </row>
    <row r="1554" spans="2:9" s="2" customFormat="1" ht="15.6" x14ac:dyDescent="0.3">
      <c r="B1554" s="95">
        <v>44900</v>
      </c>
      <c r="C1554" s="98">
        <v>395.85266261999999</v>
      </c>
      <c r="D1554" s="98">
        <v>183.59637846999999</v>
      </c>
      <c r="E1554" s="99">
        <v>148.05534349999999</v>
      </c>
      <c r="F1554" s="6"/>
      <c r="G1554" s="7"/>
      <c r="H1554" s="6"/>
      <c r="I1554" s="6"/>
    </row>
    <row r="1555" spans="2:9" s="2" customFormat="1" ht="15.6" x14ac:dyDescent="0.3">
      <c r="B1555" s="100">
        <v>44901</v>
      </c>
      <c r="C1555" s="101">
        <v>396.16168110000001</v>
      </c>
      <c r="D1555" s="101">
        <v>184.91738269000001</v>
      </c>
      <c r="E1555" s="102">
        <v>148.13053787000001</v>
      </c>
      <c r="F1555" s="6"/>
      <c r="G1555" s="7"/>
      <c r="H1555" s="6"/>
      <c r="I1555" s="6"/>
    </row>
    <row r="1556" spans="2:9" s="2" customFormat="1" ht="15.6" x14ac:dyDescent="0.3">
      <c r="B1556" s="95">
        <v>44902</v>
      </c>
      <c r="C1556" s="98">
        <v>391.68091325</v>
      </c>
      <c r="D1556" s="98">
        <v>183.03777606</v>
      </c>
      <c r="E1556" s="99">
        <v>148.20577043</v>
      </c>
      <c r="F1556" s="6"/>
      <c r="G1556" s="7"/>
      <c r="H1556" s="6"/>
      <c r="I1556" s="6"/>
    </row>
    <row r="1557" spans="2:9" s="2" customFormat="1" ht="15.6" x14ac:dyDescent="0.3">
      <c r="B1557" s="100">
        <v>44903</v>
      </c>
      <c r="C1557" s="101">
        <v>382.87388679999998</v>
      </c>
      <c r="D1557" s="101">
        <v>179.98429214000001</v>
      </c>
      <c r="E1557" s="102">
        <v>148.28104117999999</v>
      </c>
      <c r="F1557" s="6"/>
      <c r="G1557" s="7"/>
      <c r="H1557" s="6"/>
      <c r="I1557" s="6"/>
    </row>
    <row r="1558" spans="2:9" s="2" customFormat="1" ht="15.6" x14ac:dyDescent="0.3">
      <c r="B1558" s="95">
        <v>44904</v>
      </c>
      <c r="C1558" s="98">
        <v>381.79232215000002</v>
      </c>
      <c r="D1558" s="98">
        <v>180.43827615999999</v>
      </c>
      <c r="E1558" s="99">
        <v>148.35635012</v>
      </c>
      <c r="F1558" s="6"/>
      <c r="G1558" s="7"/>
      <c r="H1558" s="6"/>
      <c r="I1558" s="6"/>
    </row>
    <row r="1559" spans="2:9" s="2" customFormat="1" ht="15.6" x14ac:dyDescent="0.3">
      <c r="B1559" s="100">
        <v>44907</v>
      </c>
      <c r="C1559" s="101">
        <v>369.43158326999998</v>
      </c>
      <c r="D1559" s="101">
        <v>176.78614822</v>
      </c>
      <c r="E1559" s="102">
        <v>148.43169746999999</v>
      </c>
      <c r="F1559" s="6"/>
      <c r="G1559" s="7"/>
      <c r="H1559" s="6"/>
      <c r="I1559" s="6"/>
    </row>
    <row r="1560" spans="2:9" s="2" customFormat="1" ht="15.6" x14ac:dyDescent="0.3">
      <c r="B1560" s="95">
        <v>44908</v>
      </c>
      <c r="C1560" s="98">
        <v>360.31553833999999</v>
      </c>
      <c r="D1560" s="98">
        <v>173.75926361</v>
      </c>
      <c r="E1560" s="99">
        <v>148.50708299999999</v>
      </c>
      <c r="F1560" s="6"/>
      <c r="G1560" s="7"/>
      <c r="H1560" s="6"/>
      <c r="I1560" s="6"/>
    </row>
    <row r="1561" spans="2:9" s="2" customFormat="1" ht="15.6" x14ac:dyDescent="0.3">
      <c r="B1561" s="100">
        <v>44909</v>
      </c>
      <c r="C1561" s="101">
        <v>331.73132967999999</v>
      </c>
      <c r="D1561" s="101">
        <v>174.10513861999999</v>
      </c>
      <c r="E1561" s="102">
        <v>148.58250692999999</v>
      </c>
      <c r="F1561" s="6"/>
      <c r="G1561" s="7"/>
      <c r="H1561" s="6"/>
      <c r="I1561" s="6"/>
    </row>
    <row r="1562" spans="2:9" s="2" customFormat="1" ht="15.6" x14ac:dyDescent="0.3">
      <c r="B1562" s="95">
        <v>44910</v>
      </c>
      <c r="C1562" s="98">
        <v>340.53835614000002</v>
      </c>
      <c r="D1562" s="98">
        <v>174.09157884000001</v>
      </c>
      <c r="E1562" s="99">
        <v>148.65796904999999</v>
      </c>
      <c r="F1562" s="6"/>
      <c r="G1562" s="7"/>
      <c r="H1562" s="6"/>
      <c r="I1562" s="6"/>
    </row>
    <row r="1563" spans="2:9" s="2" customFormat="1" ht="15.6" x14ac:dyDescent="0.3">
      <c r="B1563" s="100">
        <v>44911</v>
      </c>
      <c r="C1563" s="101">
        <v>340.69286536999999</v>
      </c>
      <c r="D1563" s="101">
        <v>172.61143182999999</v>
      </c>
      <c r="E1563" s="102">
        <v>148.73346957999999</v>
      </c>
      <c r="F1563" s="6"/>
      <c r="G1563" s="7"/>
      <c r="H1563" s="6"/>
      <c r="I1563" s="6"/>
    </row>
    <row r="1564" spans="2:9" s="2" customFormat="1" ht="15.6" x14ac:dyDescent="0.3">
      <c r="B1564" s="95">
        <v>44914</v>
      </c>
      <c r="C1564" s="98">
        <v>345.79167016000002</v>
      </c>
      <c r="D1564" s="98">
        <v>175.77322615</v>
      </c>
      <c r="E1564" s="99">
        <v>148.80900829000001</v>
      </c>
      <c r="F1564" s="6"/>
      <c r="G1564" s="7"/>
      <c r="H1564" s="6"/>
      <c r="I1564" s="6"/>
    </row>
    <row r="1565" spans="2:9" s="2" customFormat="1" ht="15.6" x14ac:dyDescent="0.3">
      <c r="B1565" s="100">
        <v>44915</v>
      </c>
      <c r="C1565" s="101">
        <v>356.45280744000002</v>
      </c>
      <c r="D1565" s="101">
        <v>179.33830637</v>
      </c>
      <c r="E1565" s="102">
        <v>148.88458541</v>
      </c>
      <c r="F1565" s="6"/>
      <c r="G1565" s="7"/>
      <c r="H1565" s="6"/>
      <c r="I1565" s="6"/>
    </row>
    <row r="1566" spans="2:9" s="2" customFormat="1" ht="15.6" x14ac:dyDescent="0.3">
      <c r="B1566" s="95">
        <v>44916</v>
      </c>
      <c r="C1566" s="98">
        <v>364.17826924000002</v>
      </c>
      <c r="D1566" s="98">
        <v>180.29324696</v>
      </c>
      <c r="E1566" s="99">
        <v>148.96020092000001</v>
      </c>
      <c r="F1566" s="6"/>
      <c r="G1566" s="7"/>
      <c r="H1566" s="6"/>
      <c r="I1566" s="6"/>
    </row>
    <row r="1567" spans="2:9" s="2" customFormat="1" ht="15.6" x14ac:dyDescent="0.3">
      <c r="B1567" s="100">
        <v>44917</v>
      </c>
      <c r="C1567" s="101">
        <v>370.66765715999998</v>
      </c>
      <c r="D1567" s="101">
        <v>180.49191112</v>
      </c>
      <c r="E1567" s="102">
        <v>149.03585483000001</v>
      </c>
      <c r="F1567" s="6"/>
      <c r="G1567" s="7"/>
      <c r="H1567" s="6"/>
      <c r="I1567" s="6"/>
    </row>
    <row r="1568" spans="2:9" s="2" customFormat="1" ht="15.6" x14ac:dyDescent="0.3">
      <c r="B1568" s="95">
        <v>44918</v>
      </c>
      <c r="C1568" s="98">
        <v>388.12720081999998</v>
      </c>
      <c r="D1568" s="98">
        <v>184.09339129</v>
      </c>
      <c r="E1568" s="99">
        <v>149.11154714</v>
      </c>
      <c r="F1568" s="6"/>
      <c r="G1568" s="7"/>
      <c r="H1568" s="6"/>
      <c r="I1568" s="6"/>
    </row>
    <row r="1569" spans="2:9" s="2" customFormat="1" ht="15.6" x14ac:dyDescent="0.3">
      <c r="B1569" s="100">
        <v>44921</v>
      </c>
      <c r="C1569" s="101">
        <v>385.34603457999998</v>
      </c>
      <c r="D1569" s="101">
        <v>182.48263073000001</v>
      </c>
      <c r="E1569" s="102">
        <v>149.18727806999999</v>
      </c>
      <c r="F1569" s="6"/>
      <c r="G1569" s="7"/>
      <c r="H1569" s="6"/>
      <c r="I1569" s="6"/>
    </row>
    <row r="1570" spans="2:9" s="2" customFormat="1" ht="15.6" x14ac:dyDescent="0.3">
      <c r="B1570" s="95">
        <v>44922</v>
      </c>
      <c r="C1570" s="98">
        <v>387.97269159000001</v>
      </c>
      <c r="D1570" s="98">
        <v>182.21487547999999</v>
      </c>
      <c r="E1570" s="99">
        <v>149.26304739</v>
      </c>
      <c r="F1570" s="6"/>
      <c r="G1570" s="7"/>
      <c r="H1570" s="6"/>
      <c r="I1570" s="6"/>
    </row>
    <row r="1571" spans="2:9" s="2" customFormat="1" ht="15.6" x14ac:dyDescent="0.3">
      <c r="B1571" s="100">
        <v>44923</v>
      </c>
      <c r="C1571" s="101">
        <v>383.18290526999999</v>
      </c>
      <c r="D1571" s="101">
        <v>184.99817077</v>
      </c>
      <c r="E1571" s="102">
        <v>149.33885511</v>
      </c>
      <c r="F1571" s="6"/>
      <c r="G1571" s="7"/>
      <c r="H1571" s="6"/>
      <c r="I1571" s="6"/>
    </row>
    <row r="1572" spans="2:9" s="2" customFormat="1" ht="15.6" x14ac:dyDescent="0.3">
      <c r="B1572" s="95">
        <v>44924</v>
      </c>
      <c r="C1572" s="98">
        <v>378.54762819000001</v>
      </c>
      <c r="D1572" s="98">
        <v>184.15553467000001</v>
      </c>
      <c r="E1572" s="99">
        <v>149.41470143000001</v>
      </c>
      <c r="F1572" s="6"/>
      <c r="G1572" s="7"/>
      <c r="H1572" s="6"/>
      <c r="I1572" s="6"/>
    </row>
    <row r="1573" spans="2:9" s="2" customFormat="1" ht="15.6" x14ac:dyDescent="0.3">
      <c r="B1573" s="100">
        <v>44925</v>
      </c>
      <c r="C1573" s="101"/>
      <c r="D1573" s="101"/>
      <c r="E1573" s="102">
        <v>149.49058615999999</v>
      </c>
      <c r="F1573" s="6"/>
      <c r="G1573" s="7"/>
      <c r="H1573" s="6"/>
      <c r="I1573" s="6"/>
    </row>
    <row r="1574" spans="2:9" s="2" customFormat="1" ht="15.6" x14ac:dyDescent="0.3">
      <c r="B1574" s="95">
        <v>44928</v>
      </c>
      <c r="C1574" s="98">
        <v>354.1351689</v>
      </c>
      <c r="D1574" s="98">
        <v>178.51919849999999</v>
      </c>
      <c r="E1574" s="99">
        <v>149.5665095</v>
      </c>
      <c r="F1574" s="6"/>
      <c r="G1574" s="7"/>
      <c r="H1574" s="6"/>
      <c r="I1574" s="6"/>
    </row>
    <row r="1575" spans="2:9" s="2" customFormat="1" ht="15.6" x14ac:dyDescent="0.3">
      <c r="B1575" s="100">
        <v>44929</v>
      </c>
      <c r="C1575" s="101">
        <v>345.17363322</v>
      </c>
      <c r="D1575" s="101">
        <v>174.80992817000001</v>
      </c>
      <c r="E1575" s="102">
        <v>149.64247144000001</v>
      </c>
      <c r="F1575" s="6"/>
      <c r="G1575" s="7"/>
      <c r="H1575" s="6"/>
      <c r="I1575" s="6"/>
    </row>
    <row r="1576" spans="2:9" s="2" customFormat="1" ht="15.6" x14ac:dyDescent="0.3">
      <c r="B1576" s="95">
        <v>44930</v>
      </c>
      <c r="C1576" s="98">
        <v>356.14378897</v>
      </c>
      <c r="D1576" s="98">
        <v>176.77126267</v>
      </c>
      <c r="E1576" s="99">
        <v>149.71847199999999</v>
      </c>
      <c r="F1576" s="6"/>
      <c r="G1576" s="7"/>
      <c r="H1576" s="6"/>
      <c r="I1576" s="6"/>
    </row>
    <row r="1577" spans="2:9" s="2" customFormat="1" ht="15.6" x14ac:dyDescent="0.3">
      <c r="B1577" s="100">
        <v>44931</v>
      </c>
      <c r="C1577" s="101">
        <v>368.96805555999998</v>
      </c>
      <c r="D1577" s="101">
        <v>180.64261260999999</v>
      </c>
      <c r="E1577" s="102">
        <v>149.79451116000001</v>
      </c>
      <c r="F1577" s="6"/>
      <c r="G1577" s="7"/>
      <c r="H1577" s="6"/>
      <c r="I1577" s="6"/>
    </row>
    <row r="1578" spans="2:9" s="2" customFormat="1" ht="15.6" x14ac:dyDescent="0.3">
      <c r="B1578" s="95">
        <v>44932</v>
      </c>
      <c r="C1578" s="98">
        <v>366.80492626</v>
      </c>
      <c r="D1578" s="98">
        <v>182.86181782</v>
      </c>
      <c r="E1578" s="99">
        <v>149.87058893</v>
      </c>
      <c r="F1578" s="6"/>
      <c r="G1578" s="7"/>
      <c r="H1578" s="6"/>
      <c r="I1578" s="6"/>
    </row>
    <row r="1579" spans="2:9" s="2" customFormat="1" ht="15.6" x14ac:dyDescent="0.3">
      <c r="B1579" s="100">
        <v>44935</v>
      </c>
      <c r="C1579" s="101">
        <v>368.81354632</v>
      </c>
      <c r="D1579" s="101">
        <v>183.14017923</v>
      </c>
      <c r="E1579" s="102">
        <v>149.94670529999999</v>
      </c>
      <c r="F1579" s="6"/>
      <c r="G1579" s="7"/>
      <c r="H1579" s="6"/>
      <c r="I1579" s="6"/>
    </row>
    <row r="1580" spans="2:9" s="2" customFormat="1" ht="15.6" x14ac:dyDescent="0.3">
      <c r="B1580" s="95">
        <v>44936</v>
      </c>
      <c r="C1580" s="98">
        <v>372.21274951999999</v>
      </c>
      <c r="D1580" s="98">
        <v>185.97152111</v>
      </c>
      <c r="E1580" s="99">
        <v>150.02286029000001</v>
      </c>
      <c r="F1580" s="6"/>
      <c r="G1580" s="7"/>
      <c r="H1580" s="6"/>
      <c r="I1580" s="6"/>
    </row>
    <row r="1581" spans="2:9" s="2" customFormat="1" ht="15.6" x14ac:dyDescent="0.3">
      <c r="B1581" s="100">
        <v>44937</v>
      </c>
      <c r="C1581" s="101">
        <v>375.14842499999997</v>
      </c>
      <c r="D1581" s="101">
        <v>188.82506545000001</v>
      </c>
      <c r="E1581" s="102">
        <v>150.09905388000001</v>
      </c>
      <c r="F1581" s="6"/>
      <c r="G1581" s="7"/>
      <c r="H1581" s="6"/>
      <c r="I1581" s="6"/>
    </row>
    <row r="1582" spans="2:9" s="2" customFormat="1" ht="15.6" x14ac:dyDescent="0.3">
      <c r="B1582" s="95">
        <v>44938</v>
      </c>
      <c r="C1582" s="98">
        <v>380.55624826000002</v>
      </c>
      <c r="D1582" s="98">
        <v>187.70594750999999</v>
      </c>
      <c r="E1582" s="99">
        <v>150.17528630000001</v>
      </c>
      <c r="F1582" s="6"/>
      <c r="G1582" s="7"/>
      <c r="H1582" s="6"/>
      <c r="I1582" s="6"/>
    </row>
    <row r="1583" spans="2:9" s="2" customFormat="1" ht="15.6" x14ac:dyDescent="0.3">
      <c r="B1583" s="100">
        <v>44939</v>
      </c>
      <c r="C1583" s="101">
        <v>379.62919283999997</v>
      </c>
      <c r="D1583" s="101">
        <v>186.13828287999999</v>
      </c>
      <c r="E1583" s="102">
        <v>150.25155731999999</v>
      </c>
      <c r="F1583" s="6"/>
      <c r="G1583" s="7"/>
      <c r="H1583" s="6"/>
      <c r="I1583" s="6"/>
    </row>
    <row r="1584" spans="2:9" s="2" customFormat="1" ht="15.6" x14ac:dyDescent="0.3">
      <c r="B1584" s="95">
        <v>44942</v>
      </c>
      <c r="C1584" s="98">
        <v>371.44020333999998</v>
      </c>
      <c r="D1584" s="98">
        <v>183.27962006000001</v>
      </c>
      <c r="E1584" s="99">
        <v>150.32786715</v>
      </c>
      <c r="F1584" s="6"/>
      <c r="G1584" s="7"/>
      <c r="H1584" s="6"/>
      <c r="I1584" s="6"/>
    </row>
    <row r="1585" spans="2:9" s="2" customFormat="1" ht="15.6" x14ac:dyDescent="0.3">
      <c r="B1585" s="100">
        <v>44943</v>
      </c>
      <c r="C1585" s="101">
        <v>394.30757025999998</v>
      </c>
      <c r="D1585" s="101">
        <v>187.01604349999999</v>
      </c>
      <c r="E1585" s="102">
        <v>150.40421581000001</v>
      </c>
      <c r="F1585" s="6"/>
      <c r="G1585" s="7"/>
      <c r="H1585" s="6"/>
      <c r="I1585" s="6"/>
    </row>
    <row r="1586" spans="2:9" s="2" customFormat="1" ht="15.6" x14ac:dyDescent="0.3">
      <c r="B1586" s="95">
        <v>44944</v>
      </c>
      <c r="C1586" s="98">
        <v>387.35465463999998</v>
      </c>
      <c r="D1586" s="98">
        <v>188.34058870999999</v>
      </c>
      <c r="E1586" s="99">
        <v>150.48060307</v>
      </c>
      <c r="F1586" s="6"/>
      <c r="G1586" s="7"/>
      <c r="H1586" s="6"/>
      <c r="I1586" s="6"/>
    </row>
    <row r="1587" spans="2:9" s="2" customFormat="1" ht="15.6" x14ac:dyDescent="0.3">
      <c r="B1587" s="100">
        <v>44945</v>
      </c>
      <c r="C1587" s="101">
        <v>399.09735658</v>
      </c>
      <c r="D1587" s="101">
        <v>189.50439686000001</v>
      </c>
      <c r="E1587" s="102">
        <v>150.55702915000001</v>
      </c>
      <c r="F1587" s="6"/>
      <c r="G1587" s="7"/>
      <c r="H1587" s="6"/>
      <c r="I1587" s="6"/>
    </row>
    <row r="1588" spans="2:9" s="2" customFormat="1" ht="15.6" x14ac:dyDescent="0.3">
      <c r="B1588" s="95">
        <v>44946</v>
      </c>
      <c r="C1588" s="98">
        <v>407.44085532000003</v>
      </c>
      <c r="D1588" s="98">
        <v>188.02550848999999</v>
      </c>
      <c r="E1588" s="99">
        <v>150.63349403999999</v>
      </c>
      <c r="F1588" s="6"/>
      <c r="G1588" s="7"/>
      <c r="H1588" s="6"/>
      <c r="I1588" s="6"/>
    </row>
    <row r="1589" spans="2:9" s="2" customFormat="1" ht="15.6" x14ac:dyDescent="0.3">
      <c r="B1589" s="100">
        <v>44949</v>
      </c>
      <c r="C1589" s="101">
        <v>413.93024323999998</v>
      </c>
      <c r="D1589" s="101">
        <v>187.51641269999999</v>
      </c>
      <c r="E1589" s="102">
        <v>150.70999775999999</v>
      </c>
      <c r="F1589" s="6"/>
      <c r="G1589" s="7"/>
      <c r="H1589" s="6"/>
      <c r="I1589" s="6"/>
    </row>
    <row r="1590" spans="2:9" s="2" customFormat="1" ht="15.6" x14ac:dyDescent="0.3">
      <c r="B1590" s="95">
        <v>44950</v>
      </c>
      <c r="C1590" s="98">
        <v>410.99456774999999</v>
      </c>
      <c r="D1590" s="98">
        <v>189.68273814</v>
      </c>
      <c r="E1590" s="99">
        <v>150.7865405</v>
      </c>
      <c r="F1590" s="6"/>
      <c r="G1590" s="7"/>
      <c r="H1590" s="6"/>
      <c r="I1590" s="6"/>
    </row>
    <row r="1591" spans="2:9" s="2" customFormat="1" ht="15.6" x14ac:dyDescent="0.3">
      <c r="B1591" s="100">
        <v>44951</v>
      </c>
      <c r="C1591" s="101">
        <v>416.24788176999999</v>
      </c>
      <c r="D1591" s="101">
        <v>191.76691615999999</v>
      </c>
      <c r="E1591" s="102">
        <v>150.86312204999999</v>
      </c>
      <c r="F1591" s="6"/>
      <c r="G1591" s="7"/>
      <c r="H1591" s="6"/>
      <c r="I1591" s="6"/>
    </row>
    <row r="1592" spans="2:9" s="2" customFormat="1" ht="15.6" x14ac:dyDescent="0.3">
      <c r="B1592" s="95">
        <v>44952</v>
      </c>
      <c r="C1592" s="98">
        <v>404.81419830999999</v>
      </c>
      <c r="D1592" s="98">
        <v>191.61165</v>
      </c>
      <c r="E1592" s="99">
        <v>150.93974241999999</v>
      </c>
      <c r="F1592" s="6"/>
      <c r="G1592" s="7"/>
      <c r="H1592" s="6"/>
      <c r="I1592" s="6"/>
    </row>
    <row r="1593" spans="2:9" s="2" customFormat="1" ht="15.6" x14ac:dyDescent="0.3">
      <c r="B1593" s="100">
        <v>44953</v>
      </c>
      <c r="C1593" s="101">
        <v>395.85266261999999</v>
      </c>
      <c r="D1593" s="101">
        <v>188.48788347000001</v>
      </c>
      <c r="E1593" s="102">
        <v>151.01640182</v>
      </c>
      <c r="F1593" s="6"/>
      <c r="G1593" s="7"/>
      <c r="H1593" s="6"/>
      <c r="I1593" s="6"/>
    </row>
    <row r="1594" spans="2:9" s="2" customFormat="1" ht="15.6" x14ac:dyDescent="0.3">
      <c r="B1594" s="95">
        <v>44956</v>
      </c>
      <c r="C1594" s="98">
        <v>397.86128269</v>
      </c>
      <c r="D1594" s="98">
        <v>188.41546955999999</v>
      </c>
      <c r="E1594" s="99">
        <v>151.09310004</v>
      </c>
      <c r="F1594" s="6"/>
      <c r="G1594" s="7"/>
      <c r="H1594" s="6"/>
      <c r="I1594" s="6"/>
    </row>
    <row r="1595" spans="2:9" s="2" customFormat="1" ht="15.6" x14ac:dyDescent="0.3">
      <c r="B1595" s="100">
        <v>44957</v>
      </c>
      <c r="C1595" s="101">
        <v>402.80557823999999</v>
      </c>
      <c r="D1595" s="101">
        <v>190.35802511</v>
      </c>
      <c r="E1595" s="102">
        <v>151.16983728</v>
      </c>
      <c r="F1595" s="6"/>
      <c r="G1595" s="7"/>
      <c r="H1595" s="6"/>
      <c r="I1595" s="6"/>
    </row>
    <row r="1596" spans="2:9" s="2" customFormat="1" ht="15.6" x14ac:dyDescent="0.3">
      <c r="B1596" s="95">
        <v>44958</v>
      </c>
      <c r="C1596" s="98">
        <v>397.24324575000003</v>
      </c>
      <c r="D1596" s="98">
        <v>188.08073773000001</v>
      </c>
      <c r="E1596" s="99">
        <v>151.24661355000001</v>
      </c>
      <c r="F1596" s="6"/>
      <c r="G1596" s="7"/>
      <c r="H1596" s="6"/>
      <c r="I1596" s="6"/>
    </row>
    <row r="1597" spans="2:9" s="2" customFormat="1" ht="15.6" x14ac:dyDescent="0.3">
      <c r="B1597" s="100">
        <v>44959</v>
      </c>
      <c r="C1597" s="101">
        <v>378.85664666000002</v>
      </c>
      <c r="D1597" s="101">
        <v>184.83694704000001</v>
      </c>
      <c r="E1597" s="102">
        <v>151.32342863</v>
      </c>
      <c r="F1597" s="6"/>
      <c r="G1597" s="7"/>
      <c r="H1597" s="6"/>
      <c r="I1597" s="6"/>
    </row>
    <row r="1598" spans="2:9" s="2" customFormat="1" ht="15.6" x14ac:dyDescent="0.3">
      <c r="B1598" s="95">
        <v>44960</v>
      </c>
      <c r="C1598" s="98">
        <v>383.02839604000002</v>
      </c>
      <c r="D1598" s="98">
        <v>182.12302812999999</v>
      </c>
      <c r="E1598" s="99">
        <v>151.40028273999999</v>
      </c>
      <c r="F1598" s="6"/>
      <c r="G1598" s="7"/>
      <c r="H1598" s="6"/>
      <c r="I1598" s="6"/>
    </row>
    <row r="1599" spans="2:9" s="2" customFormat="1" ht="15.6" x14ac:dyDescent="0.3">
      <c r="B1599" s="100">
        <v>44963</v>
      </c>
      <c r="C1599" s="101">
        <v>398.32481039999999</v>
      </c>
      <c r="D1599" s="101">
        <v>182.45549439000001</v>
      </c>
      <c r="E1599" s="102">
        <v>151.47717587</v>
      </c>
      <c r="F1599" s="6"/>
      <c r="G1599" s="7"/>
      <c r="H1599" s="6"/>
      <c r="I1599" s="6"/>
    </row>
    <row r="1600" spans="2:9" s="2" customFormat="1" ht="15.6" x14ac:dyDescent="0.3">
      <c r="B1600" s="95">
        <v>44964</v>
      </c>
      <c r="C1600" s="98">
        <v>395.85266261999999</v>
      </c>
      <c r="D1600" s="98">
        <v>180.95880043</v>
      </c>
      <c r="E1600" s="99">
        <v>151.55410824000001</v>
      </c>
      <c r="F1600" s="6"/>
      <c r="G1600" s="7"/>
      <c r="H1600" s="6"/>
      <c r="I1600" s="6"/>
    </row>
    <row r="1601" spans="2:9" s="2" customFormat="1" ht="15.6" x14ac:dyDescent="0.3">
      <c r="B1601" s="100">
        <v>44965</v>
      </c>
      <c r="C1601" s="101">
        <v>402.49655976999998</v>
      </c>
      <c r="D1601" s="101">
        <v>184.51951735</v>
      </c>
      <c r="E1601" s="102">
        <v>151.63107964</v>
      </c>
      <c r="F1601" s="6"/>
      <c r="G1601" s="7"/>
      <c r="H1601" s="6"/>
      <c r="I1601" s="6"/>
    </row>
    <row r="1602" spans="2:9" s="2" customFormat="1" ht="15.6" x14ac:dyDescent="0.3">
      <c r="B1602" s="95">
        <v>44966</v>
      </c>
      <c r="C1602" s="98">
        <v>400.64244894000001</v>
      </c>
      <c r="D1602" s="98">
        <v>181.25805531</v>
      </c>
      <c r="E1602" s="99">
        <v>151.70809005999999</v>
      </c>
      <c r="F1602" s="6"/>
      <c r="G1602" s="7"/>
      <c r="H1602" s="6"/>
      <c r="I1602" s="6"/>
    </row>
    <row r="1603" spans="2:9" s="2" customFormat="1" ht="15.6" x14ac:dyDescent="0.3">
      <c r="B1603" s="100">
        <v>44967</v>
      </c>
      <c r="C1603" s="101">
        <v>412.84867858000001</v>
      </c>
      <c r="D1603" s="101">
        <v>181.37589783000001</v>
      </c>
      <c r="E1603" s="102">
        <v>151.78513971999999</v>
      </c>
      <c r="F1603" s="6"/>
      <c r="G1603" s="7"/>
      <c r="H1603" s="6"/>
      <c r="I1603" s="6"/>
    </row>
    <row r="1604" spans="2:9" s="2" customFormat="1" ht="15.6" x14ac:dyDescent="0.3">
      <c r="B1604" s="95">
        <v>44970</v>
      </c>
      <c r="C1604" s="98">
        <v>414.08475247000001</v>
      </c>
      <c r="D1604" s="98">
        <v>182.64830167</v>
      </c>
      <c r="E1604" s="99">
        <v>151.86222839999999</v>
      </c>
      <c r="F1604" s="6"/>
      <c r="G1604" s="7"/>
      <c r="H1604" s="6"/>
      <c r="I1604" s="6"/>
    </row>
    <row r="1605" spans="2:9" s="2" customFormat="1" ht="15.6" x14ac:dyDescent="0.3">
      <c r="B1605" s="100">
        <v>44971</v>
      </c>
      <c r="C1605" s="101">
        <v>412.53966011</v>
      </c>
      <c r="D1605" s="101">
        <v>180.9908203</v>
      </c>
      <c r="E1605" s="102">
        <v>151.93935630999999</v>
      </c>
      <c r="F1605" s="6"/>
      <c r="G1605" s="7"/>
      <c r="H1605" s="6"/>
      <c r="I1605" s="6"/>
    </row>
    <row r="1606" spans="2:9" s="2" customFormat="1" ht="15.6" x14ac:dyDescent="0.3">
      <c r="B1606" s="95">
        <v>44972</v>
      </c>
      <c r="C1606" s="98">
        <v>413.15769705000002</v>
      </c>
      <c r="D1606" s="98">
        <v>183.92988521000001</v>
      </c>
      <c r="E1606" s="99">
        <v>152.01652325000001</v>
      </c>
      <c r="F1606" s="6"/>
      <c r="G1606" s="7"/>
      <c r="H1606" s="6"/>
      <c r="I1606" s="6"/>
    </row>
    <row r="1607" spans="2:9" s="2" customFormat="1" ht="15.6" x14ac:dyDescent="0.3">
      <c r="B1607" s="100">
        <v>44973</v>
      </c>
      <c r="C1607" s="101">
        <v>414.85729865000002</v>
      </c>
      <c r="D1607" s="101">
        <v>184.50268510000001</v>
      </c>
      <c r="E1607" s="102">
        <v>152.09372943</v>
      </c>
      <c r="F1607" s="6"/>
      <c r="G1607" s="7"/>
      <c r="H1607" s="6"/>
      <c r="I1607" s="6"/>
    </row>
    <row r="1608" spans="2:9" s="2" customFormat="1" ht="15.6" x14ac:dyDescent="0.3">
      <c r="B1608" s="95">
        <v>44974</v>
      </c>
      <c r="C1608" s="98">
        <v>408.52241998</v>
      </c>
      <c r="D1608" s="98">
        <v>183.21964154</v>
      </c>
      <c r="E1608" s="99">
        <v>152.17097484000001</v>
      </c>
      <c r="F1608" s="6"/>
      <c r="G1608" s="7"/>
      <c r="H1608" s="6"/>
      <c r="I1608" s="6"/>
    </row>
    <row r="1609" spans="2:9" s="2" customFormat="1" ht="15.6" x14ac:dyDescent="0.3">
      <c r="B1609" s="100">
        <v>44977</v>
      </c>
      <c r="C1609" s="101"/>
      <c r="D1609" s="101"/>
      <c r="E1609" s="102"/>
      <c r="F1609" s="6"/>
      <c r="G1609" s="7"/>
      <c r="H1609" s="6"/>
      <c r="I1609" s="6"/>
    </row>
    <row r="1610" spans="2:9" s="2" customFormat="1" ht="15.6" x14ac:dyDescent="0.3">
      <c r="B1610" s="95">
        <v>44978</v>
      </c>
      <c r="C1610" s="98"/>
      <c r="D1610" s="98"/>
      <c r="E1610" s="99"/>
      <c r="F1610" s="6"/>
      <c r="G1610" s="7"/>
      <c r="H1610" s="6"/>
      <c r="I1610" s="6"/>
    </row>
    <row r="1611" spans="2:9" s="2" customFormat="1" ht="15.6" x14ac:dyDescent="0.3">
      <c r="B1611" s="100">
        <v>44979</v>
      </c>
      <c r="C1611" s="101">
        <v>398.01579192999998</v>
      </c>
      <c r="D1611" s="101">
        <v>179.82152447000001</v>
      </c>
      <c r="E1611" s="102">
        <v>152.24825948</v>
      </c>
      <c r="F1611" s="6"/>
      <c r="G1611" s="7"/>
      <c r="H1611" s="6"/>
      <c r="I1611" s="6"/>
    </row>
    <row r="1612" spans="2:9" s="2" customFormat="1" ht="15.6" x14ac:dyDescent="0.3">
      <c r="B1612" s="95">
        <v>44980</v>
      </c>
      <c r="C1612" s="98">
        <v>410.22202156999998</v>
      </c>
      <c r="D1612" s="98">
        <v>180.56130429000001</v>
      </c>
      <c r="E1612" s="99">
        <v>152.32558336</v>
      </c>
      <c r="F1612" s="6"/>
      <c r="G1612" s="7"/>
      <c r="H1612" s="6"/>
      <c r="I1612" s="6"/>
    </row>
    <row r="1613" spans="2:9" s="2" customFormat="1" ht="15.6" x14ac:dyDescent="0.3">
      <c r="B1613" s="100">
        <v>44981</v>
      </c>
      <c r="C1613" s="101">
        <v>401.26048587999998</v>
      </c>
      <c r="D1613" s="101">
        <v>177.54989259999999</v>
      </c>
      <c r="E1613" s="102">
        <v>152.40294646999999</v>
      </c>
      <c r="F1613" s="6"/>
      <c r="G1613" s="7"/>
      <c r="H1613" s="6"/>
      <c r="I1613" s="6"/>
    </row>
    <row r="1614" spans="2:9" s="2" customFormat="1" ht="15.6" x14ac:dyDescent="0.3">
      <c r="B1614" s="95">
        <v>44984</v>
      </c>
      <c r="C1614" s="98">
        <v>404.04165212999999</v>
      </c>
      <c r="D1614" s="98">
        <v>177.40325232999999</v>
      </c>
      <c r="E1614" s="99">
        <v>152.48034903000001</v>
      </c>
      <c r="F1614" s="6"/>
      <c r="G1614" s="7"/>
      <c r="H1614" s="6"/>
      <c r="I1614" s="6"/>
    </row>
    <row r="1615" spans="2:9" s="2" customFormat="1" ht="15.6" x14ac:dyDescent="0.3">
      <c r="B1615" s="100">
        <v>44985</v>
      </c>
      <c r="C1615" s="101">
        <v>389.98131166000002</v>
      </c>
      <c r="D1615" s="101">
        <v>176.09574075</v>
      </c>
      <c r="E1615" s="102">
        <v>152.55779082000001</v>
      </c>
      <c r="F1615" s="6"/>
      <c r="G1615" s="7"/>
      <c r="H1615" s="6"/>
      <c r="I1615" s="6"/>
    </row>
    <row r="1616" spans="2:9" s="2" customFormat="1" ht="15.6" x14ac:dyDescent="0.3">
      <c r="B1616" s="95">
        <v>44986</v>
      </c>
      <c r="C1616" s="98">
        <v>390.90836707</v>
      </c>
      <c r="D1616" s="98">
        <v>175.17733436</v>
      </c>
      <c r="E1616" s="99">
        <v>152.63527185000001</v>
      </c>
      <c r="F1616" s="6"/>
      <c r="G1616" s="7"/>
      <c r="H1616" s="6"/>
      <c r="I1616" s="6"/>
    </row>
    <row r="1617" spans="2:9" s="2" customFormat="1" ht="15.6" x14ac:dyDescent="0.3">
      <c r="B1617" s="100">
        <v>44987</v>
      </c>
      <c r="C1617" s="101">
        <v>380.7107575</v>
      </c>
      <c r="D1617" s="101">
        <v>173.40003021000001</v>
      </c>
      <c r="E1617" s="102">
        <v>152.71279231</v>
      </c>
      <c r="F1617" s="6"/>
      <c r="G1617" s="7"/>
      <c r="H1617" s="6"/>
      <c r="I1617" s="6"/>
    </row>
    <row r="1618" spans="2:9" s="2" customFormat="1" ht="15.6" x14ac:dyDescent="0.3">
      <c r="B1618" s="95">
        <v>44988</v>
      </c>
      <c r="C1618" s="98">
        <v>397.08873650999999</v>
      </c>
      <c r="D1618" s="98">
        <v>174.30689065000001</v>
      </c>
      <c r="E1618" s="99">
        <v>152.79035221999999</v>
      </c>
      <c r="F1618" s="6"/>
      <c r="G1618" s="7"/>
      <c r="H1618" s="6"/>
      <c r="I1618" s="6"/>
    </row>
    <row r="1619" spans="2:9" s="2" customFormat="1" ht="15.6" x14ac:dyDescent="0.3">
      <c r="B1619" s="100">
        <v>44991</v>
      </c>
      <c r="C1619" s="101">
        <v>401.10597665</v>
      </c>
      <c r="D1619" s="101">
        <v>175.70705511</v>
      </c>
      <c r="E1619" s="102">
        <v>152.86795136999999</v>
      </c>
      <c r="F1619" s="6"/>
      <c r="G1619" s="7"/>
      <c r="H1619" s="6"/>
      <c r="I1619" s="6"/>
    </row>
    <row r="1620" spans="2:9" s="2" customFormat="1" ht="15.6" x14ac:dyDescent="0.3">
      <c r="B1620" s="95">
        <v>44992</v>
      </c>
      <c r="C1620" s="98">
        <v>387.81818234999997</v>
      </c>
      <c r="D1620" s="98">
        <v>174.91429482000001</v>
      </c>
      <c r="E1620" s="99">
        <v>152.94558996000001</v>
      </c>
      <c r="F1620" s="6"/>
      <c r="G1620" s="7"/>
      <c r="H1620" s="6"/>
      <c r="I1620" s="6"/>
    </row>
    <row r="1621" spans="2:9" s="2" customFormat="1" ht="15.6" x14ac:dyDescent="0.3">
      <c r="B1621" s="100">
        <v>44993</v>
      </c>
      <c r="C1621" s="101">
        <v>392.76247790000002</v>
      </c>
      <c r="D1621" s="101">
        <v>178.79492515000001</v>
      </c>
      <c r="E1621" s="102">
        <v>153.02326798999999</v>
      </c>
      <c r="F1621" s="6"/>
      <c r="G1621" s="7"/>
      <c r="H1621" s="6"/>
      <c r="I1621" s="6"/>
    </row>
    <row r="1622" spans="2:9" s="2" customFormat="1" ht="15.6" x14ac:dyDescent="0.3">
      <c r="B1622" s="95">
        <v>44994</v>
      </c>
      <c r="C1622" s="98">
        <v>391.06287630999998</v>
      </c>
      <c r="D1622" s="98">
        <v>176.32944552999999</v>
      </c>
      <c r="E1622" s="99">
        <v>153.10098546</v>
      </c>
      <c r="F1622" s="6"/>
      <c r="G1622" s="7"/>
      <c r="H1622" s="6"/>
      <c r="I1622" s="6"/>
    </row>
    <row r="1623" spans="2:9" s="2" customFormat="1" ht="15.6" x14ac:dyDescent="0.3">
      <c r="B1623" s="100">
        <v>44995</v>
      </c>
      <c r="C1623" s="101">
        <v>385.96407152</v>
      </c>
      <c r="D1623" s="101">
        <v>173.89105189</v>
      </c>
      <c r="E1623" s="102">
        <v>153.17874237999999</v>
      </c>
      <c r="F1623" s="6"/>
      <c r="G1623" s="7"/>
      <c r="H1623" s="6"/>
      <c r="I1623" s="6"/>
    </row>
    <row r="1624" spans="2:9" s="2" customFormat="1" ht="15.6" x14ac:dyDescent="0.3">
      <c r="B1624" s="95">
        <v>44998</v>
      </c>
      <c r="C1624" s="98">
        <v>373.75784188</v>
      </c>
      <c r="D1624" s="98">
        <v>173.05725985000001</v>
      </c>
      <c r="E1624" s="99">
        <v>153.25653894999999</v>
      </c>
      <c r="F1624" s="6"/>
      <c r="G1624" s="7"/>
      <c r="H1624" s="6"/>
      <c r="I1624" s="6"/>
    </row>
    <row r="1625" spans="2:9" s="2" customFormat="1" ht="15.6" x14ac:dyDescent="0.3">
      <c r="B1625" s="100">
        <v>44999</v>
      </c>
      <c r="C1625" s="101">
        <v>367.11394473000001</v>
      </c>
      <c r="D1625" s="101">
        <v>172.74011546</v>
      </c>
      <c r="E1625" s="102">
        <v>153.33437495999999</v>
      </c>
      <c r="F1625" s="6"/>
      <c r="G1625" s="7"/>
      <c r="H1625" s="6"/>
      <c r="I1625" s="6"/>
    </row>
    <row r="1626" spans="2:9" s="2" customFormat="1" ht="15.6" x14ac:dyDescent="0.3">
      <c r="B1626" s="95">
        <v>45000</v>
      </c>
      <c r="C1626" s="98">
        <v>360.62455682000001</v>
      </c>
      <c r="D1626" s="98">
        <v>172.30893803999999</v>
      </c>
      <c r="E1626" s="99">
        <v>153.41225041999999</v>
      </c>
      <c r="F1626" s="6"/>
      <c r="G1626" s="7"/>
      <c r="H1626" s="6"/>
      <c r="I1626" s="6"/>
    </row>
    <row r="1627" spans="2:9" s="2" customFormat="1" ht="15.6" x14ac:dyDescent="0.3">
      <c r="B1627" s="100">
        <v>45001</v>
      </c>
      <c r="C1627" s="101">
        <v>359.38848293000001</v>
      </c>
      <c r="D1627" s="101">
        <v>173.58303685000001</v>
      </c>
      <c r="E1627" s="102">
        <v>153.49016553000001</v>
      </c>
      <c r="F1627" s="6"/>
      <c r="G1627" s="7"/>
      <c r="H1627" s="6"/>
      <c r="I1627" s="6"/>
    </row>
    <row r="1628" spans="2:9" s="2" customFormat="1" ht="15.6" x14ac:dyDescent="0.3">
      <c r="B1628" s="95">
        <v>45002</v>
      </c>
      <c r="C1628" s="98">
        <v>363.25121382999998</v>
      </c>
      <c r="D1628" s="98">
        <v>171.14440827000001</v>
      </c>
      <c r="E1628" s="99">
        <v>153.56812008</v>
      </c>
      <c r="F1628" s="6"/>
      <c r="G1628" s="7"/>
      <c r="H1628" s="6"/>
      <c r="I1628" s="6"/>
    </row>
    <row r="1629" spans="2:9" s="2" customFormat="1" ht="15.6" x14ac:dyDescent="0.3">
      <c r="B1629" s="100">
        <v>45005</v>
      </c>
      <c r="C1629" s="101">
        <v>354.28967813999998</v>
      </c>
      <c r="D1629" s="101">
        <v>169.36780895000001</v>
      </c>
      <c r="E1629" s="102">
        <v>153.64611428000001</v>
      </c>
      <c r="F1629" s="6"/>
      <c r="G1629" s="7"/>
      <c r="H1629" s="6"/>
      <c r="I1629" s="6"/>
    </row>
    <row r="1630" spans="2:9" s="2" customFormat="1" ht="15.6" x14ac:dyDescent="0.3">
      <c r="B1630" s="95">
        <v>45006</v>
      </c>
      <c r="C1630" s="98">
        <v>361.55161222999999</v>
      </c>
      <c r="D1630" s="98">
        <v>169.49407599</v>
      </c>
      <c r="E1630" s="99">
        <v>153.72414813</v>
      </c>
      <c r="F1630" s="6"/>
      <c r="G1630" s="7"/>
      <c r="H1630" s="6"/>
      <c r="I1630" s="6"/>
    </row>
    <row r="1631" spans="2:9" s="2" customFormat="1" ht="15.6" x14ac:dyDescent="0.3">
      <c r="B1631" s="100">
        <v>45007</v>
      </c>
      <c r="C1631" s="101">
        <v>360.47004758000003</v>
      </c>
      <c r="D1631" s="101">
        <v>168.18928308</v>
      </c>
      <c r="E1631" s="102">
        <v>153.80222164</v>
      </c>
      <c r="F1631" s="6"/>
      <c r="G1631" s="7"/>
      <c r="H1631" s="6"/>
      <c r="I1631" s="6"/>
    </row>
    <row r="1632" spans="2:9" s="2" customFormat="1" ht="15.6" x14ac:dyDescent="0.3">
      <c r="B1632" s="95">
        <v>45008</v>
      </c>
      <c r="C1632" s="98">
        <v>352.28105806999997</v>
      </c>
      <c r="D1632" s="98">
        <v>164.33902799000001</v>
      </c>
      <c r="E1632" s="99">
        <v>153.88033480000001</v>
      </c>
      <c r="F1632" s="6"/>
      <c r="G1632" s="7"/>
      <c r="H1632" s="6"/>
      <c r="I1632" s="6"/>
    </row>
    <row r="1633" spans="2:9" s="2" customFormat="1" ht="15.6" x14ac:dyDescent="0.3">
      <c r="B1633" s="100">
        <v>45009</v>
      </c>
      <c r="C1633" s="101">
        <v>352.12654884</v>
      </c>
      <c r="D1633" s="101">
        <v>165.85431631</v>
      </c>
      <c r="E1633" s="102">
        <v>153.95848760999999</v>
      </c>
      <c r="F1633" s="6"/>
      <c r="G1633" s="7"/>
      <c r="H1633" s="6"/>
      <c r="I1633" s="6"/>
    </row>
    <row r="1634" spans="2:9" s="2" customFormat="1" ht="15.6" x14ac:dyDescent="0.3">
      <c r="B1634" s="95">
        <v>45012</v>
      </c>
      <c r="C1634" s="98">
        <v>358.15240904000001</v>
      </c>
      <c r="D1634" s="98">
        <v>167.26600993</v>
      </c>
      <c r="E1634" s="99">
        <v>154.03668006999999</v>
      </c>
      <c r="F1634" s="6"/>
      <c r="G1634" s="7"/>
      <c r="H1634" s="6"/>
      <c r="I1634" s="6"/>
    </row>
    <row r="1635" spans="2:9" s="2" customFormat="1" ht="15.6" x14ac:dyDescent="0.3">
      <c r="B1635" s="100">
        <v>45013</v>
      </c>
      <c r="C1635" s="101">
        <v>364.48728771999998</v>
      </c>
      <c r="D1635" s="101">
        <v>169.80783044</v>
      </c>
      <c r="E1635" s="102">
        <v>154.11491218</v>
      </c>
      <c r="F1635" s="6"/>
      <c r="G1635" s="7"/>
      <c r="H1635" s="6"/>
      <c r="I1635" s="6"/>
    </row>
    <row r="1636" spans="2:9" s="2" customFormat="1" ht="15.6" x14ac:dyDescent="0.3">
      <c r="B1636" s="95">
        <v>45014</v>
      </c>
      <c r="C1636" s="98">
        <v>369.27707402999999</v>
      </c>
      <c r="D1636" s="98">
        <v>170.82721352999999</v>
      </c>
      <c r="E1636" s="99">
        <v>154.19318415000001</v>
      </c>
      <c r="F1636" s="6"/>
      <c r="G1636" s="7"/>
      <c r="H1636" s="6"/>
      <c r="I1636" s="6"/>
    </row>
    <row r="1637" spans="2:9" s="2" customFormat="1" ht="15.6" x14ac:dyDescent="0.3">
      <c r="B1637" s="100">
        <v>45015</v>
      </c>
      <c r="C1637" s="101">
        <v>370.35863868000001</v>
      </c>
      <c r="D1637" s="101">
        <v>174.05089950999999</v>
      </c>
      <c r="E1637" s="102">
        <v>154.27149578000001</v>
      </c>
      <c r="F1637" s="6"/>
      <c r="G1637" s="7"/>
      <c r="H1637" s="6"/>
      <c r="I1637" s="6"/>
    </row>
    <row r="1638" spans="2:9" s="2" customFormat="1" ht="15.6" x14ac:dyDescent="0.3">
      <c r="B1638" s="95">
        <v>45016</v>
      </c>
      <c r="C1638" s="98">
        <v>362.32415841</v>
      </c>
      <c r="D1638" s="98">
        <v>170.97771363000001</v>
      </c>
      <c r="E1638" s="99">
        <v>154.34984727</v>
      </c>
      <c r="F1638" s="6"/>
      <c r="G1638" s="7"/>
      <c r="H1638" s="6"/>
      <c r="I1638" s="6"/>
    </row>
    <row r="1639" spans="2:9" s="2" customFormat="1" ht="15.6" x14ac:dyDescent="0.3">
      <c r="B1639" s="100">
        <v>45019</v>
      </c>
      <c r="C1639" s="101">
        <v>378.39311895999998</v>
      </c>
      <c r="D1639" s="101">
        <v>170.34668053999999</v>
      </c>
      <c r="E1639" s="102">
        <v>154.42823860999999</v>
      </c>
      <c r="F1639" s="6"/>
      <c r="G1639" s="7"/>
      <c r="H1639" s="6"/>
      <c r="I1639" s="6"/>
    </row>
    <row r="1640" spans="2:9" s="2" customFormat="1" ht="15.6" x14ac:dyDescent="0.3">
      <c r="B1640" s="95">
        <v>45020</v>
      </c>
      <c r="C1640" s="98">
        <v>374.99391575999999</v>
      </c>
      <c r="D1640" s="98">
        <v>170.95631671000001</v>
      </c>
      <c r="E1640" s="99">
        <v>154.50666960999999</v>
      </c>
      <c r="F1640" s="6"/>
      <c r="G1640" s="7"/>
      <c r="H1640" s="6"/>
      <c r="I1640" s="6"/>
    </row>
    <row r="1641" spans="2:9" s="2" customFormat="1" ht="15.6" x14ac:dyDescent="0.3">
      <c r="B1641" s="100">
        <v>45021</v>
      </c>
      <c r="C1641" s="101">
        <v>376.22998964999999</v>
      </c>
      <c r="D1641" s="101">
        <v>169.46004228999999</v>
      </c>
      <c r="E1641" s="102">
        <v>154.58514047</v>
      </c>
      <c r="F1641" s="6"/>
      <c r="G1641" s="7"/>
      <c r="H1641" s="6"/>
      <c r="I1641" s="6"/>
    </row>
    <row r="1642" spans="2:9" s="2" customFormat="1" ht="15.6" x14ac:dyDescent="0.3">
      <c r="B1642" s="95">
        <v>45022</v>
      </c>
      <c r="C1642" s="98">
        <v>370.82216639000001</v>
      </c>
      <c r="D1642" s="98">
        <v>169.19804323</v>
      </c>
      <c r="E1642" s="99">
        <v>154.66365119</v>
      </c>
      <c r="F1642" s="6"/>
      <c r="G1642" s="7"/>
      <c r="H1642" s="6"/>
      <c r="I1642" s="6"/>
    </row>
    <row r="1643" spans="2:9" s="2" customFormat="1" ht="15.6" x14ac:dyDescent="0.3">
      <c r="B1643" s="100">
        <v>45023</v>
      </c>
      <c r="C1643" s="101"/>
      <c r="D1643" s="101"/>
      <c r="E1643" s="102"/>
      <c r="F1643" s="6"/>
      <c r="G1643" s="7"/>
      <c r="H1643" s="6"/>
      <c r="I1643" s="6"/>
    </row>
    <row r="1644" spans="2:9" s="2" customFormat="1" ht="15.6" x14ac:dyDescent="0.3">
      <c r="B1644" s="95">
        <v>45026</v>
      </c>
      <c r="C1644" s="98">
        <v>378.70213742999999</v>
      </c>
      <c r="D1644" s="98">
        <v>170.91803719000001</v>
      </c>
      <c r="E1644" s="99">
        <v>154.74220177000001</v>
      </c>
      <c r="F1644" s="6"/>
      <c r="G1644" s="7"/>
      <c r="H1644" s="6"/>
      <c r="I1644" s="6"/>
    </row>
    <row r="1645" spans="2:9" s="2" customFormat="1" ht="15.6" x14ac:dyDescent="0.3">
      <c r="B1645" s="100">
        <v>45027</v>
      </c>
      <c r="C1645" s="101">
        <v>396.47069957000002</v>
      </c>
      <c r="D1645" s="101">
        <v>178.24689534999999</v>
      </c>
      <c r="E1645" s="102">
        <v>154.82079221000001</v>
      </c>
      <c r="F1645" s="6"/>
      <c r="G1645" s="7"/>
      <c r="H1645" s="6"/>
      <c r="I1645" s="6"/>
    </row>
    <row r="1646" spans="2:9" s="2" customFormat="1" ht="15.6" x14ac:dyDescent="0.3">
      <c r="B1646" s="95">
        <v>45028</v>
      </c>
      <c r="C1646" s="98">
        <v>399.40637505000001</v>
      </c>
      <c r="D1646" s="98">
        <v>179.38126804000001</v>
      </c>
      <c r="E1646" s="99">
        <v>154.89942271000001</v>
      </c>
      <c r="F1646" s="6"/>
      <c r="G1646" s="7"/>
      <c r="H1646" s="6"/>
      <c r="I1646" s="6"/>
    </row>
    <row r="1647" spans="2:9" s="2" customFormat="1" ht="15.6" x14ac:dyDescent="0.3">
      <c r="B1647" s="100">
        <v>45029</v>
      </c>
      <c r="C1647" s="101">
        <v>402.18754130000002</v>
      </c>
      <c r="D1647" s="101">
        <v>178.6565248</v>
      </c>
      <c r="E1647" s="102">
        <v>154.97809308000001</v>
      </c>
      <c r="F1647" s="6"/>
      <c r="G1647" s="7"/>
      <c r="H1647" s="6"/>
      <c r="I1647" s="6"/>
    </row>
    <row r="1648" spans="2:9" s="2" customFormat="1" ht="15.6" x14ac:dyDescent="0.3">
      <c r="B1648" s="95">
        <v>45030</v>
      </c>
      <c r="C1648" s="98">
        <v>406.35929067000001</v>
      </c>
      <c r="D1648" s="98">
        <v>178.35700141000001</v>
      </c>
      <c r="E1648" s="99">
        <v>155.05680330999999</v>
      </c>
      <c r="F1648" s="6"/>
      <c r="G1648" s="7"/>
      <c r="H1648" s="6"/>
      <c r="I1648" s="6"/>
    </row>
    <row r="1649" spans="2:9" s="2" customFormat="1" ht="15.6" x14ac:dyDescent="0.3">
      <c r="B1649" s="100">
        <v>45033</v>
      </c>
      <c r="C1649" s="101">
        <v>412.69416934999998</v>
      </c>
      <c r="D1649" s="101">
        <v>177.91446264000001</v>
      </c>
      <c r="E1649" s="102">
        <v>155.13555360999999</v>
      </c>
      <c r="F1649" s="6"/>
      <c r="G1649" s="7"/>
      <c r="H1649" s="6"/>
      <c r="I1649" s="6"/>
    </row>
    <row r="1650" spans="2:9" s="2" customFormat="1" ht="15.6" x14ac:dyDescent="0.3">
      <c r="B1650" s="95">
        <v>45034</v>
      </c>
      <c r="C1650" s="98">
        <v>423.20079738999999</v>
      </c>
      <c r="D1650" s="98">
        <v>178.1620964</v>
      </c>
      <c r="E1650" s="99">
        <v>155.21434398</v>
      </c>
      <c r="F1650" s="6"/>
      <c r="G1650" s="7"/>
      <c r="H1650" s="6"/>
      <c r="I1650" s="6"/>
    </row>
    <row r="1651" spans="2:9" s="2" customFormat="1" ht="15.6" x14ac:dyDescent="0.3">
      <c r="B1651" s="100">
        <v>45035</v>
      </c>
      <c r="C1651" s="101">
        <v>409.60398463000001</v>
      </c>
      <c r="D1651" s="101">
        <v>174.38568168</v>
      </c>
      <c r="E1651" s="102">
        <v>155.29317420999999</v>
      </c>
      <c r="F1651" s="6"/>
      <c r="G1651" s="7"/>
      <c r="H1651" s="6"/>
      <c r="I1651" s="6"/>
    </row>
    <row r="1652" spans="2:9" s="2" customFormat="1" ht="15.6" x14ac:dyDescent="0.3">
      <c r="B1652" s="95">
        <v>45036</v>
      </c>
      <c r="C1652" s="98">
        <v>412.38515087000002</v>
      </c>
      <c r="D1652" s="98">
        <v>175.14737866999999</v>
      </c>
      <c r="E1652" s="99">
        <v>155.37204450999999</v>
      </c>
      <c r="F1652" s="6"/>
      <c r="G1652" s="7"/>
      <c r="H1652" s="6"/>
      <c r="I1652" s="6"/>
    </row>
    <row r="1653" spans="2:9" s="2" customFormat="1" ht="15.6" x14ac:dyDescent="0.3">
      <c r="B1653" s="100">
        <v>45037</v>
      </c>
      <c r="C1653" s="101"/>
      <c r="D1653" s="101"/>
      <c r="E1653" s="102"/>
      <c r="F1653" s="6"/>
      <c r="G1653" s="7"/>
      <c r="H1653" s="6"/>
      <c r="I1653" s="6"/>
    </row>
    <row r="1654" spans="2:9" s="2" customFormat="1" ht="15.6" x14ac:dyDescent="0.3">
      <c r="B1654" s="95">
        <v>45040</v>
      </c>
      <c r="C1654" s="98">
        <v>420.26512191</v>
      </c>
      <c r="D1654" s="98">
        <v>174.442136</v>
      </c>
      <c r="E1654" s="99">
        <v>155.45095487</v>
      </c>
      <c r="F1654" s="6"/>
      <c r="G1654" s="7"/>
      <c r="H1654" s="6"/>
      <c r="I1654" s="6"/>
    </row>
    <row r="1655" spans="2:9" s="2" customFormat="1" ht="15.6" x14ac:dyDescent="0.3">
      <c r="B1655" s="100">
        <v>45041</v>
      </c>
      <c r="C1655" s="101">
        <v>418.56552031000001</v>
      </c>
      <c r="D1655" s="101">
        <v>173.22294757</v>
      </c>
      <c r="E1655" s="102">
        <v>155.52990531</v>
      </c>
      <c r="F1655" s="6"/>
      <c r="G1655" s="7"/>
      <c r="H1655" s="6"/>
      <c r="I1655" s="6"/>
    </row>
    <row r="1656" spans="2:9" s="2" customFormat="1" ht="15.6" x14ac:dyDescent="0.3">
      <c r="B1656" s="95">
        <v>45042</v>
      </c>
      <c r="C1656" s="98">
        <v>413.31220629000001</v>
      </c>
      <c r="D1656" s="98">
        <v>171.69916762</v>
      </c>
      <c r="E1656" s="99">
        <v>155.60889581999999</v>
      </c>
      <c r="F1656" s="6"/>
      <c r="G1656" s="7"/>
      <c r="H1656" s="6"/>
      <c r="I1656" s="6"/>
    </row>
    <row r="1657" spans="2:9" s="2" customFormat="1" ht="15.6" x14ac:dyDescent="0.3">
      <c r="B1657" s="100">
        <v>45043</v>
      </c>
      <c r="C1657" s="101">
        <v>403.26910594999998</v>
      </c>
      <c r="D1657" s="101">
        <v>172.72489426999999</v>
      </c>
      <c r="E1657" s="102">
        <v>155.6879266</v>
      </c>
      <c r="F1657" s="6"/>
      <c r="G1657" s="7"/>
      <c r="H1657" s="6"/>
      <c r="I1657" s="6"/>
    </row>
    <row r="1658" spans="2:9" s="2" customFormat="1" ht="15.6" x14ac:dyDescent="0.3">
      <c r="B1658" s="95">
        <v>45044</v>
      </c>
      <c r="C1658" s="98">
        <v>411.24344446999999</v>
      </c>
      <c r="D1658" s="98">
        <v>175.25614218000001</v>
      </c>
      <c r="E1658" s="99">
        <v>155.76699744999999</v>
      </c>
      <c r="F1658" s="6"/>
      <c r="G1658" s="7"/>
      <c r="H1658" s="6"/>
      <c r="I1658" s="6"/>
    </row>
    <row r="1659" spans="2:9" s="2" customFormat="1" ht="15.6" x14ac:dyDescent="0.3">
      <c r="B1659" s="100">
        <v>45047</v>
      </c>
      <c r="C1659" s="101"/>
      <c r="D1659" s="101"/>
      <c r="E1659" s="102"/>
      <c r="F1659" s="6"/>
      <c r="G1659" s="7"/>
      <c r="H1659" s="6"/>
      <c r="I1659" s="6"/>
    </row>
    <row r="1660" spans="2:9" s="2" customFormat="1" ht="15.6" x14ac:dyDescent="0.3">
      <c r="B1660" s="95">
        <v>45048</v>
      </c>
      <c r="C1660" s="98">
        <v>394.58548216000003</v>
      </c>
      <c r="D1660" s="98">
        <v>171.05281264999999</v>
      </c>
      <c r="E1660" s="99">
        <v>155.84610837</v>
      </c>
      <c r="F1660" s="6"/>
      <c r="G1660" s="7"/>
      <c r="H1660" s="6"/>
      <c r="I1660" s="6"/>
    </row>
    <row r="1661" spans="2:9" s="2" customFormat="1" ht="15.6" x14ac:dyDescent="0.3">
      <c r="B1661" s="100">
        <v>45049</v>
      </c>
      <c r="C1661" s="101">
        <v>393.19731862999998</v>
      </c>
      <c r="D1661" s="101">
        <v>170.83488285999999</v>
      </c>
      <c r="E1661" s="102">
        <v>155.92525957000001</v>
      </c>
      <c r="F1661" s="6"/>
      <c r="G1661" s="7"/>
      <c r="H1661" s="6"/>
      <c r="I1661" s="6"/>
    </row>
    <row r="1662" spans="2:9" s="2" customFormat="1" ht="15.6" x14ac:dyDescent="0.3">
      <c r="B1662" s="95">
        <v>45050</v>
      </c>
      <c r="C1662" s="98">
        <v>399.44405449999999</v>
      </c>
      <c r="D1662" s="98">
        <v>171.46798013</v>
      </c>
      <c r="E1662" s="99">
        <v>156.00445105</v>
      </c>
      <c r="F1662" s="6"/>
      <c r="G1662" s="7"/>
      <c r="H1662" s="6"/>
      <c r="I1662" s="6"/>
    </row>
    <row r="1663" spans="2:9" s="2" customFormat="1" ht="15.6" x14ac:dyDescent="0.3">
      <c r="B1663" s="100">
        <v>45051</v>
      </c>
      <c r="C1663" s="101">
        <v>416.44905769000002</v>
      </c>
      <c r="D1663" s="101">
        <v>176.45915285000001</v>
      </c>
      <c r="E1663" s="102">
        <v>156.0836826</v>
      </c>
      <c r="F1663" s="6"/>
      <c r="G1663" s="7"/>
      <c r="H1663" s="6"/>
      <c r="I1663" s="6"/>
    </row>
    <row r="1664" spans="2:9" s="2" customFormat="1" ht="15.6" x14ac:dyDescent="0.3">
      <c r="B1664" s="95">
        <v>45054</v>
      </c>
      <c r="C1664" s="98">
        <v>425.29860015999998</v>
      </c>
      <c r="D1664" s="98">
        <v>177.95890112000001</v>
      </c>
      <c r="E1664" s="99">
        <v>156.16295442000001</v>
      </c>
      <c r="F1664" s="6"/>
      <c r="G1664" s="7"/>
      <c r="H1664" s="6"/>
      <c r="I1664" s="6"/>
    </row>
    <row r="1665" spans="2:9" s="2" customFormat="1" ht="15.6" x14ac:dyDescent="0.3">
      <c r="B1665" s="100">
        <v>45055</v>
      </c>
      <c r="C1665" s="101">
        <v>426.68676369000002</v>
      </c>
      <c r="D1665" s="101">
        <v>179.75709874</v>
      </c>
      <c r="E1665" s="102">
        <v>156.24226651999999</v>
      </c>
      <c r="F1665" s="6"/>
      <c r="G1665" s="7"/>
      <c r="H1665" s="6"/>
      <c r="I1665" s="6"/>
    </row>
    <row r="1666" spans="2:9" s="2" customFormat="1" ht="15.6" x14ac:dyDescent="0.3">
      <c r="B1666" s="95">
        <v>45056</v>
      </c>
      <c r="C1666" s="98">
        <v>425.64564104999999</v>
      </c>
      <c r="D1666" s="98">
        <v>180.31853728999999</v>
      </c>
      <c r="E1666" s="99">
        <v>156.3216189</v>
      </c>
      <c r="F1666" s="6"/>
      <c r="G1666" s="7"/>
      <c r="H1666" s="6"/>
      <c r="I1666" s="6"/>
    </row>
    <row r="1667" spans="2:9" s="2" customFormat="1" ht="15.6" x14ac:dyDescent="0.3">
      <c r="B1667" s="100">
        <v>45057</v>
      </c>
      <c r="C1667" s="101">
        <v>441.26248070999998</v>
      </c>
      <c r="D1667" s="101">
        <v>181.67483386000001</v>
      </c>
      <c r="E1667" s="102">
        <v>156.40101156</v>
      </c>
      <c r="F1667" s="6"/>
      <c r="G1667" s="7"/>
      <c r="H1667" s="6"/>
      <c r="I1667" s="6"/>
    </row>
    <row r="1668" spans="2:9" s="2" customFormat="1" ht="15.6" x14ac:dyDescent="0.3">
      <c r="B1668" s="95">
        <v>45058</v>
      </c>
      <c r="C1668" s="98">
        <v>455.49115684999998</v>
      </c>
      <c r="D1668" s="98">
        <v>182.02295763999999</v>
      </c>
      <c r="E1668" s="99">
        <v>156.48044449</v>
      </c>
      <c r="F1668" s="6"/>
      <c r="G1668" s="7"/>
      <c r="H1668" s="6"/>
      <c r="I1668" s="6"/>
    </row>
    <row r="1669" spans="2:9" s="2" customFormat="1" ht="15.6" x14ac:dyDescent="0.3">
      <c r="B1669" s="100">
        <v>45061</v>
      </c>
      <c r="C1669" s="101">
        <v>445.25345084000003</v>
      </c>
      <c r="D1669" s="101">
        <v>182.97160502</v>
      </c>
      <c r="E1669" s="102">
        <v>156.55991792</v>
      </c>
      <c r="F1669" s="6"/>
      <c r="G1669" s="7"/>
      <c r="H1669" s="6"/>
      <c r="I1669" s="6"/>
    </row>
    <row r="1670" spans="2:9" s="2" customFormat="1" ht="15.6" x14ac:dyDescent="0.3">
      <c r="B1670" s="95">
        <v>45062</v>
      </c>
      <c r="C1670" s="98">
        <v>456.35875905</v>
      </c>
      <c r="D1670" s="98">
        <v>181.56957777</v>
      </c>
      <c r="E1670" s="99">
        <v>156.63943162000001</v>
      </c>
      <c r="F1670" s="6"/>
      <c r="G1670" s="7"/>
      <c r="H1670" s="6"/>
      <c r="I1670" s="6"/>
    </row>
    <row r="1671" spans="2:9" s="2" customFormat="1" ht="15.6" x14ac:dyDescent="0.3">
      <c r="B1671" s="100">
        <v>45063</v>
      </c>
      <c r="C1671" s="101">
        <v>445.25345084000003</v>
      </c>
      <c r="D1671" s="101">
        <v>183.69461971999999</v>
      </c>
      <c r="E1671" s="102">
        <v>156.71898580000001</v>
      </c>
      <c r="F1671" s="6"/>
      <c r="G1671" s="7"/>
      <c r="H1671" s="6"/>
      <c r="I1671" s="6"/>
    </row>
    <row r="1672" spans="2:9" s="2" customFormat="1" ht="15.6" x14ac:dyDescent="0.3">
      <c r="B1672" s="95">
        <v>45064</v>
      </c>
      <c r="C1672" s="98">
        <v>447.85625744999999</v>
      </c>
      <c r="D1672" s="98">
        <v>184.78294287</v>
      </c>
      <c r="E1672" s="99">
        <v>156.79858027</v>
      </c>
      <c r="F1672" s="6"/>
      <c r="G1672" s="7"/>
      <c r="H1672" s="6"/>
      <c r="I1672" s="6"/>
    </row>
    <row r="1673" spans="2:9" s="2" customFormat="1" ht="15.6" x14ac:dyDescent="0.3">
      <c r="B1673" s="100">
        <v>45065</v>
      </c>
      <c r="C1673" s="101">
        <v>449.76498229999999</v>
      </c>
      <c r="D1673" s="101">
        <v>185.85035578</v>
      </c>
      <c r="E1673" s="102">
        <v>156.87821521999999</v>
      </c>
      <c r="F1673" s="6"/>
      <c r="G1673" s="7"/>
      <c r="H1673" s="6"/>
      <c r="I1673" s="6"/>
    </row>
    <row r="1674" spans="2:9" s="2" customFormat="1" ht="15.6" x14ac:dyDescent="0.3">
      <c r="B1674" s="95">
        <v>45068</v>
      </c>
      <c r="C1674" s="98">
        <v>444.55936908000001</v>
      </c>
      <c r="D1674" s="98">
        <v>184.95858226999999</v>
      </c>
      <c r="E1674" s="99">
        <v>156.95789066</v>
      </c>
      <c r="F1674" s="6"/>
      <c r="G1674" s="7"/>
      <c r="H1674" s="6"/>
      <c r="I1674" s="6"/>
    </row>
    <row r="1675" spans="2:9" s="2" customFormat="1" ht="15.6" x14ac:dyDescent="0.3">
      <c r="B1675" s="100">
        <v>45069</v>
      </c>
      <c r="C1675" s="101">
        <v>455.49115684999998</v>
      </c>
      <c r="D1675" s="101">
        <v>184.4809861</v>
      </c>
      <c r="E1675" s="102">
        <v>157.03760657999999</v>
      </c>
      <c r="F1675" s="6"/>
      <c r="G1675" s="7"/>
      <c r="H1675" s="6"/>
      <c r="I1675" s="6"/>
    </row>
    <row r="1676" spans="2:9" s="2" customFormat="1" ht="15.6" x14ac:dyDescent="0.3">
      <c r="B1676" s="95">
        <v>45070</v>
      </c>
      <c r="C1676" s="98">
        <v>462.43197447</v>
      </c>
      <c r="D1676" s="98">
        <v>182.58632610999999</v>
      </c>
      <c r="E1676" s="99">
        <v>157.11736299</v>
      </c>
      <c r="F1676" s="6"/>
      <c r="G1676" s="7"/>
      <c r="H1676" s="6"/>
      <c r="I1676" s="6"/>
    </row>
    <row r="1677" spans="2:9" s="2" customFormat="1" ht="15.6" x14ac:dyDescent="0.3">
      <c r="B1677" s="100">
        <v>45071</v>
      </c>
      <c r="C1677" s="101">
        <v>458.96156566000002</v>
      </c>
      <c r="D1677" s="101">
        <v>184.69218634999999</v>
      </c>
      <c r="E1677" s="102">
        <v>157.19715988999999</v>
      </c>
      <c r="F1677" s="6"/>
      <c r="G1677" s="7"/>
      <c r="H1677" s="6"/>
      <c r="I1677" s="6"/>
    </row>
    <row r="1678" spans="2:9" s="2" customFormat="1" ht="15.6" x14ac:dyDescent="0.3">
      <c r="B1678" s="95">
        <v>45072</v>
      </c>
      <c r="C1678" s="98">
        <v>465.03478108000002</v>
      </c>
      <c r="D1678" s="98">
        <v>186.1205444</v>
      </c>
      <c r="E1678" s="99">
        <v>157.27699727000001</v>
      </c>
      <c r="F1678" s="6"/>
      <c r="G1678" s="7"/>
      <c r="H1678" s="6"/>
      <c r="I1678" s="6"/>
    </row>
    <row r="1679" spans="2:9" s="2" customFormat="1" ht="15.6" x14ac:dyDescent="0.3">
      <c r="B1679" s="100">
        <v>45075</v>
      </c>
      <c r="C1679" s="101">
        <v>463.12605624000003</v>
      </c>
      <c r="D1679" s="101">
        <v>185.16043499</v>
      </c>
      <c r="E1679" s="102">
        <v>157.35687514</v>
      </c>
      <c r="F1679" s="6"/>
      <c r="G1679" s="7"/>
      <c r="H1679" s="6"/>
      <c r="I1679" s="6"/>
    </row>
    <row r="1680" spans="2:9" s="2" customFormat="1" ht="15.6" x14ac:dyDescent="0.3">
      <c r="B1680" s="95">
        <v>45076</v>
      </c>
      <c r="C1680" s="98">
        <v>457.92044301999999</v>
      </c>
      <c r="D1680" s="98">
        <v>182.86740619</v>
      </c>
      <c r="E1680" s="99">
        <v>157.43679370999999</v>
      </c>
      <c r="F1680" s="6"/>
      <c r="G1680" s="7"/>
      <c r="H1680" s="6"/>
      <c r="I1680" s="6"/>
    </row>
    <row r="1681" spans="2:9" s="2" customFormat="1" ht="15.6" x14ac:dyDescent="0.3">
      <c r="B1681" s="100">
        <v>45077</v>
      </c>
      <c r="C1681" s="101">
        <v>453.23539111999997</v>
      </c>
      <c r="D1681" s="101">
        <v>181.80685708999999</v>
      </c>
      <c r="E1681" s="102">
        <v>157.51675276</v>
      </c>
      <c r="F1681" s="6"/>
      <c r="G1681" s="7"/>
      <c r="H1681" s="6"/>
      <c r="I1681" s="6"/>
    </row>
    <row r="1682" spans="2:9" s="2" customFormat="1" ht="15.6" x14ac:dyDescent="0.3">
      <c r="B1682" s="95">
        <v>45078</v>
      </c>
      <c r="C1682" s="98">
        <v>467.81110813999999</v>
      </c>
      <c r="D1682" s="98">
        <v>185.54853326</v>
      </c>
      <c r="E1682" s="99">
        <v>157.59675250999999</v>
      </c>
      <c r="F1682" s="6"/>
      <c r="G1682" s="7"/>
      <c r="H1682" s="6"/>
      <c r="I1682" s="6"/>
    </row>
    <row r="1683" spans="2:9" s="2" customFormat="1" ht="15.6" x14ac:dyDescent="0.3">
      <c r="B1683" s="100">
        <v>45079</v>
      </c>
      <c r="C1683" s="101">
        <v>471.62855782999998</v>
      </c>
      <c r="D1683" s="101">
        <v>188.89398872000001</v>
      </c>
      <c r="E1683" s="102">
        <v>157.67679274</v>
      </c>
      <c r="F1683" s="6"/>
      <c r="G1683" s="7"/>
      <c r="H1683" s="6"/>
      <c r="I1683" s="6"/>
    </row>
    <row r="1684" spans="2:9" s="2" customFormat="1" ht="15.6" x14ac:dyDescent="0.3">
      <c r="B1684" s="95">
        <v>45082</v>
      </c>
      <c r="C1684" s="98">
        <v>476.66065061</v>
      </c>
      <c r="D1684" s="98">
        <v>189.12586426999999</v>
      </c>
      <c r="E1684" s="99">
        <v>157.75687367</v>
      </c>
      <c r="F1684" s="6"/>
      <c r="G1684" s="7"/>
      <c r="H1684" s="6"/>
      <c r="I1684" s="6"/>
    </row>
    <row r="1685" spans="2:9" s="2" customFormat="1" ht="15.6" x14ac:dyDescent="0.3">
      <c r="B1685" s="100">
        <v>45083</v>
      </c>
      <c r="C1685" s="101">
        <v>486.72483617</v>
      </c>
      <c r="D1685" s="101">
        <v>192.33755117999999</v>
      </c>
      <c r="E1685" s="102">
        <v>157.83699529</v>
      </c>
      <c r="F1685" s="6"/>
      <c r="G1685" s="7"/>
      <c r="H1685" s="6"/>
      <c r="I1685" s="6"/>
    </row>
    <row r="1686" spans="2:9" s="2" customFormat="1" ht="15.6" x14ac:dyDescent="0.3">
      <c r="B1686" s="95">
        <v>45084</v>
      </c>
      <c r="C1686" s="98">
        <v>500.95351231000001</v>
      </c>
      <c r="D1686" s="98">
        <v>193.81110290999999</v>
      </c>
      <c r="E1686" s="99">
        <v>157.91715761</v>
      </c>
      <c r="F1686" s="6"/>
      <c r="G1686" s="7"/>
      <c r="H1686" s="6"/>
      <c r="I1686" s="6"/>
    </row>
    <row r="1687" spans="2:9" s="2" customFormat="1" ht="15.6" x14ac:dyDescent="0.3">
      <c r="B1687" s="100">
        <v>45085</v>
      </c>
      <c r="C1687" s="101"/>
      <c r="D1687" s="101"/>
      <c r="E1687" s="102"/>
      <c r="F1687" s="6"/>
      <c r="G1687" s="7"/>
      <c r="H1687" s="6"/>
      <c r="I1687" s="6"/>
    </row>
    <row r="1688" spans="2:9" s="2" customFormat="1" ht="15.6" x14ac:dyDescent="0.3">
      <c r="B1688" s="95">
        <v>45086</v>
      </c>
      <c r="C1688" s="98">
        <v>525.41989445000002</v>
      </c>
      <c r="D1688" s="98">
        <v>196.38094917999999</v>
      </c>
      <c r="E1688" s="99">
        <v>157.99736063</v>
      </c>
      <c r="F1688" s="6"/>
      <c r="G1688" s="7"/>
      <c r="H1688" s="6"/>
      <c r="I1688" s="6"/>
    </row>
    <row r="1689" spans="2:9" s="2" customFormat="1" ht="15.6" x14ac:dyDescent="0.3">
      <c r="B1689" s="100">
        <v>45089</v>
      </c>
      <c r="C1689" s="101">
        <v>534.61647780999999</v>
      </c>
      <c r="D1689" s="101">
        <v>196.91270054</v>
      </c>
      <c r="E1689" s="102">
        <v>158.07760433999999</v>
      </c>
      <c r="F1689" s="6"/>
      <c r="G1689" s="7"/>
      <c r="H1689" s="6"/>
      <c r="I1689" s="6"/>
    </row>
    <row r="1690" spans="2:9" s="2" customFormat="1" ht="15.6" x14ac:dyDescent="0.3">
      <c r="B1690" s="95">
        <v>45090</v>
      </c>
      <c r="C1690" s="98">
        <v>533.57331054999997</v>
      </c>
      <c r="D1690" s="98">
        <v>195.91647646999999</v>
      </c>
      <c r="E1690" s="99">
        <v>158.15788895</v>
      </c>
      <c r="F1690" s="6"/>
      <c r="G1690" s="7"/>
      <c r="H1690" s="6"/>
      <c r="I1690" s="6"/>
    </row>
    <row r="1691" spans="2:9" s="2" customFormat="1" ht="15.6" x14ac:dyDescent="0.3">
      <c r="B1691" s="100">
        <v>45091</v>
      </c>
      <c r="C1691" s="101">
        <v>556.49884434000001</v>
      </c>
      <c r="D1691" s="101">
        <v>199.82004766</v>
      </c>
      <c r="E1691" s="102">
        <v>158.23821426000001</v>
      </c>
      <c r="F1691" s="6"/>
      <c r="G1691" s="7"/>
      <c r="H1691" s="6"/>
      <c r="I1691" s="6"/>
    </row>
    <row r="1692" spans="2:9" s="2" customFormat="1" ht="15.6" x14ac:dyDescent="0.3">
      <c r="B1692" s="95">
        <v>45092</v>
      </c>
      <c r="C1692" s="98">
        <v>543.37212740999996</v>
      </c>
      <c r="D1692" s="98">
        <v>200.07551856000001</v>
      </c>
      <c r="E1692" s="99">
        <v>158.31858027000001</v>
      </c>
      <c r="F1692" s="6"/>
      <c r="G1692" s="7"/>
      <c r="H1692" s="6"/>
      <c r="I1692" s="6"/>
    </row>
    <row r="1693" spans="2:9" s="2" customFormat="1" ht="15.6" x14ac:dyDescent="0.3">
      <c r="B1693" s="100">
        <v>45093</v>
      </c>
      <c r="C1693" s="101">
        <v>547.99421084000005</v>
      </c>
      <c r="D1693" s="101">
        <v>199.29922131999999</v>
      </c>
      <c r="E1693" s="102">
        <v>158.39898717</v>
      </c>
      <c r="F1693" s="6"/>
      <c r="G1693" s="7"/>
      <c r="H1693" s="6"/>
      <c r="I1693" s="6"/>
    </row>
    <row r="1694" spans="2:9" s="2" customFormat="1" ht="15.6" x14ac:dyDescent="0.3">
      <c r="B1694" s="95">
        <v>45096</v>
      </c>
      <c r="C1694" s="98">
        <v>562.41511113000001</v>
      </c>
      <c r="D1694" s="98">
        <v>201.14412297999999</v>
      </c>
      <c r="E1694" s="99">
        <v>158.47943498999999</v>
      </c>
      <c r="F1694" s="6"/>
      <c r="G1694" s="7"/>
      <c r="H1694" s="6"/>
      <c r="I1694" s="6"/>
    </row>
    <row r="1695" spans="2:9" s="2" customFormat="1" ht="15.6" x14ac:dyDescent="0.3">
      <c r="B1695" s="100">
        <v>45097</v>
      </c>
      <c r="C1695" s="101">
        <v>565.18836118000002</v>
      </c>
      <c r="D1695" s="101">
        <v>200.74914412000001</v>
      </c>
      <c r="E1695" s="102">
        <v>158.55992348999999</v>
      </c>
      <c r="F1695" s="6"/>
      <c r="G1695" s="7"/>
      <c r="H1695" s="6"/>
      <c r="I1695" s="6"/>
    </row>
    <row r="1696" spans="2:9" s="2" customFormat="1" ht="15.6" x14ac:dyDescent="0.3">
      <c r="B1696" s="95">
        <v>45098</v>
      </c>
      <c r="C1696" s="98">
        <v>588.85342831000003</v>
      </c>
      <c r="D1696" s="98">
        <v>202.08810499000001</v>
      </c>
      <c r="E1696" s="99">
        <v>158.64045290000001</v>
      </c>
      <c r="F1696" s="6"/>
      <c r="G1696" s="7"/>
      <c r="H1696" s="6"/>
      <c r="I1696" s="6"/>
    </row>
    <row r="1697" spans="2:9" s="2" customFormat="1" ht="15.6" x14ac:dyDescent="0.3">
      <c r="B1697" s="100">
        <v>45099</v>
      </c>
      <c r="C1697" s="101">
        <v>581.45809483999994</v>
      </c>
      <c r="D1697" s="101">
        <v>199.59421359999999</v>
      </c>
      <c r="E1697" s="102">
        <v>158.72102322000001</v>
      </c>
      <c r="F1697" s="6"/>
      <c r="G1697" s="7"/>
      <c r="H1697" s="6"/>
      <c r="I1697" s="6"/>
    </row>
    <row r="1698" spans="2:9" s="2" customFormat="1" ht="15.6" x14ac:dyDescent="0.3">
      <c r="B1698" s="95">
        <v>45100</v>
      </c>
      <c r="C1698" s="98">
        <v>557.60814435999998</v>
      </c>
      <c r="D1698" s="98">
        <v>199.66620796000001</v>
      </c>
      <c r="E1698" s="99">
        <v>158.80163443999999</v>
      </c>
      <c r="F1698" s="6"/>
      <c r="G1698" s="7"/>
      <c r="H1698" s="6"/>
      <c r="I1698" s="6"/>
    </row>
    <row r="1699" spans="2:9" s="2" customFormat="1" ht="15.6" x14ac:dyDescent="0.3">
      <c r="B1699" s="100">
        <v>45103</v>
      </c>
      <c r="C1699" s="101">
        <v>570.18021127999998</v>
      </c>
      <c r="D1699" s="101">
        <v>198.4341646</v>
      </c>
      <c r="E1699" s="102">
        <v>158.88228677000001</v>
      </c>
      <c r="F1699" s="6"/>
      <c r="G1699" s="7"/>
      <c r="H1699" s="6"/>
      <c r="I1699" s="6"/>
    </row>
    <row r="1700" spans="2:9" s="2" customFormat="1" ht="15.6" x14ac:dyDescent="0.3">
      <c r="B1700" s="95">
        <v>45104</v>
      </c>
      <c r="C1700" s="98">
        <v>565.74301118999995</v>
      </c>
      <c r="D1700" s="98">
        <v>197.22573337</v>
      </c>
      <c r="E1700" s="99">
        <v>158.96298001</v>
      </c>
      <c r="F1700" s="6"/>
      <c r="G1700" s="7"/>
      <c r="H1700" s="6"/>
      <c r="I1700" s="6"/>
    </row>
    <row r="1701" spans="2:9" s="2" customFormat="1" ht="15.6" x14ac:dyDescent="0.3">
      <c r="B1701" s="100">
        <v>45105</v>
      </c>
      <c r="C1701" s="101">
        <v>571.10462796000002</v>
      </c>
      <c r="D1701" s="101">
        <v>195.81345236999999</v>
      </c>
      <c r="E1701" s="102">
        <v>159.04371415</v>
      </c>
      <c r="F1701" s="6"/>
      <c r="G1701" s="7"/>
      <c r="H1701" s="6"/>
      <c r="I1701" s="6"/>
    </row>
    <row r="1702" spans="2:9" s="2" customFormat="1" ht="15.6" x14ac:dyDescent="0.3">
      <c r="B1702" s="95">
        <v>45106</v>
      </c>
      <c r="C1702" s="98">
        <v>573.69299467999997</v>
      </c>
      <c r="D1702" s="98">
        <v>198.66860776999999</v>
      </c>
      <c r="E1702" s="99">
        <v>159.12448939999999</v>
      </c>
      <c r="F1702" s="6"/>
      <c r="G1702" s="7"/>
      <c r="H1702" s="6"/>
      <c r="I1702" s="6"/>
    </row>
    <row r="1703" spans="2:9" s="2" customFormat="1" ht="15.6" x14ac:dyDescent="0.3">
      <c r="B1703" s="100">
        <v>45107</v>
      </c>
      <c r="C1703" s="101">
        <v>545.96049413000003</v>
      </c>
      <c r="D1703" s="101">
        <v>198.17245083</v>
      </c>
      <c r="E1703" s="102">
        <v>159.20530556</v>
      </c>
      <c r="F1703" s="6"/>
      <c r="G1703" s="7"/>
      <c r="H1703" s="6"/>
      <c r="I1703" s="6"/>
    </row>
    <row r="1704" spans="2:9" s="2" customFormat="1" ht="15.6" x14ac:dyDescent="0.3">
      <c r="B1704" s="95">
        <v>45110</v>
      </c>
      <c r="C1704" s="98">
        <v>556.12907767000002</v>
      </c>
      <c r="D1704" s="98">
        <v>200.83369135000001</v>
      </c>
      <c r="E1704" s="99">
        <v>159.28616281999999</v>
      </c>
      <c r="F1704" s="6"/>
      <c r="G1704" s="7"/>
      <c r="H1704" s="6"/>
      <c r="I1704" s="6"/>
    </row>
    <row r="1705" spans="2:9" s="2" customFormat="1" ht="15.6" x14ac:dyDescent="0.3">
      <c r="B1705" s="100">
        <v>45111</v>
      </c>
      <c r="C1705" s="101">
        <v>557.42326103000005</v>
      </c>
      <c r="D1705" s="101">
        <v>199.83280191</v>
      </c>
      <c r="E1705" s="102">
        <v>159.36706121</v>
      </c>
      <c r="F1705" s="6"/>
      <c r="G1705" s="7"/>
      <c r="H1705" s="6"/>
      <c r="I1705" s="6"/>
    </row>
    <row r="1706" spans="2:9" s="2" customFormat="1" ht="15.6" x14ac:dyDescent="0.3">
      <c r="B1706" s="95">
        <v>45112</v>
      </c>
      <c r="C1706" s="98">
        <v>556.68372767999995</v>
      </c>
      <c r="D1706" s="98">
        <v>200.62631737999999</v>
      </c>
      <c r="E1706" s="99">
        <v>159.44800069999999</v>
      </c>
      <c r="F1706" s="6"/>
      <c r="G1706" s="7"/>
      <c r="H1706" s="6"/>
      <c r="I1706" s="6"/>
    </row>
    <row r="1707" spans="2:9" s="2" customFormat="1" ht="15.6" x14ac:dyDescent="0.3">
      <c r="B1707" s="100">
        <v>45113</v>
      </c>
      <c r="C1707" s="101">
        <v>548.17909417999999</v>
      </c>
      <c r="D1707" s="101">
        <v>197.06266362</v>
      </c>
      <c r="E1707" s="102">
        <v>159.52898131000001</v>
      </c>
      <c r="F1707" s="6"/>
      <c r="G1707" s="7"/>
      <c r="H1707" s="6"/>
      <c r="I1707" s="6"/>
    </row>
    <row r="1708" spans="2:9" s="2" customFormat="1" ht="15.6" x14ac:dyDescent="0.3">
      <c r="B1708" s="95">
        <v>45114</v>
      </c>
      <c r="C1708" s="98">
        <v>545.40584411999998</v>
      </c>
      <c r="D1708" s="98">
        <v>199.53344633</v>
      </c>
      <c r="E1708" s="99">
        <v>159.61000303</v>
      </c>
      <c r="F1708" s="6"/>
      <c r="G1708" s="7"/>
      <c r="H1708" s="6"/>
      <c r="I1708" s="6"/>
    </row>
    <row r="1709" spans="2:9" s="2" customFormat="1" ht="15.6" x14ac:dyDescent="0.3">
      <c r="B1709" s="100">
        <v>45117</v>
      </c>
      <c r="C1709" s="101">
        <v>546.33026081000003</v>
      </c>
      <c r="D1709" s="101">
        <v>197.92985164999999</v>
      </c>
      <c r="E1709" s="102">
        <v>159.69106586000001</v>
      </c>
      <c r="F1709" s="6"/>
      <c r="G1709" s="7"/>
      <c r="H1709" s="6"/>
      <c r="I1709" s="6"/>
    </row>
    <row r="1710" spans="2:9" s="2" customFormat="1" ht="15.6" x14ac:dyDescent="0.3">
      <c r="B1710" s="95">
        <v>45118</v>
      </c>
      <c r="C1710" s="98">
        <v>538.93492733000005</v>
      </c>
      <c r="D1710" s="98">
        <v>197.28052628</v>
      </c>
      <c r="E1710" s="99">
        <v>159.7721698</v>
      </c>
      <c r="F1710" s="6"/>
      <c r="G1710" s="7"/>
      <c r="H1710" s="6"/>
      <c r="I1710" s="6"/>
    </row>
    <row r="1711" spans="2:9" s="2" customFormat="1" ht="15.6" x14ac:dyDescent="0.3">
      <c r="B1711" s="100">
        <v>45119</v>
      </c>
      <c r="C1711" s="101">
        <v>539.30469400000004</v>
      </c>
      <c r="D1711" s="101">
        <v>197.46675504999999</v>
      </c>
      <c r="E1711" s="102">
        <v>159.85331486000001</v>
      </c>
      <c r="F1711" s="6"/>
      <c r="G1711" s="7"/>
      <c r="H1711" s="6"/>
      <c r="I1711" s="6"/>
    </row>
    <row r="1712" spans="2:9" s="2" customFormat="1" ht="15.6" x14ac:dyDescent="0.3">
      <c r="B1712" s="95">
        <v>45120</v>
      </c>
      <c r="C1712" s="98">
        <v>547.80932749999999</v>
      </c>
      <c r="D1712" s="98">
        <v>200.14749613999999</v>
      </c>
      <c r="E1712" s="99">
        <v>159.93450124</v>
      </c>
      <c r="F1712" s="6"/>
      <c r="G1712" s="7"/>
      <c r="H1712" s="6"/>
      <c r="I1712" s="6"/>
    </row>
    <row r="1713" spans="2:9" s="2" customFormat="1" ht="15.6" x14ac:dyDescent="0.3">
      <c r="B1713" s="100">
        <v>45121</v>
      </c>
      <c r="C1713" s="101">
        <v>537.08609395999997</v>
      </c>
      <c r="D1713" s="101">
        <v>197.54067932999999</v>
      </c>
      <c r="E1713" s="102">
        <v>160.01572873000001</v>
      </c>
      <c r="F1713" s="6"/>
      <c r="G1713" s="7"/>
      <c r="H1713" s="6"/>
      <c r="I1713" s="6"/>
    </row>
    <row r="1714" spans="2:9" s="2" customFormat="1" ht="15.6" x14ac:dyDescent="0.3">
      <c r="B1714" s="95">
        <v>45124</v>
      </c>
      <c r="C1714" s="98">
        <v>535.97679393999999</v>
      </c>
      <c r="D1714" s="98">
        <v>198.39474390999999</v>
      </c>
      <c r="E1714" s="99">
        <v>160.09699753999999</v>
      </c>
      <c r="F1714" s="6"/>
      <c r="G1714" s="7"/>
      <c r="H1714" s="6"/>
      <c r="I1714" s="6"/>
    </row>
    <row r="1715" spans="2:9" s="2" customFormat="1" ht="15.6" x14ac:dyDescent="0.3">
      <c r="B1715" s="100">
        <v>45125</v>
      </c>
      <c r="C1715" s="101">
        <v>533.01866054000004</v>
      </c>
      <c r="D1715" s="101">
        <v>197.75993489000001</v>
      </c>
      <c r="E1715" s="102">
        <v>160.17830767999999</v>
      </c>
      <c r="F1715" s="6"/>
      <c r="G1715" s="7"/>
      <c r="H1715" s="6"/>
      <c r="I1715" s="6"/>
    </row>
    <row r="1716" spans="2:9" s="2" customFormat="1" ht="15.6" x14ac:dyDescent="0.3">
      <c r="B1716" s="95">
        <v>45126</v>
      </c>
      <c r="C1716" s="98">
        <v>538.01051064000001</v>
      </c>
      <c r="D1716" s="98">
        <v>197.27473652</v>
      </c>
      <c r="E1716" s="99">
        <v>160.25965912999999</v>
      </c>
      <c r="F1716" s="6"/>
      <c r="G1716" s="7"/>
      <c r="H1716" s="6"/>
      <c r="I1716" s="6"/>
    </row>
    <row r="1717" spans="2:9" s="2" customFormat="1" ht="15.6" x14ac:dyDescent="0.3">
      <c r="B1717" s="100">
        <v>45127</v>
      </c>
      <c r="C1717" s="101">
        <v>538.56516065000005</v>
      </c>
      <c r="D1717" s="101">
        <v>198.16557025</v>
      </c>
      <c r="E1717" s="102">
        <v>160.34105191</v>
      </c>
      <c r="F1717" s="6"/>
      <c r="G1717" s="7"/>
      <c r="H1717" s="6"/>
      <c r="I1717" s="6"/>
    </row>
    <row r="1718" spans="2:9" s="2" customFormat="1" ht="15.6" x14ac:dyDescent="0.3">
      <c r="B1718" s="95">
        <v>45128</v>
      </c>
      <c r="C1718" s="98">
        <v>548.73374419000004</v>
      </c>
      <c r="D1718" s="98">
        <v>201.74661005999999</v>
      </c>
      <c r="E1718" s="99">
        <v>160.42248601</v>
      </c>
      <c r="F1718" s="6"/>
      <c r="G1718" s="7"/>
      <c r="H1718" s="6"/>
      <c r="I1718" s="6"/>
    </row>
    <row r="1719" spans="2:9" s="2" customFormat="1" ht="15.6" x14ac:dyDescent="0.3">
      <c r="B1719" s="100">
        <v>45131</v>
      </c>
      <c r="C1719" s="101">
        <v>560.19651108000005</v>
      </c>
      <c r="D1719" s="101">
        <v>203.63443982000001</v>
      </c>
      <c r="E1719" s="102">
        <v>160.50396143</v>
      </c>
      <c r="F1719" s="6"/>
      <c r="G1719" s="7"/>
      <c r="H1719" s="6"/>
      <c r="I1719" s="6"/>
    </row>
    <row r="1720" spans="2:9" s="2" customFormat="1" ht="15.6" x14ac:dyDescent="0.3">
      <c r="B1720" s="95">
        <v>45132</v>
      </c>
      <c r="C1720" s="98">
        <v>573.13834467000004</v>
      </c>
      <c r="D1720" s="98">
        <v>204.75224876999999</v>
      </c>
      <c r="E1720" s="99">
        <v>160.58547816999999</v>
      </c>
      <c r="F1720" s="6"/>
      <c r="G1720" s="7"/>
      <c r="H1720" s="6"/>
      <c r="I1720" s="6"/>
    </row>
    <row r="1721" spans="2:9" s="2" customFormat="1" ht="15.6" x14ac:dyDescent="0.3">
      <c r="B1721" s="100">
        <v>45133</v>
      </c>
      <c r="C1721" s="101">
        <v>573.13834467000004</v>
      </c>
      <c r="D1721" s="101">
        <v>205.67963348000001</v>
      </c>
      <c r="E1721" s="102">
        <v>160.66703644</v>
      </c>
      <c r="F1721" s="6"/>
      <c r="G1721" s="7"/>
      <c r="H1721" s="6"/>
      <c r="I1721" s="6"/>
    </row>
    <row r="1722" spans="2:9" s="2" customFormat="1" ht="15.6" x14ac:dyDescent="0.3">
      <c r="B1722" s="95">
        <v>45134</v>
      </c>
      <c r="C1722" s="98">
        <v>543.37212740999996</v>
      </c>
      <c r="D1722" s="98">
        <v>201.36544271</v>
      </c>
      <c r="E1722" s="99">
        <v>160.74863603</v>
      </c>
      <c r="F1722" s="6"/>
      <c r="G1722" s="7"/>
      <c r="H1722" s="6"/>
      <c r="I1722" s="6"/>
    </row>
    <row r="1723" spans="2:9" s="2" customFormat="1" ht="15.6" x14ac:dyDescent="0.3">
      <c r="B1723" s="100">
        <v>45135</v>
      </c>
      <c r="C1723" s="101">
        <v>550.21281088000001</v>
      </c>
      <c r="D1723" s="101">
        <v>201.69683492999999</v>
      </c>
      <c r="E1723" s="102">
        <v>160.83027715</v>
      </c>
      <c r="F1723" s="6"/>
      <c r="G1723" s="7"/>
      <c r="H1723" s="6"/>
      <c r="I1723" s="6"/>
    </row>
    <row r="1724" spans="2:9" s="2" customFormat="1" ht="15.6" x14ac:dyDescent="0.3">
      <c r="B1724" s="95">
        <v>45138</v>
      </c>
      <c r="C1724" s="98">
        <v>575.17206137999995</v>
      </c>
      <c r="D1724" s="98">
        <v>204.64351883</v>
      </c>
      <c r="E1724" s="99">
        <v>160.91195959999999</v>
      </c>
      <c r="F1724" s="6"/>
      <c r="G1724" s="7"/>
      <c r="H1724" s="6"/>
      <c r="I1724" s="6"/>
    </row>
    <row r="1725" spans="2:9" s="2" customFormat="1" ht="15.6" x14ac:dyDescent="0.3">
      <c r="B1725" s="100">
        <v>45139</v>
      </c>
      <c r="C1725" s="101">
        <v>565.74301118999995</v>
      </c>
      <c r="D1725" s="101">
        <v>203.47786467</v>
      </c>
      <c r="E1725" s="102">
        <v>160.99368357</v>
      </c>
      <c r="F1725" s="6"/>
      <c r="G1725" s="7"/>
      <c r="H1725" s="6"/>
      <c r="I1725" s="6"/>
    </row>
    <row r="1726" spans="2:9" s="2" customFormat="1" ht="15.6" x14ac:dyDescent="0.3">
      <c r="B1726" s="95">
        <v>45140</v>
      </c>
      <c r="C1726" s="98">
        <v>564.44882783000003</v>
      </c>
      <c r="D1726" s="98">
        <v>202.82392428</v>
      </c>
      <c r="E1726" s="99">
        <v>161.07544906999999</v>
      </c>
      <c r="F1726" s="6"/>
      <c r="G1726" s="7"/>
      <c r="H1726" s="6"/>
      <c r="I1726" s="6"/>
    </row>
    <row r="1727" spans="2:9" s="2" customFormat="1" ht="15.6" x14ac:dyDescent="0.3">
      <c r="B1727" s="100">
        <v>45141</v>
      </c>
      <c r="C1727" s="101">
        <v>571.65927796999995</v>
      </c>
      <c r="D1727" s="101">
        <v>202.36586224999999</v>
      </c>
      <c r="E1727" s="102">
        <v>161.15443644999999</v>
      </c>
      <c r="F1727" s="6"/>
      <c r="G1727" s="7"/>
      <c r="H1727" s="6"/>
      <c r="I1727" s="6"/>
    </row>
    <row r="1728" spans="2:9" s="2" customFormat="1" ht="15.6" x14ac:dyDescent="0.3">
      <c r="B1728" s="95">
        <v>45142</v>
      </c>
      <c r="C1728" s="98">
        <v>554.65001097000004</v>
      </c>
      <c r="D1728" s="98">
        <v>200.55662214</v>
      </c>
      <c r="E1728" s="99">
        <v>161.23346264</v>
      </c>
      <c r="F1728" s="6"/>
      <c r="G1728" s="7"/>
      <c r="H1728" s="6"/>
      <c r="I1728" s="6"/>
    </row>
    <row r="1729" spans="2:9" s="2" customFormat="1" ht="15.6" x14ac:dyDescent="0.3">
      <c r="B1729" s="100">
        <v>45145</v>
      </c>
      <c r="C1729" s="101">
        <v>558.16279437000003</v>
      </c>
      <c r="D1729" s="101">
        <v>200.34151170999999</v>
      </c>
      <c r="E1729" s="102">
        <v>161.31252744</v>
      </c>
      <c r="F1729" s="6"/>
      <c r="G1729" s="7"/>
      <c r="H1729" s="6"/>
      <c r="I1729" s="6"/>
    </row>
    <row r="1730" spans="2:9" s="2" customFormat="1" ht="15.6" x14ac:dyDescent="0.3">
      <c r="B1730" s="95">
        <v>45146</v>
      </c>
      <c r="C1730" s="98">
        <v>558.71744438999997</v>
      </c>
      <c r="D1730" s="98">
        <v>199.85607841000001</v>
      </c>
      <c r="E1730" s="99">
        <v>161.39163106000001</v>
      </c>
      <c r="F1730" s="6"/>
      <c r="G1730" s="7"/>
      <c r="H1730" s="6"/>
      <c r="I1730" s="6"/>
    </row>
    <row r="1731" spans="2:9" s="2" customFormat="1" ht="15.6" x14ac:dyDescent="0.3">
      <c r="B1731" s="100">
        <v>45147</v>
      </c>
      <c r="C1731" s="101">
        <v>563.15464446999999</v>
      </c>
      <c r="D1731" s="101">
        <v>198.7124421</v>
      </c>
      <c r="E1731" s="102">
        <v>161.47077349</v>
      </c>
      <c r="F1731" s="6"/>
      <c r="G1731" s="7"/>
      <c r="H1731" s="6"/>
      <c r="I1731" s="6"/>
    </row>
    <row r="1732" spans="2:9" s="2" customFormat="1" ht="15.6" x14ac:dyDescent="0.3">
      <c r="B1732" s="95">
        <v>45148</v>
      </c>
      <c r="C1732" s="98">
        <v>566.29766119999999</v>
      </c>
      <c r="D1732" s="98">
        <v>198.61314358999999</v>
      </c>
      <c r="E1732" s="99">
        <v>161.54995474</v>
      </c>
      <c r="F1732" s="6"/>
      <c r="G1732" s="7"/>
      <c r="H1732" s="6"/>
      <c r="I1732" s="6"/>
    </row>
    <row r="1733" spans="2:9" s="2" customFormat="1" ht="15.6" x14ac:dyDescent="0.3">
      <c r="B1733" s="100">
        <v>45149</v>
      </c>
      <c r="C1733" s="101">
        <v>565.00347783999996</v>
      </c>
      <c r="D1733" s="101">
        <v>198.13576559000001</v>
      </c>
      <c r="E1733" s="102">
        <v>161.62917480999999</v>
      </c>
      <c r="F1733" s="6"/>
      <c r="G1733" s="7"/>
      <c r="H1733" s="6"/>
      <c r="I1733" s="6"/>
    </row>
    <row r="1734" spans="2:9" s="2" customFormat="1" ht="15.6" x14ac:dyDescent="0.3">
      <c r="B1734" s="95">
        <v>45152</v>
      </c>
      <c r="C1734" s="98">
        <v>566.48254454000005</v>
      </c>
      <c r="D1734" s="98">
        <v>196.02864671</v>
      </c>
      <c r="E1734" s="99">
        <v>161.70843368999999</v>
      </c>
      <c r="F1734" s="6"/>
      <c r="G1734" s="7"/>
      <c r="H1734" s="6"/>
      <c r="I1734" s="6"/>
    </row>
    <row r="1735" spans="2:9" s="2" customFormat="1" ht="15.6" x14ac:dyDescent="0.3">
      <c r="B1735" s="100">
        <v>45153</v>
      </c>
      <c r="C1735" s="101">
        <v>570.54997794999997</v>
      </c>
      <c r="D1735" s="101">
        <v>194.95774316999999</v>
      </c>
      <c r="E1735" s="102">
        <v>161.78773140000001</v>
      </c>
      <c r="F1735" s="6"/>
      <c r="G1735" s="7"/>
      <c r="H1735" s="6"/>
      <c r="I1735" s="6"/>
    </row>
    <row r="1736" spans="2:9" s="2" customFormat="1" ht="15.6" x14ac:dyDescent="0.3">
      <c r="B1736" s="95">
        <v>45154</v>
      </c>
      <c r="C1736" s="98">
        <v>583.12204486999997</v>
      </c>
      <c r="D1736" s="98">
        <v>193.98456064999999</v>
      </c>
      <c r="E1736" s="99">
        <v>161.86706812</v>
      </c>
      <c r="F1736" s="6"/>
      <c r="G1736" s="7"/>
      <c r="H1736" s="6"/>
      <c r="I1736" s="6"/>
    </row>
    <row r="1737" spans="2:9" s="2" customFormat="1" ht="15.6" x14ac:dyDescent="0.3">
      <c r="B1737" s="100">
        <v>45155</v>
      </c>
      <c r="C1737" s="101">
        <v>581.2732115</v>
      </c>
      <c r="D1737" s="101">
        <v>192.96217358999999</v>
      </c>
      <c r="E1737" s="102">
        <v>161.94644367000001</v>
      </c>
      <c r="F1737" s="6"/>
      <c r="G1737" s="7"/>
      <c r="H1737" s="6"/>
      <c r="I1737" s="6"/>
    </row>
    <row r="1738" spans="2:9" s="2" customFormat="1" ht="15.6" x14ac:dyDescent="0.3">
      <c r="B1738" s="95">
        <v>45156</v>
      </c>
      <c r="C1738" s="98">
        <v>582.75227818999997</v>
      </c>
      <c r="D1738" s="98">
        <v>193.67745184</v>
      </c>
      <c r="E1738" s="99">
        <v>162.02585823999999</v>
      </c>
      <c r="F1738" s="6"/>
      <c r="G1738" s="7"/>
      <c r="H1738" s="6"/>
      <c r="I1738" s="6"/>
    </row>
    <row r="1739" spans="2:9" s="2" customFormat="1" ht="15.6" x14ac:dyDescent="0.3">
      <c r="B1739" s="100">
        <v>45159</v>
      </c>
      <c r="C1739" s="101">
        <v>578.68484478000005</v>
      </c>
      <c r="D1739" s="101">
        <v>192.03421829999999</v>
      </c>
      <c r="E1739" s="102">
        <v>162.10531162999999</v>
      </c>
      <c r="F1739" s="6"/>
      <c r="G1739" s="7"/>
      <c r="H1739" s="6"/>
      <c r="I1739" s="6"/>
    </row>
    <row r="1740" spans="2:9" s="2" customFormat="1" ht="15.6" x14ac:dyDescent="0.3">
      <c r="B1740" s="95">
        <v>45160</v>
      </c>
      <c r="C1740" s="98">
        <v>587.50030508999998</v>
      </c>
      <c r="D1740" s="98">
        <v>194.93188226000001</v>
      </c>
      <c r="E1740" s="99">
        <v>162.18480403999999</v>
      </c>
      <c r="F1740" s="6"/>
      <c r="G1740" s="7"/>
      <c r="H1740" s="6"/>
      <c r="I1740" s="6"/>
    </row>
    <row r="1741" spans="2:9" s="2" customFormat="1" ht="15.6" x14ac:dyDescent="0.3">
      <c r="B1741" s="100">
        <v>45161</v>
      </c>
      <c r="C1741" s="101">
        <v>618.78503221999995</v>
      </c>
      <c r="D1741" s="101">
        <v>198.25231590000001</v>
      </c>
      <c r="E1741" s="102">
        <v>162.26433548</v>
      </c>
      <c r="F1741" s="6"/>
      <c r="G1741" s="7"/>
      <c r="H1741" s="6"/>
      <c r="I1741" s="6"/>
    </row>
    <row r="1742" spans="2:9" s="2" customFormat="1" ht="15.6" x14ac:dyDescent="0.3">
      <c r="B1742" s="95">
        <v>45162</v>
      </c>
      <c r="C1742" s="98">
        <v>617.82537801000001</v>
      </c>
      <c r="D1742" s="98">
        <v>196.39121971</v>
      </c>
      <c r="E1742" s="99">
        <v>162.34390574</v>
      </c>
      <c r="F1742" s="6"/>
      <c r="G1742" s="7"/>
      <c r="H1742" s="6"/>
      <c r="I1742" s="6"/>
    </row>
    <row r="1743" spans="2:9" s="2" customFormat="1" ht="15.6" x14ac:dyDescent="0.3">
      <c r="B1743" s="100">
        <v>45163</v>
      </c>
      <c r="C1743" s="101">
        <v>613.60289950000004</v>
      </c>
      <c r="D1743" s="101">
        <v>194.39685843000001</v>
      </c>
      <c r="E1743" s="102">
        <v>162.42351502</v>
      </c>
      <c r="F1743" s="6"/>
      <c r="G1743" s="7"/>
      <c r="H1743" s="6"/>
      <c r="I1743" s="6"/>
    </row>
    <row r="1744" spans="2:9" s="2" customFormat="1" ht="15.6" x14ac:dyDescent="0.3">
      <c r="B1744" s="95">
        <v>45166</v>
      </c>
      <c r="C1744" s="98">
        <v>620.51240978999999</v>
      </c>
      <c r="D1744" s="98">
        <v>196.55128549</v>
      </c>
      <c r="E1744" s="99">
        <v>162.50316352999999</v>
      </c>
      <c r="F1744" s="6"/>
      <c r="G1744" s="7"/>
      <c r="H1744" s="6"/>
      <c r="I1744" s="6"/>
    </row>
    <row r="1745" spans="2:9" s="2" customFormat="1" ht="15.6" x14ac:dyDescent="0.3">
      <c r="B1745" s="100">
        <v>45167</v>
      </c>
      <c r="C1745" s="101">
        <v>621.85592568000004</v>
      </c>
      <c r="D1745" s="101">
        <v>198.70378263999999</v>
      </c>
      <c r="E1745" s="102">
        <v>162.58285107</v>
      </c>
      <c r="F1745" s="6"/>
      <c r="G1745" s="7"/>
      <c r="H1745" s="6"/>
      <c r="I1745" s="6"/>
    </row>
    <row r="1746" spans="2:9" s="2" customFormat="1" ht="15.6" x14ac:dyDescent="0.3">
      <c r="B1746" s="95">
        <v>45168</v>
      </c>
      <c r="C1746" s="98">
        <v>626.07840418000001</v>
      </c>
      <c r="D1746" s="98">
        <v>197.24625764000001</v>
      </c>
      <c r="E1746" s="99">
        <v>162.66257763999999</v>
      </c>
      <c r="F1746" s="6"/>
      <c r="G1746" s="7"/>
      <c r="H1746" s="6"/>
      <c r="I1746" s="6"/>
    </row>
    <row r="1747" spans="2:9" s="2" customFormat="1" ht="15.6" x14ac:dyDescent="0.3">
      <c r="B1747" s="100">
        <v>45169</v>
      </c>
      <c r="C1747" s="101">
        <v>613.02710697999999</v>
      </c>
      <c r="D1747" s="101">
        <v>194.23677585999999</v>
      </c>
      <c r="E1747" s="102">
        <v>162.74234324</v>
      </c>
      <c r="F1747" s="6"/>
      <c r="G1747" s="7"/>
      <c r="H1747" s="6"/>
      <c r="I1747" s="6"/>
    </row>
    <row r="1748" spans="2:9" s="2" customFormat="1" ht="15.6" x14ac:dyDescent="0.3">
      <c r="B1748" s="95">
        <v>45170</v>
      </c>
      <c r="C1748" s="98">
        <v>626.27033502999996</v>
      </c>
      <c r="D1748" s="98">
        <v>197.8468148</v>
      </c>
      <c r="E1748" s="99">
        <v>162.82214805999999</v>
      </c>
      <c r="F1748" s="6"/>
      <c r="G1748" s="7"/>
      <c r="H1748" s="6"/>
      <c r="I1748" s="6"/>
    </row>
    <row r="1749" spans="2:9" s="2" customFormat="1" ht="15.6" x14ac:dyDescent="0.3">
      <c r="B1749" s="100">
        <v>45173</v>
      </c>
      <c r="C1749" s="101">
        <v>619.74468641999999</v>
      </c>
      <c r="D1749" s="101">
        <v>197.65157414000001</v>
      </c>
      <c r="E1749" s="102">
        <v>162.90199192</v>
      </c>
      <c r="F1749" s="6"/>
      <c r="G1749" s="7"/>
      <c r="H1749" s="6"/>
      <c r="I1749" s="6"/>
    </row>
    <row r="1750" spans="2:9" s="2" customFormat="1" ht="15.6" x14ac:dyDescent="0.3">
      <c r="B1750" s="95">
        <v>45174</v>
      </c>
      <c r="C1750" s="98">
        <v>640.47321727999997</v>
      </c>
      <c r="D1750" s="98">
        <v>196.90424247000001</v>
      </c>
      <c r="E1750" s="99">
        <v>162.981875</v>
      </c>
      <c r="F1750" s="6"/>
      <c r="G1750" s="7"/>
      <c r="H1750" s="6"/>
      <c r="I1750" s="6"/>
    </row>
    <row r="1751" spans="2:9" s="2" customFormat="1" ht="15.6" x14ac:dyDescent="0.3">
      <c r="B1751" s="100">
        <v>45175</v>
      </c>
      <c r="C1751" s="101">
        <v>643.35217990000001</v>
      </c>
      <c r="D1751" s="101">
        <v>194.64546553</v>
      </c>
      <c r="E1751" s="102">
        <v>163.06179732999999</v>
      </c>
      <c r="F1751" s="6"/>
      <c r="G1751" s="7"/>
      <c r="H1751" s="6"/>
      <c r="I1751" s="6"/>
    </row>
    <row r="1752" spans="2:9" s="2" customFormat="1" ht="15.6" x14ac:dyDescent="0.3">
      <c r="B1752" s="95">
        <v>45176</v>
      </c>
      <c r="C1752" s="98"/>
      <c r="D1752" s="98"/>
      <c r="E1752" s="99"/>
      <c r="F1752" s="6"/>
      <c r="G1752" s="7"/>
      <c r="H1752" s="6"/>
      <c r="I1752" s="6"/>
    </row>
    <row r="1753" spans="2:9" s="2" customFormat="1" ht="15.6" x14ac:dyDescent="0.3">
      <c r="B1753" s="100">
        <v>45177</v>
      </c>
      <c r="C1753" s="101">
        <v>641.04900980000002</v>
      </c>
      <c r="D1753" s="101">
        <v>193.51782238000001</v>
      </c>
      <c r="E1753" s="102">
        <v>163.14175867</v>
      </c>
      <c r="F1753" s="6"/>
      <c r="G1753" s="7"/>
      <c r="H1753" s="6"/>
      <c r="I1753" s="6"/>
    </row>
    <row r="1754" spans="2:9" s="2" customFormat="1" ht="15.6" x14ac:dyDescent="0.3">
      <c r="B1754" s="95">
        <v>45180</v>
      </c>
      <c r="C1754" s="98">
        <v>640.47321727999997</v>
      </c>
      <c r="D1754" s="98">
        <v>196.15248037000001</v>
      </c>
      <c r="E1754" s="99">
        <v>163.22175926</v>
      </c>
      <c r="F1754" s="6"/>
      <c r="G1754" s="7"/>
      <c r="H1754" s="6"/>
      <c r="I1754" s="6"/>
    </row>
    <row r="1755" spans="2:9" s="2" customFormat="1" ht="15.6" x14ac:dyDescent="0.3">
      <c r="B1755" s="100">
        <v>45181</v>
      </c>
      <c r="C1755" s="101">
        <v>643.54411073999995</v>
      </c>
      <c r="D1755" s="101">
        <v>197.97294757</v>
      </c>
      <c r="E1755" s="102">
        <v>163.30179906999999</v>
      </c>
      <c r="F1755" s="6"/>
      <c r="G1755" s="7"/>
      <c r="H1755" s="6"/>
      <c r="I1755" s="6"/>
    </row>
    <row r="1756" spans="2:9" s="2" customFormat="1" ht="15.6" x14ac:dyDescent="0.3">
      <c r="B1756" s="95">
        <v>45182</v>
      </c>
      <c r="C1756" s="98">
        <v>633.94756868000002</v>
      </c>
      <c r="D1756" s="98">
        <v>198.32175941</v>
      </c>
      <c r="E1756" s="99">
        <v>163.38187812000001</v>
      </c>
      <c r="F1756" s="6"/>
      <c r="G1756" s="7"/>
      <c r="H1756" s="6"/>
      <c r="I1756" s="6"/>
    </row>
    <row r="1757" spans="2:9" s="2" customFormat="1" ht="15.6" x14ac:dyDescent="0.3">
      <c r="B1757" s="100">
        <v>45183</v>
      </c>
      <c r="C1757" s="101">
        <v>650.06975934000002</v>
      </c>
      <c r="D1757" s="101">
        <v>200.36173391</v>
      </c>
      <c r="E1757" s="102">
        <v>163.46199641000001</v>
      </c>
      <c r="F1757" s="6"/>
      <c r="G1757" s="7"/>
      <c r="H1757" s="6"/>
      <c r="I1757" s="6"/>
    </row>
    <row r="1758" spans="2:9" s="2" customFormat="1" ht="15.6" x14ac:dyDescent="0.3">
      <c r="B1758" s="95">
        <v>45184</v>
      </c>
      <c r="C1758" s="98">
        <v>650.45362102000001</v>
      </c>
      <c r="D1758" s="98">
        <v>199.29772772999999</v>
      </c>
      <c r="E1758" s="99">
        <v>163.54215414000001</v>
      </c>
      <c r="F1758" s="6"/>
      <c r="G1758" s="7"/>
      <c r="H1758" s="6"/>
      <c r="I1758" s="6"/>
    </row>
    <row r="1759" spans="2:9" s="2" customFormat="1" ht="15.6" x14ac:dyDescent="0.3">
      <c r="B1759" s="100">
        <v>45187</v>
      </c>
      <c r="C1759" s="101">
        <v>655.05996120999998</v>
      </c>
      <c r="D1759" s="101">
        <v>198.51011948999999</v>
      </c>
      <c r="E1759" s="102">
        <v>163.6223511</v>
      </c>
      <c r="F1759" s="6"/>
      <c r="G1759" s="7"/>
      <c r="H1759" s="6"/>
      <c r="I1759" s="6"/>
    </row>
    <row r="1760" spans="2:9" s="2" customFormat="1" ht="15.6" x14ac:dyDescent="0.3">
      <c r="B1760" s="95">
        <v>45188</v>
      </c>
      <c r="C1760" s="98">
        <v>656.59540793999997</v>
      </c>
      <c r="D1760" s="98">
        <v>197.76763778</v>
      </c>
      <c r="E1760" s="99">
        <v>163.7025873</v>
      </c>
      <c r="F1760" s="6"/>
      <c r="G1760" s="7"/>
      <c r="H1760" s="6"/>
      <c r="I1760" s="6"/>
    </row>
    <row r="1761" spans="2:9" s="2" customFormat="1" ht="15.6" x14ac:dyDescent="0.3">
      <c r="B1761" s="100">
        <v>45189</v>
      </c>
      <c r="C1761" s="101">
        <v>658.13085466999996</v>
      </c>
      <c r="D1761" s="101">
        <v>199.19332752</v>
      </c>
      <c r="E1761" s="102">
        <v>163.78286294</v>
      </c>
      <c r="F1761" s="6"/>
      <c r="G1761" s="7"/>
      <c r="H1761" s="6"/>
      <c r="I1761" s="6"/>
    </row>
    <row r="1762" spans="2:9" s="2" customFormat="1" ht="15.6" x14ac:dyDescent="0.3">
      <c r="B1762" s="95">
        <v>45190</v>
      </c>
      <c r="C1762" s="98">
        <v>647.95852008999998</v>
      </c>
      <c r="D1762" s="98">
        <v>194.91348929</v>
      </c>
      <c r="E1762" s="99">
        <v>163.86029826000001</v>
      </c>
      <c r="F1762" s="6"/>
      <c r="G1762" s="7"/>
      <c r="H1762" s="6"/>
      <c r="I1762" s="6"/>
    </row>
    <row r="1763" spans="2:9" s="2" customFormat="1" ht="15.6" x14ac:dyDescent="0.3">
      <c r="B1763" s="100">
        <v>45191</v>
      </c>
      <c r="C1763" s="101">
        <v>653.1406528</v>
      </c>
      <c r="D1763" s="101">
        <v>194.68456735999999</v>
      </c>
      <c r="E1763" s="102">
        <v>163.93777009999999</v>
      </c>
      <c r="F1763" s="6"/>
      <c r="G1763" s="7"/>
      <c r="H1763" s="6"/>
      <c r="I1763" s="6"/>
    </row>
    <row r="1764" spans="2:9" s="2" customFormat="1" ht="15.6" x14ac:dyDescent="0.3">
      <c r="B1764" s="95">
        <v>45194</v>
      </c>
      <c r="C1764" s="98">
        <v>657.36313130999997</v>
      </c>
      <c r="D1764" s="98">
        <v>194.54354903999999</v>
      </c>
      <c r="E1764" s="99">
        <v>164.01527866999999</v>
      </c>
      <c r="F1764" s="6"/>
      <c r="G1764" s="7"/>
      <c r="H1764" s="6"/>
      <c r="I1764" s="6"/>
    </row>
    <row r="1765" spans="2:9" s="2" customFormat="1" ht="15.6" x14ac:dyDescent="0.3">
      <c r="B1765" s="100">
        <v>45195</v>
      </c>
      <c r="C1765" s="101">
        <v>642.20059485000002</v>
      </c>
      <c r="D1765" s="101">
        <v>191.63829966</v>
      </c>
      <c r="E1765" s="102">
        <v>164.09282377</v>
      </c>
      <c r="F1765" s="6"/>
      <c r="G1765" s="7"/>
      <c r="H1765" s="6"/>
      <c r="I1765" s="6"/>
    </row>
    <row r="1766" spans="2:9" s="2" customFormat="1" ht="15.6" x14ac:dyDescent="0.3">
      <c r="B1766" s="95">
        <v>45196</v>
      </c>
      <c r="C1766" s="98">
        <v>662.54526401999999</v>
      </c>
      <c r="D1766" s="98">
        <v>191.86253944000001</v>
      </c>
      <c r="E1766" s="99">
        <v>164.17040559</v>
      </c>
      <c r="F1766" s="6"/>
      <c r="G1766" s="7"/>
      <c r="H1766" s="6"/>
      <c r="I1766" s="6"/>
    </row>
    <row r="1767" spans="2:9" s="2" customFormat="1" ht="15.6" x14ac:dyDescent="0.3">
      <c r="B1767" s="100">
        <v>45197</v>
      </c>
      <c r="C1767" s="101">
        <v>661.20174813000006</v>
      </c>
      <c r="D1767" s="101">
        <v>194.21823186</v>
      </c>
      <c r="E1767" s="102">
        <v>164.24802414000001</v>
      </c>
      <c r="F1767" s="6"/>
      <c r="G1767" s="7"/>
      <c r="H1767" s="6"/>
      <c r="I1767" s="6"/>
    </row>
    <row r="1768" spans="2:9" s="2" customFormat="1" ht="15.6" x14ac:dyDescent="0.3">
      <c r="B1768" s="95">
        <v>45198</v>
      </c>
      <c r="C1768" s="98">
        <v>664.84843411999998</v>
      </c>
      <c r="D1768" s="98">
        <v>195.61853058</v>
      </c>
      <c r="E1768" s="99">
        <v>164.32567943000001</v>
      </c>
      <c r="F1768" s="6"/>
      <c r="G1768" s="7"/>
      <c r="H1768" s="6"/>
      <c r="I1768" s="6"/>
    </row>
    <row r="1769" spans="2:9" s="2" customFormat="1" ht="15.6" x14ac:dyDescent="0.3">
      <c r="B1769" s="100">
        <v>45201</v>
      </c>
      <c r="C1769" s="101">
        <v>654.86803037000004</v>
      </c>
      <c r="D1769" s="101">
        <v>193.08729946</v>
      </c>
      <c r="E1769" s="102">
        <v>164.40337123</v>
      </c>
      <c r="F1769" s="6"/>
      <c r="G1769" s="7"/>
      <c r="H1769" s="6"/>
      <c r="I1769" s="6"/>
    </row>
    <row r="1770" spans="2:9" s="2" customFormat="1" ht="15.6" x14ac:dyDescent="0.3">
      <c r="B1770" s="95">
        <v>45202</v>
      </c>
      <c r="C1770" s="98">
        <v>651.98906775</v>
      </c>
      <c r="D1770" s="98">
        <v>190.33872592</v>
      </c>
      <c r="E1770" s="99">
        <v>164.48109976999999</v>
      </c>
      <c r="F1770" s="6"/>
      <c r="G1770" s="7"/>
      <c r="H1770" s="6"/>
      <c r="I1770" s="6"/>
    </row>
    <row r="1771" spans="2:9" s="2" customFormat="1" ht="15.6" x14ac:dyDescent="0.3">
      <c r="B1771" s="100">
        <v>45203</v>
      </c>
      <c r="C1771" s="101">
        <v>626.07840418000001</v>
      </c>
      <c r="D1771" s="101">
        <v>190.65491374000001</v>
      </c>
      <c r="E1771" s="102">
        <v>164.55886523999999</v>
      </c>
      <c r="F1771" s="6"/>
      <c r="G1771" s="7"/>
      <c r="H1771" s="6"/>
      <c r="I1771" s="6"/>
    </row>
    <row r="1772" spans="2:9" s="2" customFormat="1" ht="15.6" x14ac:dyDescent="0.3">
      <c r="B1772" s="95">
        <v>45204</v>
      </c>
      <c r="C1772" s="98">
        <v>628.18964344000005</v>
      </c>
      <c r="D1772" s="98">
        <v>190.11223735999999</v>
      </c>
      <c r="E1772" s="99">
        <v>164.63666745</v>
      </c>
      <c r="F1772" s="6"/>
      <c r="G1772" s="7"/>
      <c r="H1772" s="6"/>
      <c r="I1772" s="6"/>
    </row>
    <row r="1773" spans="2:9" s="2" customFormat="1" ht="15.6" x14ac:dyDescent="0.3">
      <c r="B1773" s="100">
        <v>45205</v>
      </c>
      <c r="C1773" s="101">
        <v>643.16024905999996</v>
      </c>
      <c r="D1773" s="101">
        <v>191.59835873</v>
      </c>
      <c r="E1773" s="102">
        <v>164.71450637999999</v>
      </c>
      <c r="F1773" s="6"/>
      <c r="G1773" s="7"/>
      <c r="H1773" s="6"/>
      <c r="I1773" s="6"/>
    </row>
    <row r="1774" spans="2:9" s="2" customFormat="1" ht="15.6" x14ac:dyDescent="0.3">
      <c r="B1774" s="95">
        <v>45208</v>
      </c>
      <c r="C1774" s="98">
        <v>670.7982902</v>
      </c>
      <c r="D1774" s="98">
        <v>193.25379271</v>
      </c>
      <c r="E1774" s="99">
        <v>164.79238204000001</v>
      </c>
      <c r="F1774" s="6"/>
      <c r="G1774" s="7"/>
      <c r="H1774" s="6"/>
      <c r="I1774" s="6"/>
    </row>
    <row r="1775" spans="2:9" s="2" customFormat="1" ht="15.6" x14ac:dyDescent="0.3">
      <c r="B1775" s="100">
        <v>45209</v>
      </c>
      <c r="C1775" s="101">
        <v>675.78849206999996</v>
      </c>
      <c r="D1775" s="101">
        <v>195.9068101</v>
      </c>
      <c r="E1775" s="102">
        <v>164.87029465000001</v>
      </c>
      <c r="F1775" s="6"/>
      <c r="G1775" s="7"/>
      <c r="H1775" s="6"/>
      <c r="I1775" s="6"/>
    </row>
    <row r="1776" spans="2:9" s="2" customFormat="1" ht="15.6" x14ac:dyDescent="0.3">
      <c r="B1776" s="95">
        <v>45210</v>
      </c>
      <c r="C1776" s="98">
        <v>674.06111450000003</v>
      </c>
      <c r="D1776" s="98">
        <v>196.43340941</v>
      </c>
      <c r="E1776" s="99">
        <v>164.94824398</v>
      </c>
      <c r="F1776" s="6"/>
      <c r="G1776" s="7"/>
      <c r="H1776" s="6"/>
      <c r="I1776" s="6"/>
    </row>
    <row r="1777" spans="2:9" s="2" customFormat="1" ht="15.6" x14ac:dyDescent="0.3">
      <c r="B1777" s="100">
        <v>45211</v>
      </c>
      <c r="C1777" s="101"/>
      <c r="D1777" s="101"/>
      <c r="E1777" s="102"/>
      <c r="F1777" s="6"/>
      <c r="G1777" s="7"/>
      <c r="H1777" s="6"/>
      <c r="I1777" s="6"/>
    </row>
    <row r="1778" spans="2:9" s="2" customFormat="1" ht="15.6" x14ac:dyDescent="0.3">
      <c r="B1778" s="95">
        <v>45212</v>
      </c>
      <c r="C1778" s="98">
        <v>696.32509207999999</v>
      </c>
      <c r="D1778" s="98">
        <v>194.25736726</v>
      </c>
      <c r="E1778" s="99">
        <v>165.02623025</v>
      </c>
      <c r="F1778" s="6"/>
      <c r="G1778" s="7"/>
      <c r="H1778" s="6"/>
      <c r="I1778" s="6"/>
    </row>
    <row r="1779" spans="2:9" s="2" customFormat="1" ht="15.6" x14ac:dyDescent="0.3">
      <c r="B1779" s="100">
        <v>45215</v>
      </c>
      <c r="C1779" s="101">
        <v>704.00232573999995</v>
      </c>
      <c r="D1779" s="101">
        <v>195.56596966000001</v>
      </c>
      <c r="E1779" s="102">
        <v>165.10425346</v>
      </c>
      <c r="F1779" s="6"/>
      <c r="G1779" s="7"/>
      <c r="H1779" s="6"/>
      <c r="I1779" s="6"/>
    </row>
    <row r="1780" spans="2:9" s="2" customFormat="1" ht="15.6" x14ac:dyDescent="0.3">
      <c r="B1780" s="95">
        <v>45216</v>
      </c>
      <c r="C1780" s="98">
        <v>723.00347901999999</v>
      </c>
      <c r="D1780" s="98">
        <v>194.51639592000001</v>
      </c>
      <c r="E1780" s="99">
        <v>165.1823134</v>
      </c>
      <c r="F1780" s="6"/>
      <c r="G1780" s="7"/>
      <c r="H1780" s="6"/>
      <c r="I1780" s="6"/>
    </row>
    <row r="1781" spans="2:9" s="2" customFormat="1" ht="15.6" x14ac:dyDescent="0.3">
      <c r="B1781" s="100">
        <v>45217</v>
      </c>
      <c r="C1781" s="101">
        <v>739.31760053000005</v>
      </c>
      <c r="D1781" s="101">
        <v>191.41377459</v>
      </c>
      <c r="E1781" s="102">
        <v>165.26041028</v>
      </c>
      <c r="F1781" s="6"/>
      <c r="G1781" s="7"/>
      <c r="H1781" s="6"/>
      <c r="I1781" s="6"/>
    </row>
    <row r="1782" spans="2:9" s="2" customFormat="1" ht="15.6" x14ac:dyDescent="0.3">
      <c r="B1782" s="95">
        <v>45218</v>
      </c>
      <c r="C1782" s="98">
        <v>735.86284537999995</v>
      </c>
      <c r="D1782" s="98">
        <v>191.32090353999999</v>
      </c>
      <c r="E1782" s="99">
        <v>165.33854410000001</v>
      </c>
      <c r="F1782" s="6"/>
      <c r="G1782" s="7"/>
      <c r="H1782" s="6"/>
      <c r="I1782" s="6"/>
    </row>
    <row r="1783" spans="2:9" s="2" customFormat="1" ht="15.6" x14ac:dyDescent="0.3">
      <c r="B1783" s="100">
        <v>45219</v>
      </c>
      <c r="C1783" s="101">
        <v>726.45823415999996</v>
      </c>
      <c r="D1783" s="101">
        <v>189.89608645999999</v>
      </c>
      <c r="E1783" s="102">
        <v>165.41671486000001</v>
      </c>
      <c r="F1783" s="6"/>
      <c r="G1783" s="7"/>
      <c r="H1783" s="6"/>
      <c r="I1783" s="6"/>
    </row>
    <row r="1784" spans="2:9" s="2" customFormat="1" ht="15.6" x14ac:dyDescent="0.3">
      <c r="B1784" s="95">
        <v>45222</v>
      </c>
      <c r="C1784" s="98">
        <v>678.47552384999995</v>
      </c>
      <c r="D1784" s="98">
        <v>189.27388065</v>
      </c>
      <c r="E1784" s="99">
        <v>165.49492255999999</v>
      </c>
      <c r="F1784" s="6"/>
      <c r="G1784" s="7"/>
      <c r="H1784" s="6"/>
      <c r="I1784" s="6"/>
    </row>
    <row r="1785" spans="2:9" s="2" customFormat="1" ht="15.6" x14ac:dyDescent="0.3">
      <c r="B1785" s="100">
        <v>45223</v>
      </c>
      <c r="C1785" s="101">
        <v>688.64785843000004</v>
      </c>
      <c r="D1785" s="101">
        <v>190.91411022</v>
      </c>
      <c r="E1785" s="102">
        <v>165.57316718999999</v>
      </c>
      <c r="F1785" s="6"/>
      <c r="G1785" s="7"/>
      <c r="H1785" s="6"/>
      <c r="I1785" s="6"/>
    </row>
    <row r="1786" spans="2:9" s="2" customFormat="1" ht="15.6" x14ac:dyDescent="0.3">
      <c r="B1786" s="95">
        <v>45224</v>
      </c>
      <c r="C1786" s="98">
        <v>692.29454441999997</v>
      </c>
      <c r="D1786" s="98">
        <v>189.35015439</v>
      </c>
      <c r="E1786" s="99">
        <v>165.65144896999999</v>
      </c>
      <c r="F1786" s="6"/>
      <c r="G1786" s="7"/>
      <c r="H1786" s="6"/>
      <c r="I1786" s="6"/>
    </row>
    <row r="1787" spans="2:9" s="2" customFormat="1" ht="15.6" x14ac:dyDescent="0.3">
      <c r="B1787" s="100">
        <v>45225</v>
      </c>
      <c r="C1787" s="101">
        <v>685.19310328999995</v>
      </c>
      <c r="D1787" s="101">
        <v>192.61740619</v>
      </c>
      <c r="E1787" s="102">
        <v>165.72976768999999</v>
      </c>
      <c r="F1787" s="6"/>
      <c r="G1787" s="7"/>
      <c r="H1787" s="6"/>
      <c r="I1787" s="6"/>
    </row>
    <row r="1788" spans="2:9" s="2" customFormat="1" ht="15.6" x14ac:dyDescent="0.3">
      <c r="B1788" s="95">
        <v>45226</v>
      </c>
      <c r="C1788" s="98">
        <v>680.20290141999999</v>
      </c>
      <c r="D1788" s="98">
        <v>190.14121971</v>
      </c>
      <c r="E1788" s="99">
        <v>165.80812334999999</v>
      </c>
      <c r="F1788" s="6"/>
      <c r="G1788" s="7"/>
      <c r="H1788" s="6"/>
      <c r="I1788" s="6"/>
    </row>
    <row r="1789" spans="2:9" s="2" customFormat="1" ht="15.6" x14ac:dyDescent="0.3">
      <c r="B1789" s="100">
        <v>45229</v>
      </c>
      <c r="C1789" s="101">
        <v>673.29339113000003</v>
      </c>
      <c r="D1789" s="101">
        <v>188.84929851999999</v>
      </c>
      <c r="E1789" s="102">
        <v>165.88651616000001</v>
      </c>
      <c r="F1789" s="6"/>
      <c r="G1789" s="7"/>
      <c r="H1789" s="6"/>
      <c r="I1789" s="6"/>
    </row>
    <row r="1790" spans="2:9" s="2" customFormat="1" ht="15.6" x14ac:dyDescent="0.3">
      <c r="B1790" s="95">
        <v>45230</v>
      </c>
      <c r="C1790" s="98">
        <v>666.76774252999996</v>
      </c>
      <c r="D1790" s="98">
        <v>189.87660267000001</v>
      </c>
      <c r="E1790" s="99">
        <v>165.96494611</v>
      </c>
      <c r="F1790" s="6"/>
      <c r="G1790" s="7"/>
      <c r="H1790" s="6"/>
      <c r="I1790" s="6"/>
    </row>
    <row r="1791" spans="2:9" s="2" customFormat="1" ht="15.6" x14ac:dyDescent="0.3">
      <c r="B1791" s="100">
        <v>45231</v>
      </c>
      <c r="C1791" s="101">
        <v>674.06111450000003</v>
      </c>
      <c r="D1791" s="101">
        <v>193.08075450999999</v>
      </c>
      <c r="E1791" s="102">
        <v>166.04341300999999</v>
      </c>
      <c r="F1791" s="6"/>
      <c r="G1791" s="7"/>
      <c r="H1791" s="6"/>
      <c r="I1791" s="6"/>
    </row>
    <row r="1792" spans="2:9" s="2" customFormat="1" ht="15.6" x14ac:dyDescent="0.3">
      <c r="B1792" s="95">
        <v>45232</v>
      </c>
      <c r="C1792" s="98"/>
      <c r="D1792" s="98"/>
      <c r="E1792" s="99"/>
      <c r="F1792" s="6"/>
      <c r="G1792" s="7"/>
      <c r="H1792" s="6"/>
      <c r="I1792" s="6"/>
    </row>
    <row r="1793" spans="2:9" s="2" customFormat="1" ht="15.6" x14ac:dyDescent="0.3">
      <c r="B1793" s="100">
        <v>45233</v>
      </c>
      <c r="C1793" s="101">
        <v>682.12220982999997</v>
      </c>
      <c r="D1793" s="101">
        <v>198.29490837</v>
      </c>
      <c r="E1793" s="102">
        <v>166.11898468999999</v>
      </c>
      <c r="F1793" s="6"/>
      <c r="G1793" s="7"/>
      <c r="H1793" s="6"/>
      <c r="I1793" s="6"/>
    </row>
    <row r="1794" spans="2:9" s="2" customFormat="1" ht="15.6" x14ac:dyDescent="0.3">
      <c r="B1794" s="95">
        <v>45236</v>
      </c>
      <c r="C1794" s="98">
        <v>681.54641731000004</v>
      </c>
      <c r="D1794" s="98">
        <v>198.75016782</v>
      </c>
      <c r="E1794" s="99">
        <v>166.19459061000001</v>
      </c>
      <c r="F1794" s="6"/>
      <c r="G1794" s="7"/>
      <c r="H1794" s="6"/>
      <c r="I1794" s="6"/>
    </row>
    <row r="1795" spans="2:9" s="2" customFormat="1" ht="15.6" x14ac:dyDescent="0.3">
      <c r="B1795" s="100">
        <v>45237</v>
      </c>
      <c r="C1795" s="101">
        <v>670.22249767000005</v>
      </c>
      <c r="D1795" s="101">
        <v>200.15449419000001</v>
      </c>
      <c r="E1795" s="102">
        <v>166.27023095999999</v>
      </c>
      <c r="F1795" s="6"/>
      <c r="G1795" s="7"/>
      <c r="H1795" s="6"/>
      <c r="I1795" s="6"/>
    </row>
    <row r="1796" spans="2:9" s="2" customFormat="1" ht="15.6" x14ac:dyDescent="0.3">
      <c r="B1796" s="95">
        <v>45238</v>
      </c>
      <c r="C1796" s="98">
        <v>655.82768457999998</v>
      </c>
      <c r="D1796" s="98">
        <v>200.00112439</v>
      </c>
      <c r="E1796" s="99">
        <v>166.34590574000001</v>
      </c>
      <c r="F1796" s="6"/>
      <c r="G1796" s="7"/>
      <c r="H1796" s="6"/>
      <c r="I1796" s="6"/>
    </row>
    <row r="1797" spans="2:9" s="2" customFormat="1" ht="15.6" x14ac:dyDescent="0.3">
      <c r="B1797" s="100">
        <v>45239</v>
      </c>
      <c r="C1797" s="101">
        <v>669.45477430999995</v>
      </c>
      <c r="D1797" s="101">
        <v>199.76193193</v>
      </c>
      <c r="E1797" s="102">
        <v>166.42161494999999</v>
      </c>
      <c r="F1797" s="6"/>
      <c r="G1797" s="7"/>
      <c r="H1797" s="6"/>
      <c r="I1797" s="6"/>
    </row>
    <row r="1798" spans="2:9" s="2" customFormat="1" ht="15.6" x14ac:dyDescent="0.3">
      <c r="B1798" s="95">
        <v>45240</v>
      </c>
      <c r="C1798" s="98">
        <v>666.38388084999997</v>
      </c>
      <c r="D1798" s="98">
        <v>202.33627576000001</v>
      </c>
      <c r="E1798" s="99">
        <v>166.49735860999999</v>
      </c>
      <c r="F1798" s="6"/>
      <c r="G1798" s="7"/>
      <c r="H1798" s="6"/>
      <c r="I1798" s="6"/>
    </row>
    <row r="1799" spans="2:9" s="2" customFormat="1" ht="15.6" x14ac:dyDescent="0.3">
      <c r="B1799" s="100">
        <v>45243</v>
      </c>
      <c r="C1799" s="101">
        <v>685.00117245000001</v>
      </c>
      <c r="D1799" s="101">
        <v>202.07117205</v>
      </c>
      <c r="E1799" s="102">
        <v>166.57313690000001</v>
      </c>
      <c r="F1799" s="6"/>
      <c r="G1799" s="7"/>
      <c r="H1799" s="6"/>
      <c r="I1799" s="6"/>
    </row>
    <row r="1800" spans="2:9" s="2" customFormat="1" ht="15.6" x14ac:dyDescent="0.3">
      <c r="B1800" s="95">
        <v>45244</v>
      </c>
      <c r="C1800" s="98">
        <v>694.40578367000001</v>
      </c>
      <c r="D1800" s="98">
        <v>206.69557628999999</v>
      </c>
      <c r="E1800" s="99">
        <v>166.64894963</v>
      </c>
      <c r="F1800" s="6"/>
      <c r="G1800" s="7"/>
      <c r="H1800" s="6"/>
      <c r="I1800" s="6"/>
    </row>
    <row r="1801" spans="2:9" s="2" customFormat="1" ht="15.6" x14ac:dyDescent="0.3">
      <c r="B1801" s="100">
        <v>45245</v>
      </c>
      <c r="C1801" s="101"/>
      <c r="D1801" s="101"/>
      <c r="E1801" s="102"/>
      <c r="F1801" s="6"/>
      <c r="G1801" s="7"/>
      <c r="H1801" s="6"/>
      <c r="I1801" s="6"/>
    </row>
    <row r="1802" spans="2:9" s="2" customFormat="1" ht="15.6" x14ac:dyDescent="0.3">
      <c r="B1802" s="95">
        <v>45246</v>
      </c>
      <c r="C1802" s="98">
        <v>682.31414067000003</v>
      </c>
      <c r="D1802" s="98">
        <v>209.16835603999999</v>
      </c>
      <c r="E1802" s="99">
        <v>166.72479679</v>
      </c>
      <c r="F1802" s="6"/>
      <c r="G1802" s="7"/>
      <c r="H1802" s="6"/>
      <c r="I1802" s="6"/>
    </row>
    <row r="1803" spans="2:9" s="2" customFormat="1" ht="15.6" x14ac:dyDescent="0.3">
      <c r="B1803" s="100">
        <v>45247</v>
      </c>
      <c r="C1803" s="101">
        <v>704.57811826</v>
      </c>
      <c r="D1803" s="101">
        <v>209.39318319</v>
      </c>
      <c r="E1803" s="102">
        <v>166.8006786</v>
      </c>
      <c r="F1803" s="6"/>
      <c r="G1803" s="7"/>
      <c r="H1803" s="6"/>
      <c r="I1803" s="6"/>
    </row>
    <row r="1804" spans="2:9" s="2" customFormat="1" ht="15.6" x14ac:dyDescent="0.3">
      <c r="B1804" s="95">
        <v>45250</v>
      </c>
      <c r="C1804" s="98">
        <v>705.15391078000005</v>
      </c>
      <c r="D1804" s="98">
        <v>211.37990871</v>
      </c>
      <c r="E1804" s="99">
        <v>166.87659484</v>
      </c>
      <c r="F1804" s="6"/>
      <c r="G1804" s="7"/>
      <c r="H1804" s="6"/>
      <c r="I1804" s="6"/>
    </row>
    <row r="1805" spans="2:9" s="2" customFormat="1" ht="15.6" x14ac:dyDescent="0.3">
      <c r="B1805" s="100">
        <v>45251</v>
      </c>
      <c r="C1805" s="101">
        <v>700.54757058999996</v>
      </c>
      <c r="D1805" s="101">
        <v>210.82437739</v>
      </c>
      <c r="E1805" s="102">
        <v>166.95254571999999</v>
      </c>
      <c r="F1805" s="6"/>
      <c r="G1805" s="7"/>
      <c r="H1805" s="6"/>
      <c r="I1805" s="6"/>
    </row>
    <row r="1806" spans="2:9" s="2" customFormat="1" ht="15.6" x14ac:dyDescent="0.3">
      <c r="B1806" s="95">
        <v>45252</v>
      </c>
      <c r="C1806" s="98">
        <v>700.65413338999997</v>
      </c>
      <c r="D1806" s="98">
        <v>211.51121031</v>
      </c>
      <c r="E1806" s="99">
        <v>167.02853103999999</v>
      </c>
      <c r="F1806" s="6"/>
      <c r="G1806" s="7"/>
      <c r="H1806" s="6"/>
      <c r="I1806" s="6"/>
    </row>
    <row r="1807" spans="2:9" s="2" customFormat="1" ht="15.6" x14ac:dyDescent="0.3">
      <c r="B1807" s="100">
        <v>45253</v>
      </c>
      <c r="C1807" s="101">
        <v>700.85340930999996</v>
      </c>
      <c r="D1807" s="101">
        <v>212.41818823</v>
      </c>
      <c r="E1807" s="102">
        <v>167.10455099999999</v>
      </c>
      <c r="F1807" s="6"/>
      <c r="G1807" s="7"/>
      <c r="H1807" s="6"/>
      <c r="I1807" s="6"/>
    </row>
    <row r="1808" spans="2:9" s="2" customFormat="1" ht="15.6" x14ac:dyDescent="0.3">
      <c r="B1808" s="95">
        <v>45254</v>
      </c>
      <c r="C1808" s="98">
        <v>702.84616850999998</v>
      </c>
      <c r="D1808" s="98">
        <v>210.64185742000001</v>
      </c>
      <c r="E1808" s="99">
        <v>167.18060560999999</v>
      </c>
      <c r="F1808" s="6"/>
      <c r="G1808" s="7"/>
      <c r="H1808" s="6"/>
      <c r="I1808" s="6"/>
    </row>
    <row r="1809" spans="2:9" s="2" customFormat="1" ht="15.6" x14ac:dyDescent="0.3">
      <c r="B1809" s="100">
        <v>45257</v>
      </c>
      <c r="C1809" s="101">
        <v>698.86065011000005</v>
      </c>
      <c r="D1809" s="101">
        <v>211.00129221</v>
      </c>
      <c r="E1809" s="102">
        <v>167.25669485</v>
      </c>
      <c r="F1809" s="6"/>
      <c r="G1809" s="7"/>
      <c r="H1809" s="6"/>
      <c r="I1809" s="6"/>
    </row>
    <row r="1810" spans="2:9" s="2" customFormat="1" ht="15.6" x14ac:dyDescent="0.3">
      <c r="B1810" s="95">
        <v>45258</v>
      </c>
      <c r="C1810" s="98">
        <v>709.42227385000001</v>
      </c>
      <c r="D1810" s="98">
        <v>212.35537357000001</v>
      </c>
      <c r="E1810" s="99">
        <v>167.33281875</v>
      </c>
      <c r="F1810" s="6"/>
      <c r="G1810" s="7"/>
      <c r="H1810" s="6"/>
      <c r="I1810" s="6"/>
    </row>
    <row r="1811" spans="2:9" s="2" customFormat="1" ht="15.6" x14ac:dyDescent="0.3">
      <c r="B1811" s="100">
        <v>45259</v>
      </c>
      <c r="C1811" s="101">
        <v>702.04906483000002</v>
      </c>
      <c r="D1811" s="101">
        <v>211.72994563</v>
      </c>
      <c r="E1811" s="102">
        <v>167.40897727999999</v>
      </c>
      <c r="F1811" s="6"/>
      <c r="G1811" s="7"/>
      <c r="H1811" s="6"/>
      <c r="I1811" s="6"/>
    </row>
    <row r="1812" spans="2:9" s="2" customFormat="1" ht="15.6" x14ac:dyDescent="0.3">
      <c r="B1812" s="95">
        <v>45260</v>
      </c>
      <c r="C1812" s="98">
        <v>715.59982735999995</v>
      </c>
      <c r="D1812" s="98">
        <v>213.68584279000001</v>
      </c>
      <c r="E1812" s="99">
        <v>167.48517046000001</v>
      </c>
      <c r="F1812" s="6"/>
      <c r="G1812" s="7"/>
      <c r="H1812" s="6"/>
      <c r="I1812" s="6"/>
    </row>
    <row r="1813" spans="2:9" s="2" customFormat="1" ht="15.6" x14ac:dyDescent="0.3">
      <c r="B1813" s="100">
        <v>45261</v>
      </c>
      <c r="C1813" s="101">
        <v>710.81720528999995</v>
      </c>
      <c r="D1813" s="101">
        <v>215.11866483</v>
      </c>
      <c r="E1813" s="102">
        <v>167.56139827999999</v>
      </c>
      <c r="F1813" s="6"/>
      <c r="G1813" s="7"/>
      <c r="H1813" s="6"/>
      <c r="I1813" s="6"/>
    </row>
    <row r="1814" spans="2:9" s="2" customFormat="1" ht="15.6" x14ac:dyDescent="0.3">
      <c r="B1814" s="95">
        <v>45264</v>
      </c>
      <c r="C1814" s="98">
        <v>695.67223539999998</v>
      </c>
      <c r="D1814" s="98">
        <v>212.79920454000001</v>
      </c>
      <c r="E1814" s="99">
        <v>167.63766074</v>
      </c>
      <c r="F1814" s="6"/>
      <c r="G1814" s="7"/>
      <c r="H1814" s="6"/>
      <c r="I1814" s="6"/>
    </row>
    <row r="1815" spans="2:9" s="2" customFormat="1" ht="15.6" x14ac:dyDescent="0.3">
      <c r="B1815" s="100">
        <v>45265</v>
      </c>
      <c r="C1815" s="101">
        <v>692.48382069000002</v>
      </c>
      <c r="D1815" s="101">
        <v>212.96779552999999</v>
      </c>
      <c r="E1815" s="102">
        <v>167.71395785000001</v>
      </c>
      <c r="F1815" s="6"/>
      <c r="G1815" s="7"/>
      <c r="H1815" s="6"/>
      <c r="I1815" s="6"/>
    </row>
    <row r="1816" spans="2:9" s="2" customFormat="1" ht="15.6" x14ac:dyDescent="0.3">
      <c r="B1816" s="95">
        <v>45266</v>
      </c>
      <c r="C1816" s="98">
        <v>667.57433073000004</v>
      </c>
      <c r="D1816" s="98">
        <v>210.81870511</v>
      </c>
      <c r="E1816" s="99">
        <v>167.79028980000001</v>
      </c>
      <c r="F1816" s="6"/>
      <c r="G1816" s="7"/>
      <c r="H1816" s="6"/>
      <c r="I1816" s="6"/>
    </row>
    <row r="1817" spans="2:9" s="2" customFormat="1" ht="15.6" x14ac:dyDescent="0.3">
      <c r="B1817" s="100">
        <v>45267</v>
      </c>
      <c r="C1817" s="101">
        <v>665.98012338000001</v>
      </c>
      <c r="D1817" s="101">
        <v>211.46803048000001</v>
      </c>
      <c r="E1817" s="102">
        <v>167.86665640999999</v>
      </c>
      <c r="F1817" s="6"/>
      <c r="G1817" s="7"/>
      <c r="H1817" s="6"/>
      <c r="I1817" s="6"/>
    </row>
    <row r="1818" spans="2:9" s="2" customFormat="1" ht="15.6" x14ac:dyDescent="0.3">
      <c r="B1818" s="95">
        <v>45268</v>
      </c>
      <c r="C1818" s="98">
        <v>687.30264678000003</v>
      </c>
      <c r="D1818" s="98">
        <v>213.2871887</v>
      </c>
      <c r="E1818" s="99">
        <v>167.94305786000001</v>
      </c>
      <c r="F1818" s="6"/>
      <c r="G1818" s="7"/>
      <c r="H1818" s="6"/>
      <c r="I1818" s="6"/>
    </row>
    <row r="1819" spans="2:9" s="2" customFormat="1" ht="15.6" x14ac:dyDescent="0.3">
      <c r="B1819" s="100">
        <v>45271</v>
      </c>
      <c r="C1819" s="101">
        <v>684.71205982000004</v>
      </c>
      <c r="D1819" s="101">
        <v>212.98988051000001</v>
      </c>
      <c r="E1819" s="102">
        <v>168.01949396000001</v>
      </c>
      <c r="F1819" s="6"/>
      <c r="G1819" s="7"/>
      <c r="H1819" s="6"/>
      <c r="I1819" s="6"/>
    </row>
    <row r="1820" spans="2:9" s="2" customFormat="1" ht="15.6" x14ac:dyDescent="0.3">
      <c r="B1820" s="95">
        <v>45272</v>
      </c>
      <c r="C1820" s="98">
        <v>679.13233406999996</v>
      </c>
      <c r="D1820" s="98">
        <v>212.12833121</v>
      </c>
      <c r="E1820" s="99">
        <v>168.09596490000001</v>
      </c>
      <c r="F1820" s="6"/>
      <c r="G1820" s="7"/>
      <c r="H1820" s="6"/>
      <c r="I1820" s="6"/>
    </row>
    <row r="1821" spans="2:9" s="2" customFormat="1" ht="15.6" x14ac:dyDescent="0.3">
      <c r="B1821" s="100">
        <v>45273</v>
      </c>
      <c r="C1821" s="101">
        <v>688.89685412999995</v>
      </c>
      <c r="D1821" s="101">
        <v>217.26703362999999</v>
      </c>
      <c r="E1821" s="102">
        <v>168.17247069999999</v>
      </c>
      <c r="F1821" s="6"/>
      <c r="G1821" s="7"/>
      <c r="H1821" s="6"/>
      <c r="I1821" s="6"/>
    </row>
    <row r="1822" spans="2:9" s="2" customFormat="1" ht="15.6" x14ac:dyDescent="0.3">
      <c r="B1822" s="95">
        <v>45274</v>
      </c>
      <c r="C1822" s="98">
        <v>703.84254810000004</v>
      </c>
      <c r="D1822" s="98">
        <v>219.57791836999999</v>
      </c>
      <c r="E1822" s="99">
        <v>168.24602808</v>
      </c>
      <c r="F1822" s="6"/>
      <c r="G1822" s="7"/>
      <c r="H1822" s="6"/>
      <c r="I1822" s="6"/>
    </row>
    <row r="1823" spans="2:9" s="2" customFormat="1" ht="15.6" x14ac:dyDescent="0.3">
      <c r="B1823" s="100">
        <v>45275</v>
      </c>
      <c r="C1823" s="101">
        <v>705.43675545999997</v>
      </c>
      <c r="D1823" s="101">
        <v>218.49550245</v>
      </c>
      <c r="E1823" s="102">
        <v>168.31961759999999</v>
      </c>
      <c r="F1823" s="6"/>
      <c r="G1823" s="7"/>
      <c r="H1823" s="6"/>
      <c r="I1823" s="6"/>
    </row>
    <row r="1824" spans="2:9" s="2" customFormat="1" ht="15.6" x14ac:dyDescent="0.3">
      <c r="B1824" s="95">
        <v>45278</v>
      </c>
      <c r="C1824" s="98">
        <v>714.20489593000002</v>
      </c>
      <c r="D1824" s="98">
        <v>219.98358730000001</v>
      </c>
      <c r="E1824" s="99">
        <v>168.39323924999999</v>
      </c>
      <c r="F1824" s="6"/>
      <c r="G1824" s="7"/>
      <c r="H1824" s="6"/>
      <c r="I1824" s="6"/>
    </row>
    <row r="1825" spans="2:9" s="2" customFormat="1" ht="15.6" x14ac:dyDescent="0.3">
      <c r="B1825" s="100">
        <v>45279</v>
      </c>
      <c r="C1825" s="101">
        <v>722.37520862999997</v>
      </c>
      <c r="D1825" s="101">
        <v>221.27089347</v>
      </c>
      <c r="E1825" s="102">
        <v>168.46689326000001</v>
      </c>
      <c r="F1825" s="6"/>
      <c r="G1825" s="7"/>
      <c r="H1825" s="6"/>
      <c r="I1825" s="6"/>
    </row>
    <row r="1826" spans="2:9" s="2" customFormat="1" ht="15.6" x14ac:dyDescent="0.3">
      <c r="B1826" s="95">
        <v>45280</v>
      </c>
      <c r="C1826" s="98">
        <v>724.96579557999996</v>
      </c>
      <c r="D1826" s="98">
        <v>219.51428139999999</v>
      </c>
      <c r="E1826" s="99">
        <v>168.54057940000001</v>
      </c>
      <c r="F1826" s="6"/>
      <c r="G1826" s="7"/>
      <c r="H1826" s="6"/>
      <c r="I1826" s="6"/>
    </row>
    <row r="1827" spans="2:9" s="2" customFormat="1" ht="15.6" x14ac:dyDescent="0.3">
      <c r="B1827" s="100">
        <v>45281</v>
      </c>
      <c r="C1827" s="101">
        <v>725.16507149999995</v>
      </c>
      <c r="D1827" s="101">
        <v>221.82655904000001</v>
      </c>
      <c r="E1827" s="102">
        <v>168.61429767999999</v>
      </c>
      <c r="F1827" s="6"/>
      <c r="G1827" s="7"/>
      <c r="H1827" s="6"/>
      <c r="I1827" s="6"/>
    </row>
    <row r="1828" spans="2:9" s="2" customFormat="1" ht="15.6" x14ac:dyDescent="0.3">
      <c r="B1828" s="95">
        <v>45282</v>
      </c>
      <c r="C1828" s="98">
        <v>732.13972868999997</v>
      </c>
      <c r="D1828" s="98">
        <v>222.78467140999999</v>
      </c>
      <c r="E1828" s="99">
        <v>168.68804829999999</v>
      </c>
      <c r="F1828" s="6"/>
      <c r="G1828" s="7"/>
      <c r="H1828" s="6"/>
      <c r="I1828" s="6"/>
    </row>
    <row r="1829" spans="2:9" s="2" customFormat="1" ht="15.6" x14ac:dyDescent="0.3">
      <c r="B1829" s="100">
        <v>45285</v>
      </c>
      <c r="C1829" s="101"/>
      <c r="D1829" s="101"/>
      <c r="E1829" s="102"/>
      <c r="F1829" s="6"/>
      <c r="G1829" s="7"/>
      <c r="H1829" s="6"/>
      <c r="I1829" s="6"/>
    </row>
    <row r="1830" spans="2:9" s="2" customFormat="1" ht="15.6" x14ac:dyDescent="0.3">
      <c r="B1830" s="95">
        <v>45286</v>
      </c>
      <c r="C1830" s="98">
        <v>743.89700794999999</v>
      </c>
      <c r="D1830" s="98">
        <v>224.09364302</v>
      </c>
      <c r="E1830" s="99">
        <v>168.76183128</v>
      </c>
      <c r="F1830" s="6"/>
      <c r="G1830" s="7"/>
      <c r="H1830" s="6"/>
      <c r="I1830" s="6"/>
    </row>
    <row r="1831" spans="2:9" s="2" customFormat="1" ht="15.6" x14ac:dyDescent="0.3">
      <c r="B1831" s="100">
        <v>45287</v>
      </c>
      <c r="C1831" s="101">
        <v>744.49483570999996</v>
      </c>
      <c r="D1831" s="101">
        <v>225.20259113</v>
      </c>
      <c r="E1831" s="102">
        <v>168.83564638999999</v>
      </c>
      <c r="F1831" s="6"/>
      <c r="G1831" s="7"/>
      <c r="H1831" s="6"/>
      <c r="I1831" s="6"/>
    </row>
    <row r="1832" spans="2:9" s="2" customFormat="1" ht="15.6" x14ac:dyDescent="0.3">
      <c r="B1832" s="95">
        <v>45288</v>
      </c>
      <c r="C1832" s="98">
        <v>742.10352466999996</v>
      </c>
      <c r="D1832" s="98">
        <v>225.18836006999999</v>
      </c>
      <c r="E1832" s="99">
        <v>168.90949386</v>
      </c>
      <c r="F1832" s="6"/>
      <c r="G1832" s="7"/>
      <c r="H1832" s="6"/>
      <c r="I1832" s="6"/>
    </row>
    <row r="1833" spans="2:9" s="2" customFormat="1" ht="15.6" x14ac:dyDescent="0.3">
      <c r="B1833" s="100">
        <v>45289</v>
      </c>
      <c r="C1833" s="101"/>
      <c r="D1833" s="101"/>
      <c r="E1833" s="102">
        <v>168.98337366999999</v>
      </c>
      <c r="F1833" s="6"/>
      <c r="G1833" s="7"/>
      <c r="H1833" s="6"/>
      <c r="I1833" s="6"/>
    </row>
    <row r="1834" spans="2:9" s="2" customFormat="1" ht="15.6" x14ac:dyDescent="0.3">
      <c r="B1834" s="95">
        <v>45292</v>
      </c>
      <c r="C1834" s="98"/>
      <c r="D1834" s="98"/>
      <c r="E1834" s="99"/>
      <c r="F1834" s="6"/>
      <c r="G1834" s="7"/>
      <c r="H1834" s="6"/>
      <c r="I1834" s="6"/>
    </row>
    <row r="1835" spans="2:9" s="2" customFormat="1" ht="15.6" x14ac:dyDescent="0.3">
      <c r="B1835" s="100">
        <v>45293</v>
      </c>
      <c r="C1835" s="101">
        <v>752.86442433000002</v>
      </c>
      <c r="D1835" s="101">
        <v>222.69018929999999</v>
      </c>
      <c r="E1835" s="102">
        <v>169.05728561000001</v>
      </c>
      <c r="F1835" s="6"/>
      <c r="G1835" s="7"/>
      <c r="H1835" s="6"/>
      <c r="I1835" s="6"/>
    </row>
    <row r="1836" spans="2:9" s="2" customFormat="1" ht="15.6" x14ac:dyDescent="0.3">
      <c r="B1836" s="95">
        <v>45294</v>
      </c>
      <c r="C1836" s="98">
        <v>776.37898285000006</v>
      </c>
      <c r="D1836" s="98">
        <v>222.92063838000001</v>
      </c>
      <c r="E1836" s="99">
        <v>169.13122991</v>
      </c>
      <c r="F1836" s="6"/>
      <c r="G1836" s="7"/>
      <c r="H1836" s="6"/>
      <c r="I1836" s="6"/>
    </row>
    <row r="1837" spans="2:9" s="2" customFormat="1" ht="15.6" x14ac:dyDescent="0.3">
      <c r="B1837" s="100">
        <v>45295</v>
      </c>
      <c r="C1837" s="101">
        <v>769.80287750000002</v>
      </c>
      <c r="D1837" s="101">
        <v>220.22204135000001</v>
      </c>
      <c r="E1837" s="102">
        <v>169.20520655000001</v>
      </c>
      <c r="F1837" s="6"/>
      <c r="G1837" s="7"/>
      <c r="H1837" s="6"/>
      <c r="I1837" s="6"/>
    </row>
    <row r="1838" spans="2:9" s="2" customFormat="1" ht="15.6" x14ac:dyDescent="0.3">
      <c r="B1838" s="95">
        <v>45296</v>
      </c>
      <c r="C1838" s="98">
        <v>771.59636077000005</v>
      </c>
      <c r="D1838" s="98">
        <v>221.55957574999999</v>
      </c>
      <c r="E1838" s="99">
        <v>169.27921554</v>
      </c>
      <c r="F1838" s="6"/>
      <c r="G1838" s="7"/>
      <c r="H1838" s="6"/>
      <c r="I1838" s="6"/>
    </row>
    <row r="1839" spans="2:9" s="2" customFormat="1" ht="15.6" x14ac:dyDescent="0.3">
      <c r="B1839" s="100">
        <v>45299</v>
      </c>
      <c r="C1839" s="101">
        <v>765.81735910999998</v>
      </c>
      <c r="D1839" s="101">
        <v>222.23692689999999</v>
      </c>
      <c r="E1839" s="102">
        <v>169.35325709</v>
      </c>
      <c r="F1839" s="6"/>
      <c r="G1839" s="7"/>
      <c r="H1839" s="6"/>
      <c r="I1839" s="6"/>
    </row>
    <row r="1840" spans="2:9" s="2" customFormat="1" ht="15.6" x14ac:dyDescent="0.3">
      <c r="B1840" s="95">
        <v>45300</v>
      </c>
      <c r="C1840" s="98">
        <v>759.24125375999995</v>
      </c>
      <c r="D1840" s="98">
        <v>220.59238436999999</v>
      </c>
      <c r="E1840" s="99">
        <v>169.42733097999999</v>
      </c>
      <c r="F1840" s="6"/>
      <c r="G1840" s="7"/>
      <c r="H1840" s="6"/>
      <c r="I1840" s="6"/>
    </row>
    <row r="1841" spans="2:9" s="2" customFormat="1" ht="15.6" x14ac:dyDescent="0.3">
      <c r="B1841" s="100">
        <v>45301</v>
      </c>
      <c r="C1841" s="101">
        <v>752.26659657000005</v>
      </c>
      <c r="D1841" s="101">
        <v>219.57624018000001</v>
      </c>
      <c r="E1841" s="102">
        <v>169.50143722000001</v>
      </c>
      <c r="F1841" s="6"/>
      <c r="G1841" s="7"/>
      <c r="H1841" s="6"/>
      <c r="I1841" s="6"/>
    </row>
    <row r="1842" spans="2:9" s="2" customFormat="1" ht="15.6" x14ac:dyDescent="0.3">
      <c r="B1842" s="95">
        <v>45302</v>
      </c>
      <c r="C1842" s="98">
        <v>758.64342599999998</v>
      </c>
      <c r="D1842" s="98">
        <v>219.25345707</v>
      </c>
      <c r="E1842" s="99">
        <v>169.57557581</v>
      </c>
      <c r="F1842" s="6"/>
      <c r="G1842" s="7"/>
      <c r="H1842" s="6"/>
      <c r="I1842" s="6"/>
    </row>
    <row r="1843" spans="2:9" s="2" customFormat="1" ht="15.6" x14ac:dyDescent="0.3">
      <c r="B1843" s="100">
        <v>45303</v>
      </c>
      <c r="C1843" s="101">
        <v>760.6361852</v>
      </c>
      <c r="D1843" s="101">
        <v>219.82222931000001</v>
      </c>
      <c r="E1843" s="102">
        <v>169.64974695999999</v>
      </c>
      <c r="F1843" s="6"/>
      <c r="G1843" s="7"/>
      <c r="H1843" s="6"/>
      <c r="I1843" s="6"/>
    </row>
    <row r="1844" spans="2:9" s="2" customFormat="1" ht="15.6" x14ac:dyDescent="0.3">
      <c r="B1844" s="95">
        <v>45306</v>
      </c>
      <c r="C1844" s="98">
        <v>768.80649789999995</v>
      </c>
      <c r="D1844" s="98">
        <v>220.71710747</v>
      </c>
      <c r="E1844" s="99">
        <v>169.72395044999999</v>
      </c>
      <c r="F1844" s="6"/>
      <c r="G1844" s="7"/>
      <c r="H1844" s="6"/>
      <c r="I1844" s="6"/>
    </row>
    <row r="1845" spans="2:9" s="2" customFormat="1" ht="15.6" x14ac:dyDescent="0.3">
      <c r="B1845" s="100">
        <v>45307</v>
      </c>
      <c r="C1845" s="101">
        <v>759.24125375999995</v>
      </c>
      <c r="D1845" s="101">
        <v>216.97999597</v>
      </c>
      <c r="E1845" s="102">
        <v>169.79818650000001</v>
      </c>
      <c r="F1845" s="6"/>
      <c r="G1845" s="7"/>
      <c r="H1845" s="6"/>
      <c r="I1845" s="6"/>
    </row>
    <row r="1846" spans="2:9" s="2" customFormat="1" ht="15.6" x14ac:dyDescent="0.3">
      <c r="B1846" s="95">
        <v>45308</v>
      </c>
      <c r="C1846" s="98">
        <v>754.85718353000004</v>
      </c>
      <c r="D1846" s="98">
        <v>215.68743706999999</v>
      </c>
      <c r="E1846" s="99">
        <v>169.87245490000001</v>
      </c>
      <c r="F1846" s="6"/>
      <c r="G1846" s="7"/>
      <c r="H1846" s="6"/>
      <c r="I1846" s="6"/>
    </row>
    <row r="1847" spans="2:9" s="2" customFormat="1" ht="15.6" x14ac:dyDescent="0.3">
      <c r="B1847" s="100">
        <v>45309</v>
      </c>
      <c r="C1847" s="101">
        <v>751.86804472999995</v>
      </c>
      <c r="D1847" s="101">
        <v>213.66003222000001</v>
      </c>
      <c r="E1847" s="102">
        <v>169.94675584999999</v>
      </c>
      <c r="F1847" s="6"/>
      <c r="G1847" s="7"/>
      <c r="H1847" s="6"/>
      <c r="I1847" s="6"/>
    </row>
    <row r="1848" spans="2:9" s="2" customFormat="1" ht="15.6" x14ac:dyDescent="0.3">
      <c r="B1848" s="95">
        <v>45310</v>
      </c>
      <c r="C1848" s="98">
        <v>747.88252634000003</v>
      </c>
      <c r="D1848" s="98">
        <v>214.19690206000001</v>
      </c>
      <c r="E1848" s="99">
        <v>170.02108935999999</v>
      </c>
      <c r="F1848" s="6"/>
      <c r="G1848" s="7"/>
      <c r="H1848" s="6"/>
      <c r="I1848" s="6"/>
    </row>
    <row r="1849" spans="2:9" s="2" customFormat="1" ht="15.6" x14ac:dyDescent="0.3">
      <c r="B1849" s="100">
        <v>45313</v>
      </c>
      <c r="C1849" s="101">
        <v>751.27021696999998</v>
      </c>
      <c r="D1849" s="101">
        <v>212.46148553</v>
      </c>
      <c r="E1849" s="102">
        <v>170.09545521999999</v>
      </c>
      <c r="F1849" s="6"/>
      <c r="G1849" s="7"/>
      <c r="H1849" s="6"/>
      <c r="I1849" s="6"/>
    </row>
    <row r="1850" spans="2:9" s="2" customFormat="1" ht="15.6" x14ac:dyDescent="0.3">
      <c r="B1850" s="95">
        <v>45314</v>
      </c>
      <c r="C1850" s="98">
        <v>760.6361852</v>
      </c>
      <c r="D1850" s="98">
        <v>215.24890918</v>
      </c>
      <c r="E1850" s="99">
        <v>170.16985363000001</v>
      </c>
      <c r="F1850" s="6"/>
      <c r="G1850" s="7"/>
      <c r="H1850" s="6"/>
      <c r="I1850" s="6"/>
    </row>
    <row r="1851" spans="2:9" s="2" customFormat="1" ht="15.6" x14ac:dyDescent="0.3">
      <c r="B1851" s="100">
        <v>45315</v>
      </c>
      <c r="C1851" s="101">
        <v>754.85718353000004</v>
      </c>
      <c r="D1851" s="101">
        <v>214.49906021000001</v>
      </c>
      <c r="E1851" s="102">
        <v>170.24428459999999</v>
      </c>
      <c r="F1851" s="6"/>
      <c r="G1851" s="7"/>
      <c r="H1851" s="6"/>
      <c r="I1851" s="6"/>
    </row>
    <row r="1852" spans="2:9" s="2" customFormat="1" ht="15.6" x14ac:dyDescent="0.3">
      <c r="B1852" s="95">
        <v>45316</v>
      </c>
      <c r="C1852" s="98">
        <v>782.75581227999999</v>
      </c>
      <c r="D1852" s="98">
        <v>215.09151170999999</v>
      </c>
      <c r="E1852" s="99">
        <v>170.31874812000001</v>
      </c>
      <c r="F1852" s="6"/>
      <c r="G1852" s="7"/>
      <c r="H1852" s="6"/>
      <c r="I1852" s="6"/>
    </row>
    <row r="1853" spans="2:9" s="2" customFormat="1" ht="15.6" x14ac:dyDescent="0.3">
      <c r="B1853" s="100">
        <v>45317</v>
      </c>
      <c r="C1853" s="101">
        <v>796.30657481000003</v>
      </c>
      <c r="D1853" s="101">
        <v>216.43169766</v>
      </c>
      <c r="E1853" s="102">
        <v>170.3932442</v>
      </c>
      <c r="F1853" s="6"/>
      <c r="G1853" s="7"/>
      <c r="H1853" s="6"/>
      <c r="I1853" s="6"/>
    </row>
    <row r="1854" spans="2:9" s="2" customFormat="1" ht="15.6" x14ac:dyDescent="0.3">
      <c r="B1854" s="95">
        <v>45320</v>
      </c>
      <c r="C1854" s="98">
        <v>808.46240591000003</v>
      </c>
      <c r="D1854" s="98">
        <v>215.65190978000001</v>
      </c>
      <c r="E1854" s="99">
        <v>170.46777284000001</v>
      </c>
      <c r="F1854" s="6"/>
      <c r="G1854" s="7"/>
      <c r="H1854" s="6"/>
      <c r="I1854" s="6"/>
    </row>
    <row r="1855" spans="2:9" s="2" customFormat="1" ht="15.6" x14ac:dyDescent="0.3">
      <c r="B1855" s="100">
        <v>45321</v>
      </c>
      <c r="C1855" s="101">
        <v>803.48050791000003</v>
      </c>
      <c r="D1855" s="101">
        <v>213.80447405999999</v>
      </c>
      <c r="E1855" s="102">
        <v>170.54233424</v>
      </c>
      <c r="F1855" s="6"/>
      <c r="G1855" s="7"/>
      <c r="H1855" s="6"/>
      <c r="I1855" s="6"/>
    </row>
    <row r="1856" spans="2:9" s="2" customFormat="1" ht="15.6" x14ac:dyDescent="0.3">
      <c r="B1856" s="95">
        <v>45322</v>
      </c>
      <c r="C1856" s="98">
        <v>806.07109487000002</v>
      </c>
      <c r="D1856" s="98">
        <v>214.39262939</v>
      </c>
      <c r="E1856" s="99">
        <v>170.61692819999999</v>
      </c>
      <c r="F1856" s="6"/>
      <c r="G1856" s="7"/>
      <c r="H1856" s="6"/>
      <c r="I1856" s="6"/>
    </row>
    <row r="1857" spans="2:9" s="2" customFormat="1" ht="15.6" x14ac:dyDescent="0.3">
      <c r="B1857" s="100">
        <v>45323</v>
      </c>
      <c r="C1857" s="101">
        <v>828.38999787</v>
      </c>
      <c r="D1857" s="101">
        <v>215.61559374000001</v>
      </c>
      <c r="E1857" s="102">
        <v>170.68851468</v>
      </c>
      <c r="F1857" s="6"/>
      <c r="G1857" s="7"/>
      <c r="H1857" s="6"/>
      <c r="I1857" s="6"/>
    </row>
    <row r="1858" spans="2:9" s="2" customFormat="1" ht="15.6" x14ac:dyDescent="0.3">
      <c r="B1858" s="95">
        <v>45324</v>
      </c>
      <c r="C1858" s="98">
        <v>817.62909821000005</v>
      </c>
      <c r="D1858" s="98">
        <v>213.43601061000001</v>
      </c>
      <c r="E1858" s="99">
        <v>170.76013119999999</v>
      </c>
      <c r="F1858" s="6"/>
      <c r="G1858" s="7"/>
      <c r="H1858" s="6"/>
      <c r="I1858" s="6"/>
    </row>
    <row r="1859" spans="2:9" s="2" customFormat="1" ht="15.6" x14ac:dyDescent="0.3">
      <c r="B1859" s="100">
        <v>45327</v>
      </c>
      <c r="C1859" s="101">
        <v>821.21606475999999</v>
      </c>
      <c r="D1859" s="101">
        <v>214.12614955999999</v>
      </c>
      <c r="E1859" s="102">
        <v>170.83177778000001</v>
      </c>
      <c r="F1859" s="6"/>
      <c r="G1859" s="7"/>
      <c r="H1859" s="6"/>
      <c r="I1859" s="6"/>
    </row>
    <row r="1860" spans="2:9" s="2" customFormat="1" ht="15.6" x14ac:dyDescent="0.3">
      <c r="B1860" s="95">
        <v>45328</v>
      </c>
      <c r="C1860" s="98">
        <v>828.78854970999998</v>
      </c>
      <c r="D1860" s="98">
        <v>218.86337853000001</v>
      </c>
      <c r="E1860" s="99">
        <v>170.90345442</v>
      </c>
      <c r="F1860" s="6"/>
      <c r="G1860" s="7"/>
      <c r="H1860" s="6"/>
      <c r="I1860" s="6"/>
    </row>
    <row r="1861" spans="2:9" s="2" customFormat="1" ht="15.6" x14ac:dyDescent="0.3">
      <c r="B1861" s="100">
        <v>45329</v>
      </c>
      <c r="C1861" s="101">
        <v>840.94438079999998</v>
      </c>
      <c r="D1861" s="101">
        <v>218.08065382000001</v>
      </c>
      <c r="E1861" s="102">
        <v>170.97516110000001</v>
      </c>
      <c r="F1861" s="6"/>
      <c r="G1861" s="7"/>
      <c r="H1861" s="6"/>
      <c r="I1861" s="6"/>
    </row>
    <row r="1862" spans="2:9" s="2" customFormat="1" ht="15.6" x14ac:dyDescent="0.3">
      <c r="B1862" s="95">
        <v>45330</v>
      </c>
      <c r="C1862" s="98">
        <v>834.16899953999996</v>
      </c>
      <c r="D1862" s="98">
        <v>215.17238370000001</v>
      </c>
      <c r="E1862" s="99">
        <v>171.04689783000001</v>
      </c>
      <c r="F1862" s="6"/>
      <c r="G1862" s="7"/>
      <c r="H1862" s="6"/>
      <c r="I1862" s="6"/>
    </row>
    <row r="1863" spans="2:9" s="2" customFormat="1" ht="15.6" x14ac:dyDescent="0.3">
      <c r="B1863" s="100">
        <v>45331</v>
      </c>
      <c r="C1863" s="101">
        <v>823.00954804000003</v>
      </c>
      <c r="D1863" s="101">
        <v>214.85148015999999</v>
      </c>
      <c r="E1863" s="102">
        <v>171.11866462</v>
      </c>
      <c r="F1863" s="6"/>
      <c r="G1863" s="7"/>
      <c r="H1863" s="6"/>
      <c r="I1863" s="6"/>
    </row>
    <row r="1864" spans="2:9" s="2" customFormat="1" ht="15.6" x14ac:dyDescent="0.3">
      <c r="B1864" s="95">
        <v>45334</v>
      </c>
      <c r="C1864" s="98"/>
      <c r="D1864" s="98"/>
      <c r="E1864" s="99"/>
      <c r="F1864" s="6"/>
      <c r="G1864" s="7"/>
      <c r="H1864" s="6"/>
      <c r="I1864" s="6"/>
    </row>
    <row r="1865" spans="2:9" s="2" customFormat="1" ht="15.6" x14ac:dyDescent="0.3">
      <c r="B1865" s="100">
        <v>45335</v>
      </c>
      <c r="C1865" s="101"/>
      <c r="D1865" s="101"/>
      <c r="E1865" s="102"/>
      <c r="F1865" s="6"/>
      <c r="G1865" s="7"/>
      <c r="H1865" s="6"/>
      <c r="I1865" s="6"/>
    </row>
    <row r="1866" spans="2:9" s="2" customFormat="1" ht="15.6" x14ac:dyDescent="0.3">
      <c r="B1866" s="95">
        <v>45336</v>
      </c>
      <c r="C1866" s="98">
        <v>816.83199452999997</v>
      </c>
      <c r="D1866" s="98">
        <v>213.16085452999999</v>
      </c>
      <c r="E1866" s="99">
        <v>171.19046145999999</v>
      </c>
      <c r="F1866" s="6"/>
      <c r="G1866" s="7"/>
      <c r="H1866" s="6"/>
      <c r="I1866" s="6"/>
    </row>
    <row r="1867" spans="2:9" s="2" customFormat="1" ht="15.6" x14ac:dyDescent="0.3">
      <c r="B1867" s="100">
        <v>45337</v>
      </c>
      <c r="C1867" s="101">
        <v>842.93714</v>
      </c>
      <c r="D1867" s="101">
        <v>214.47964354999999</v>
      </c>
      <c r="E1867" s="102">
        <v>171.26228856</v>
      </c>
      <c r="F1867" s="6"/>
      <c r="G1867" s="7"/>
      <c r="H1867" s="6"/>
      <c r="I1867" s="6"/>
    </row>
    <row r="1868" spans="2:9" s="2" customFormat="1" ht="15.6" x14ac:dyDescent="0.3">
      <c r="B1868" s="95">
        <v>45338</v>
      </c>
      <c r="C1868" s="98">
        <v>850.70890086999998</v>
      </c>
      <c r="D1868" s="98">
        <v>216.02651541</v>
      </c>
      <c r="E1868" s="99">
        <v>171.33414571</v>
      </c>
      <c r="F1868" s="6"/>
      <c r="G1868" s="7"/>
      <c r="H1868" s="6"/>
      <c r="I1868" s="6"/>
    </row>
    <row r="1869" spans="2:9" s="2" customFormat="1" ht="15.6" x14ac:dyDescent="0.3">
      <c r="B1869" s="100">
        <v>45341</v>
      </c>
      <c r="C1869" s="101">
        <v>854.89369518000001</v>
      </c>
      <c r="D1869" s="101">
        <v>216.54651942999999</v>
      </c>
      <c r="E1869" s="102">
        <v>171.40603311999999</v>
      </c>
      <c r="F1869" s="6"/>
      <c r="G1869" s="7"/>
      <c r="H1869" s="6"/>
      <c r="I1869" s="6"/>
    </row>
    <row r="1870" spans="2:9" s="2" customFormat="1" ht="15.6" x14ac:dyDescent="0.3">
      <c r="B1870" s="95">
        <v>45342</v>
      </c>
      <c r="C1870" s="98">
        <v>845.92627879999998</v>
      </c>
      <c r="D1870" s="98">
        <v>218.02394777000001</v>
      </c>
      <c r="E1870" s="99">
        <v>171.47795059000001</v>
      </c>
      <c r="F1870" s="6"/>
      <c r="G1870" s="7"/>
      <c r="H1870" s="6"/>
      <c r="I1870" s="6"/>
    </row>
    <row r="1871" spans="2:9" s="2" customFormat="1" ht="15.6" x14ac:dyDescent="0.3">
      <c r="B1871" s="100">
        <v>45343</v>
      </c>
      <c r="C1871" s="101">
        <v>847.12193431000003</v>
      </c>
      <c r="D1871" s="101">
        <v>218.2177284</v>
      </c>
      <c r="E1871" s="102">
        <v>171.54989831</v>
      </c>
      <c r="F1871" s="6"/>
      <c r="G1871" s="7"/>
      <c r="H1871" s="6"/>
      <c r="I1871" s="6"/>
    </row>
    <row r="1872" spans="2:9" s="2" customFormat="1" ht="15.6" x14ac:dyDescent="0.3">
      <c r="B1872" s="95">
        <v>45344</v>
      </c>
      <c r="C1872" s="98">
        <v>840.74510487999999</v>
      </c>
      <c r="D1872" s="98">
        <v>218.56841982</v>
      </c>
      <c r="E1872" s="99">
        <v>171.62187609</v>
      </c>
      <c r="F1872" s="6"/>
      <c r="G1872" s="7"/>
      <c r="H1872" s="6"/>
      <c r="I1872" s="6"/>
    </row>
    <row r="1873" spans="2:9" s="2" customFormat="1" ht="15.6" x14ac:dyDescent="0.3">
      <c r="B1873" s="100">
        <v>45345</v>
      </c>
      <c r="C1873" s="101">
        <v>834.96610322000004</v>
      </c>
      <c r="D1873" s="101">
        <v>217.18924951</v>
      </c>
      <c r="E1873" s="102">
        <v>171.69388412000001</v>
      </c>
      <c r="F1873" s="6"/>
      <c r="G1873" s="7"/>
      <c r="H1873" s="6"/>
      <c r="I1873" s="6"/>
    </row>
    <row r="1874" spans="2:9" s="2" customFormat="1" ht="15.6" x14ac:dyDescent="0.3">
      <c r="B1874" s="95">
        <v>45348</v>
      </c>
      <c r="C1874" s="98">
        <v>850.70890086999998</v>
      </c>
      <c r="D1874" s="98">
        <v>217.50864268000001</v>
      </c>
      <c r="E1874" s="99">
        <v>171.76592242000001</v>
      </c>
      <c r="F1874" s="6"/>
      <c r="G1874" s="7"/>
      <c r="H1874" s="6"/>
      <c r="I1874" s="6"/>
    </row>
    <row r="1875" spans="2:9" s="2" customFormat="1" ht="15.6" x14ac:dyDescent="0.3">
      <c r="B1875" s="100">
        <v>45349</v>
      </c>
      <c r="C1875" s="101">
        <v>849.51324535000003</v>
      </c>
      <c r="D1875" s="101">
        <v>220.99981539999999</v>
      </c>
      <c r="E1875" s="102">
        <v>171.83799098</v>
      </c>
      <c r="F1875" s="6"/>
      <c r="G1875" s="7"/>
      <c r="H1875" s="6"/>
      <c r="I1875" s="6"/>
    </row>
    <row r="1876" spans="2:9" s="2" customFormat="1" ht="15.6" x14ac:dyDescent="0.3">
      <c r="B1876" s="95">
        <v>45350</v>
      </c>
      <c r="C1876" s="98">
        <v>805.67254303000004</v>
      </c>
      <c r="D1876" s="98">
        <v>218.42557226</v>
      </c>
      <c r="E1876" s="99">
        <v>171.91008980000001</v>
      </c>
      <c r="F1876" s="6"/>
      <c r="G1876" s="7"/>
      <c r="H1876" s="6"/>
      <c r="I1876" s="6"/>
    </row>
    <row r="1877" spans="2:9" s="2" customFormat="1" ht="15.6" x14ac:dyDescent="0.3">
      <c r="B1877" s="100">
        <v>45351</v>
      </c>
      <c r="C1877" s="101">
        <v>799.89354135999997</v>
      </c>
      <c r="D1877" s="101">
        <v>216.52013828</v>
      </c>
      <c r="E1877" s="102">
        <v>171.98221888</v>
      </c>
      <c r="F1877" s="6"/>
      <c r="G1877" s="7"/>
      <c r="H1877" s="6"/>
      <c r="I1877" s="6"/>
    </row>
    <row r="1878" spans="2:9" s="2" customFormat="1" ht="15.6" x14ac:dyDescent="0.3">
      <c r="B1878" s="95">
        <v>45352</v>
      </c>
      <c r="C1878" s="98">
        <v>800.69064504000005</v>
      </c>
      <c r="D1878" s="98">
        <v>216.78923609</v>
      </c>
      <c r="E1878" s="99">
        <v>172.05437821999999</v>
      </c>
      <c r="F1878" s="6"/>
      <c r="G1878" s="7"/>
      <c r="H1878" s="6"/>
      <c r="I1878" s="6"/>
    </row>
    <row r="1879" spans="2:9" s="2" customFormat="1" ht="15.6" x14ac:dyDescent="0.3">
      <c r="B1879" s="100">
        <v>45355</v>
      </c>
      <c r="C1879" s="101">
        <v>798.69788584000003</v>
      </c>
      <c r="D1879" s="101">
        <v>215.37984158</v>
      </c>
      <c r="E1879" s="102">
        <v>172.12656781999999</v>
      </c>
      <c r="F1879" s="6"/>
      <c r="G1879" s="7"/>
      <c r="H1879" s="6"/>
      <c r="I1879" s="6"/>
    </row>
    <row r="1880" spans="2:9" s="2" customFormat="1" ht="15.6" x14ac:dyDescent="0.3">
      <c r="B1880" s="95">
        <v>45356</v>
      </c>
      <c r="C1880" s="98">
        <v>796.30657481000003</v>
      </c>
      <c r="D1880" s="98">
        <v>214.97299792000001</v>
      </c>
      <c r="E1880" s="99">
        <v>172.19878768000001</v>
      </c>
      <c r="F1880" s="6"/>
      <c r="G1880" s="7"/>
      <c r="H1880" s="6"/>
      <c r="I1880" s="6"/>
    </row>
    <row r="1881" spans="2:9" s="2" customFormat="1" ht="15.6" x14ac:dyDescent="0.3">
      <c r="B1881" s="100">
        <v>45357</v>
      </c>
      <c r="C1881" s="101">
        <v>813.84285574</v>
      </c>
      <c r="D1881" s="101">
        <v>216.30232597</v>
      </c>
      <c r="E1881" s="102">
        <v>172.27103779999999</v>
      </c>
      <c r="F1881" s="6"/>
      <c r="G1881" s="7"/>
      <c r="H1881" s="6"/>
      <c r="I1881" s="6"/>
    </row>
    <row r="1882" spans="2:9" s="2" customFormat="1" ht="15.6" x14ac:dyDescent="0.3">
      <c r="B1882" s="95">
        <v>45358</v>
      </c>
      <c r="C1882" s="98">
        <v>804.87543934999997</v>
      </c>
      <c r="D1882" s="98">
        <v>215.37853258999999</v>
      </c>
      <c r="E1882" s="99">
        <v>172.34331818000001</v>
      </c>
      <c r="F1882" s="6"/>
      <c r="G1882" s="7"/>
      <c r="H1882" s="6"/>
      <c r="I1882" s="6"/>
    </row>
    <row r="1883" spans="2:9" s="2" customFormat="1" ht="15.6" x14ac:dyDescent="0.3">
      <c r="B1883" s="100">
        <v>45359</v>
      </c>
      <c r="C1883" s="101">
        <v>719.78462166999998</v>
      </c>
      <c r="D1883" s="101">
        <v>213.24895952</v>
      </c>
      <c r="E1883" s="102">
        <v>172.41562902999999</v>
      </c>
      <c r="F1883" s="6"/>
      <c r="G1883" s="7"/>
      <c r="H1883" s="6"/>
      <c r="I1883" s="6"/>
    </row>
    <row r="1884" spans="2:9" s="2" customFormat="1" ht="15.6" x14ac:dyDescent="0.3">
      <c r="B1884" s="95">
        <v>45362</v>
      </c>
      <c r="C1884" s="98">
        <v>710.41865344999997</v>
      </c>
      <c r="D1884" s="98">
        <v>211.65932738000001</v>
      </c>
      <c r="E1884" s="99">
        <v>172.48797013999999</v>
      </c>
      <c r="F1884" s="6"/>
      <c r="G1884" s="7"/>
      <c r="H1884" s="6"/>
      <c r="I1884" s="6"/>
    </row>
    <row r="1885" spans="2:9" s="2" customFormat="1" ht="15.6" x14ac:dyDescent="0.3">
      <c r="B1885" s="100">
        <v>45363</v>
      </c>
      <c r="C1885" s="101">
        <v>733.73393605000001</v>
      </c>
      <c r="D1885" s="101">
        <v>214.250923</v>
      </c>
      <c r="E1885" s="102">
        <v>172.56034151</v>
      </c>
      <c r="F1885" s="6"/>
      <c r="G1885" s="7"/>
      <c r="H1885" s="6"/>
      <c r="I1885" s="6"/>
    </row>
    <row r="1886" spans="2:9" s="2" customFormat="1" ht="15.6" x14ac:dyDescent="0.3">
      <c r="B1886" s="95">
        <v>45364</v>
      </c>
      <c r="C1886" s="98">
        <v>724.96579557999996</v>
      </c>
      <c r="D1886" s="98">
        <v>214.81850373</v>
      </c>
      <c r="E1886" s="99">
        <v>172.63274336000001</v>
      </c>
      <c r="F1886" s="6"/>
      <c r="G1886" s="7"/>
      <c r="H1886" s="6"/>
      <c r="I1886" s="6"/>
    </row>
    <row r="1887" spans="2:9" s="2" customFormat="1" ht="15.6" x14ac:dyDescent="0.3">
      <c r="B1887" s="100">
        <v>45365</v>
      </c>
      <c r="C1887" s="101">
        <v>721.77738087</v>
      </c>
      <c r="D1887" s="101">
        <v>214.28806134999999</v>
      </c>
      <c r="E1887" s="102">
        <v>172.70517545999999</v>
      </c>
      <c r="F1887" s="6"/>
      <c r="G1887" s="7"/>
      <c r="H1887" s="6"/>
      <c r="I1887" s="6"/>
    </row>
    <row r="1888" spans="2:9" s="2" customFormat="1" ht="15.6" x14ac:dyDescent="0.3">
      <c r="B1888" s="95">
        <v>45366</v>
      </c>
      <c r="C1888" s="98">
        <v>723.77014007000002</v>
      </c>
      <c r="D1888" s="98">
        <v>212.69686849999999</v>
      </c>
      <c r="E1888" s="99">
        <v>172.77763802999999</v>
      </c>
      <c r="F1888" s="6"/>
      <c r="G1888" s="7"/>
      <c r="H1888" s="6"/>
      <c r="I1888" s="6"/>
    </row>
    <row r="1889" spans="2:9" s="2" customFormat="1" ht="15.6" x14ac:dyDescent="0.3">
      <c r="B1889" s="100">
        <v>45369</v>
      </c>
      <c r="C1889" s="101">
        <v>724.16869191000001</v>
      </c>
      <c r="D1889" s="101">
        <v>213.05326575999999</v>
      </c>
      <c r="E1889" s="102">
        <v>172.85013107</v>
      </c>
      <c r="F1889" s="6"/>
      <c r="G1889" s="7"/>
      <c r="H1889" s="6"/>
      <c r="I1889" s="6"/>
    </row>
    <row r="1890" spans="2:9" s="2" customFormat="1" ht="15.6" x14ac:dyDescent="0.3">
      <c r="B1890" s="95">
        <v>45370</v>
      </c>
      <c r="C1890" s="98">
        <v>718.78824208000003</v>
      </c>
      <c r="D1890" s="98">
        <v>214.01767133999999</v>
      </c>
      <c r="E1890" s="99">
        <v>172.92265458</v>
      </c>
      <c r="F1890" s="6"/>
      <c r="G1890" s="7"/>
      <c r="H1890" s="6"/>
      <c r="I1890" s="6"/>
    </row>
    <row r="1891" spans="2:9" s="2" customFormat="1" ht="15.6" x14ac:dyDescent="0.3">
      <c r="B1891" s="100">
        <v>45371</v>
      </c>
      <c r="C1891" s="101">
        <v>731.34262501000001</v>
      </c>
      <c r="D1891" s="101">
        <v>216.69602939999999</v>
      </c>
      <c r="E1891" s="102">
        <v>172.99520835000001</v>
      </c>
      <c r="F1891" s="6"/>
      <c r="G1891" s="7"/>
      <c r="H1891" s="6"/>
      <c r="I1891" s="6"/>
    </row>
    <row r="1892" spans="2:9" s="2" customFormat="1" ht="15.6" x14ac:dyDescent="0.3">
      <c r="B1892" s="95">
        <v>45372</v>
      </c>
      <c r="C1892" s="98">
        <v>711.41503305000003</v>
      </c>
      <c r="D1892" s="98">
        <v>215.0744613</v>
      </c>
      <c r="E1892" s="99">
        <v>173.06469619999999</v>
      </c>
      <c r="F1892" s="6"/>
      <c r="G1892" s="7"/>
      <c r="H1892" s="6"/>
      <c r="I1892" s="6"/>
    </row>
    <row r="1893" spans="2:9" s="2" customFormat="1" ht="15.6" x14ac:dyDescent="0.3">
      <c r="B1893" s="100">
        <v>45373</v>
      </c>
      <c r="C1893" s="101">
        <v>718.38969024000005</v>
      </c>
      <c r="D1893" s="101">
        <v>213.17563938999999</v>
      </c>
      <c r="E1893" s="102">
        <v>173.13421202000001</v>
      </c>
      <c r="F1893" s="6"/>
      <c r="G1893" s="7"/>
      <c r="H1893" s="6"/>
      <c r="I1893" s="6"/>
    </row>
    <row r="1894" spans="2:9" s="2" customFormat="1" ht="15.6" x14ac:dyDescent="0.3">
      <c r="B1894" s="95">
        <v>45376</v>
      </c>
      <c r="C1894" s="98">
        <v>729.34986581999999</v>
      </c>
      <c r="D1894" s="98">
        <v>213.01515405999999</v>
      </c>
      <c r="E1894" s="99">
        <v>173.20375580999999</v>
      </c>
      <c r="F1894" s="6"/>
      <c r="G1894" s="7"/>
      <c r="H1894" s="6"/>
      <c r="I1894" s="6"/>
    </row>
    <row r="1895" spans="2:9" s="2" customFormat="1" ht="15.6" x14ac:dyDescent="0.3">
      <c r="B1895" s="100">
        <v>45377</v>
      </c>
      <c r="C1895" s="101">
        <v>722.57448454999997</v>
      </c>
      <c r="D1895" s="101">
        <v>212.90028194000001</v>
      </c>
      <c r="E1895" s="102">
        <v>173.27332755</v>
      </c>
      <c r="F1895" s="6"/>
      <c r="G1895" s="7"/>
      <c r="H1895" s="6"/>
      <c r="I1895" s="6"/>
    </row>
    <row r="1896" spans="2:9" s="2" customFormat="1" ht="15.6" x14ac:dyDescent="0.3">
      <c r="B1896" s="95">
        <v>45378</v>
      </c>
      <c r="C1896" s="98">
        <v>728.35348622000004</v>
      </c>
      <c r="D1896" s="98">
        <v>214.28915218</v>
      </c>
      <c r="E1896" s="99">
        <v>173.34292726999999</v>
      </c>
      <c r="F1896" s="6"/>
      <c r="G1896" s="7"/>
      <c r="H1896" s="6"/>
      <c r="I1896" s="6"/>
    </row>
    <row r="1897" spans="2:9" s="2" customFormat="1" ht="15.6" x14ac:dyDescent="0.3">
      <c r="B1897" s="100">
        <v>45379</v>
      </c>
      <c r="C1897" s="101">
        <v>744.49483570999996</v>
      </c>
      <c r="D1897" s="101">
        <v>214.98640666</v>
      </c>
      <c r="E1897" s="102">
        <v>173.41255494999999</v>
      </c>
      <c r="F1897" s="6"/>
      <c r="G1897" s="7"/>
      <c r="H1897" s="6"/>
      <c r="I1897" s="6"/>
    </row>
    <row r="1898" spans="2:9" s="2" customFormat="1" ht="15.6" x14ac:dyDescent="0.3">
      <c r="B1898" s="95">
        <v>45380</v>
      </c>
      <c r="C1898" s="98"/>
      <c r="D1898" s="98"/>
      <c r="E1898" s="99"/>
      <c r="F1898" s="6"/>
      <c r="G1898" s="7"/>
      <c r="H1898" s="6"/>
      <c r="I1898" s="6"/>
    </row>
    <row r="1899" spans="2:9" s="2" customFormat="1" ht="15.6" x14ac:dyDescent="0.3">
      <c r="B1899" s="100">
        <v>45383</v>
      </c>
      <c r="C1899" s="101">
        <v>750.27383738000003</v>
      </c>
      <c r="D1899" s="101">
        <v>213.11413372000001</v>
      </c>
      <c r="E1899" s="102">
        <v>173.48221058999999</v>
      </c>
      <c r="F1899" s="6"/>
      <c r="G1899" s="7"/>
      <c r="H1899" s="6"/>
      <c r="I1899" s="6"/>
    </row>
    <row r="1900" spans="2:9" s="2" customFormat="1" ht="15.6" x14ac:dyDescent="0.3">
      <c r="B1900" s="95">
        <v>45384</v>
      </c>
      <c r="C1900" s="98">
        <v>769.60360158000003</v>
      </c>
      <c r="D1900" s="98">
        <v>214.05068134999999</v>
      </c>
      <c r="E1900" s="99">
        <v>173.55189419999999</v>
      </c>
      <c r="F1900" s="6"/>
      <c r="G1900" s="7"/>
      <c r="H1900" s="6"/>
      <c r="I1900" s="6"/>
    </row>
    <row r="1901" spans="2:9" s="2" customFormat="1" ht="15.6" x14ac:dyDescent="0.3">
      <c r="B1901" s="100">
        <v>45385</v>
      </c>
      <c r="C1901" s="101">
        <v>765.61808318999999</v>
      </c>
      <c r="D1901" s="101">
        <v>213.66447943</v>
      </c>
      <c r="E1901" s="102">
        <v>173.62160577</v>
      </c>
      <c r="F1901" s="6"/>
      <c r="G1901" s="7"/>
      <c r="H1901" s="6"/>
      <c r="I1901" s="6"/>
    </row>
    <row r="1902" spans="2:9" s="2" customFormat="1" ht="15.6" x14ac:dyDescent="0.3">
      <c r="B1902" s="95">
        <v>45386</v>
      </c>
      <c r="C1902" s="98">
        <v>754.85718353000004</v>
      </c>
      <c r="D1902" s="98">
        <v>213.84763710999999</v>
      </c>
      <c r="E1902" s="99">
        <v>173.69134531</v>
      </c>
      <c r="F1902" s="6"/>
      <c r="G1902" s="7"/>
      <c r="H1902" s="6"/>
      <c r="I1902" s="6"/>
    </row>
    <row r="1903" spans="2:9" s="2" customFormat="1" ht="15.6" x14ac:dyDescent="0.3">
      <c r="B1903" s="100">
        <v>45387</v>
      </c>
      <c r="C1903" s="101">
        <v>759.24125375999995</v>
      </c>
      <c r="D1903" s="101">
        <v>212.78681949</v>
      </c>
      <c r="E1903" s="102">
        <v>173.76111280999999</v>
      </c>
      <c r="F1903" s="6"/>
      <c r="G1903" s="7"/>
      <c r="H1903" s="6"/>
      <c r="I1903" s="6"/>
    </row>
    <row r="1904" spans="2:9" s="2" customFormat="1" ht="15.6" x14ac:dyDescent="0.3">
      <c r="B1904" s="95">
        <v>45390</v>
      </c>
      <c r="C1904" s="98">
        <v>769.80287750000002</v>
      </c>
      <c r="D1904" s="98">
        <v>216.24682822</v>
      </c>
      <c r="E1904" s="99">
        <v>173.83090827999999</v>
      </c>
      <c r="F1904" s="6"/>
      <c r="G1904" s="7"/>
      <c r="H1904" s="6"/>
      <c r="I1904" s="6"/>
    </row>
    <row r="1905" spans="2:9" s="2" customFormat="1" ht="15.6" x14ac:dyDescent="0.3">
      <c r="B1905" s="100">
        <v>45391</v>
      </c>
      <c r="C1905" s="101">
        <v>771.79563670000005</v>
      </c>
      <c r="D1905" s="101">
        <v>217.98075116000001</v>
      </c>
      <c r="E1905" s="102">
        <v>173.90073192</v>
      </c>
      <c r="F1905" s="6"/>
      <c r="G1905" s="7"/>
      <c r="H1905" s="6"/>
      <c r="I1905" s="6"/>
    </row>
    <row r="1906" spans="2:9" s="2" customFormat="1" ht="15.6" x14ac:dyDescent="0.3">
      <c r="B1906" s="95">
        <v>45392</v>
      </c>
      <c r="C1906" s="98">
        <v>788.93336578000003</v>
      </c>
      <c r="D1906" s="98">
        <v>214.89853661999999</v>
      </c>
      <c r="E1906" s="99">
        <v>173.97058353</v>
      </c>
      <c r="F1906" s="6"/>
      <c r="G1906" s="7"/>
      <c r="H1906" s="6"/>
      <c r="I1906" s="6"/>
    </row>
    <row r="1907" spans="2:9" s="2" customFormat="1" ht="15.6" x14ac:dyDescent="0.3">
      <c r="B1907" s="100">
        <v>45393</v>
      </c>
      <c r="C1907" s="101">
        <v>783.15436410999996</v>
      </c>
      <c r="D1907" s="101">
        <v>213.79531114</v>
      </c>
      <c r="E1907" s="102">
        <v>174.04046331000001</v>
      </c>
      <c r="F1907" s="6"/>
      <c r="G1907" s="7"/>
      <c r="H1907" s="6"/>
      <c r="I1907" s="6"/>
    </row>
    <row r="1908" spans="2:9" s="2" customFormat="1" ht="15.6" x14ac:dyDescent="0.3">
      <c r="B1908" s="95">
        <v>45394</v>
      </c>
      <c r="C1908" s="98">
        <v>775.98043100999996</v>
      </c>
      <c r="D1908" s="98">
        <v>211.36149896000001</v>
      </c>
      <c r="E1908" s="99">
        <v>174.11037105</v>
      </c>
      <c r="F1908" s="6"/>
      <c r="G1908" s="7"/>
      <c r="H1908" s="6"/>
      <c r="I1908" s="6"/>
    </row>
    <row r="1909" spans="2:9" s="2" customFormat="1" ht="15.6" x14ac:dyDescent="0.3">
      <c r="B1909" s="100">
        <v>45397</v>
      </c>
      <c r="C1909" s="101">
        <v>783.35364002999995</v>
      </c>
      <c r="D1909" s="101">
        <v>210.33411089000001</v>
      </c>
      <c r="E1909" s="102">
        <v>174.18030697</v>
      </c>
      <c r="F1909" s="6"/>
      <c r="G1909" s="7"/>
      <c r="H1909" s="6"/>
      <c r="I1909" s="6"/>
    </row>
    <row r="1910" spans="2:9" s="2" customFormat="1" ht="15.6" x14ac:dyDescent="0.3">
      <c r="B1910" s="95">
        <v>45398</v>
      </c>
      <c r="C1910" s="98">
        <v>786.94060659000002</v>
      </c>
      <c r="D1910" s="98">
        <v>208.74776800999999</v>
      </c>
      <c r="E1910" s="99">
        <v>174.25027084999999</v>
      </c>
      <c r="F1910" s="6"/>
      <c r="G1910" s="7"/>
      <c r="H1910" s="6"/>
      <c r="I1910" s="6"/>
    </row>
    <row r="1911" spans="2:9" s="2" customFormat="1" ht="15.6" x14ac:dyDescent="0.3">
      <c r="B1911" s="100">
        <v>45399</v>
      </c>
      <c r="C1911" s="101">
        <v>792.71960825999997</v>
      </c>
      <c r="D1911" s="101">
        <v>208.38281198000001</v>
      </c>
      <c r="E1911" s="102">
        <v>174.32026291</v>
      </c>
      <c r="F1911" s="6"/>
      <c r="G1911" s="7"/>
      <c r="H1911" s="6"/>
      <c r="I1911" s="6"/>
    </row>
    <row r="1912" spans="2:9" s="2" customFormat="1" ht="15.6" x14ac:dyDescent="0.3">
      <c r="B1912" s="95">
        <v>45400</v>
      </c>
      <c r="C1912" s="98">
        <v>794.11453969000002</v>
      </c>
      <c r="D1912" s="98">
        <v>208.42481708</v>
      </c>
      <c r="E1912" s="99">
        <v>174.39028314000001</v>
      </c>
      <c r="F1912" s="6"/>
      <c r="G1912" s="7"/>
      <c r="H1912" s="6"/>
      <c r="I1912" s="6"/>
    </row>
    <row r="1913" spans="2:9" s="2" customFormat="1" ht="15.6" x14ac:dyDescent="0.3">
      <c r="B1913" s="100">
        <v>45401</v>
      </c>
      <c r="C1913" s="101">
        <v>807.66530222999995</v>
      </c>
      <c r="D1913" s="101">
        <v>209.98237900000001</v>
      </c>
      <c r="E1913" s="102">
        <v>174.46033134000001</v>
      </c>
      <c r="F1913" s="6"/>
      <c r="G1913" s="7"/>
      <c r="H1913" s="6"/>
      <c r="I1913" s="6"/>
    </row>
    <row r="1914" spans="2:9" s="2" customFormat="1" ht="15.6" x14ac:dyDescent="0.3">
      <c r="B1914" s="95">
        <v>45404</v>
      </c>
      <c r="C1914" s="98">
        <v>826.99506642999995</v>
      </c>
      <c r="D1914" s="98">
        <v>210.73565146999999</v>
      </c>
      <c r="E1914" s="99">
        <v>174.53040770999999</v>
      </c>
      <c r="F1914" s="6"/>
      <c r="G1914" s="7"/>
      <c r="H1914" s="6"/>
      <c r="I1914" s="6"/>
    </row>
    <row r="1915" spans="2:9" s="2" customFormat="1" ht="15.6" x14ac:dyDescent="0.3">
      <c r="B1915" s="100">
        <v>45405</v>
      </c>
      <c r="C1915" s="101">
        <v>825.40085907000002</v>
      </c>
      <c r="D1915" s="101">
        <v>210.02226958</v>
      </c>
      <c r="E1915" s="102">
        <v>174.60051225000001</v>
      </c>
      <c r="F1915" s="6"/>
      <c r="G1915" s="7"/>
      <c r="H1915" s="6"/>
      <c r="I1915" s="6"/>
    </row>
    <row r="1916" spans="2:9" s="2" customFormat="1" ht="15.6" x14ac:dyDescent="0.3">
      <c r="B1916" s="95">
        <v>45406</v>
      </c>
      <c r="C1916" s="98">
        <v>821.61461659999998</v>
      </c>
      <c r="D1916" s="98">
        <v>209.33860844</v>
      </c>
      <c r="E1916" s="99">
        <v>174.67064497000001</v>
      </c>
      <c r="F1916" s="6"/>
      <c r="G1916" s="7"/>
      <c r="H1916" s="6"/>
      <c r="I1916" s="6"/>
    </row>
    <row r="1917" spans="2:9" s="2" customFormat="1" ht="15.6" x14ac:dyDescent="0.3">
      <c r="B1917" s="100">
        <v>45407</v>
      </c>
      <c r="C1917" s="101">
        <v>841.34293263999996</v>
      </c>
      <c r="D1917" s="101">
        <v>209.17899577</v>
      </c>
      <c r="E1917" s="102">
        <v>174.74080585999999</v>
      </c>
      <c r="F1917" s="6"/>
      <c r="G1917" s="7"/>
      <c r="H1917" s="6"/>
      <c r="I1917" s="6"/>
    </row>
    <row r="1918" spans="2:9" s="2" customFormat="1" ht="15.6" x14ac:dyDescent="0.3">
      <c r="B1918" s="95">
        <v>45408</v>
      </c>
      <c r="C1918" s="98">
        <v>848.30851823</v>
      </c>
      <c r="D1918" s="98">
        <v>212.33515137000001</v>
      </c>
      <c r="E1918" s="99">
        <v>174.81099492000001</v>
      </c>
      <c r="F1918" s="6"/>
      <c r="G1918" s="7"/>
      <c r="H1918" s="6"/>
      <c r="I1918" s="6"/>
    </row>
    <row r="1919" spans="2:9" s="2" customFormat="1" ht="15.6" x14ac:dyDescent="0.3">
      <c r="B1919" s="100">
        <v>45411</v>
      </c>
      <c r="C1919" s="101">
        <v>863.46785906000002</v>
      </c>
      <c r="D1919" s="101">
        <v>213.72053098000001</v>
      </c>
      <c r="E1919" s="102">
        <v>174.88121215999999</v>
      </c>
      <c r="F1919" s="6"/>
      <c r="G1919" s="7"/>
      <c r="H1919" s="6"/>
      <c r="I1919" s="6"/>
    </row>
    <row r="1920" spans="2:9" s="2" customFormat="1" ht="15.6" x14ac:dyDescent="0.3">
      <c r="B1920" s="95">
        <v>45412</v>
      </c>
      <c r="C1920" s="98">
        <v>860.80473161999998</v>
      </c>
      <c r="D1920" s="98">
        <v>211.32474658999999</v>
      </c>
      <c r="E1920" s="99">
        <v>174.95145757</v>
      </c>
      <c r="F1920" s="6"/>
      <c r="G1920" s="7"/>
      <c r="H1920" s="6"/>
      <c r="I1920" s="6"/>
    </row>
    <row r="1921" spans="2:9" s="2" customFormat="1" ht="15.6" x14ac:dyDescent="0.3">
      <c r="B1921" s="100">
        <v>45413</v>
      </c>
      <c r="C1921" s="101"/>
      <c r="D1921" s="101"/>
      <c r="E1921" s="102"/>
      <c r="F1921" s="6"/>
      <c r="G1921" s="7"/>
      <c r="H1921" s="6"/>
      <c r="I1921" s="6"/>
    </row>
    <row r="1922" spans="2:9" s="2" customFormat="1" ht="15.6" x14ac:dyDescent="0.3">
      <c r="B1922" s="95">
        <v>45414</v>
      </c>
      <c r="C1922" s="98">
        <v>864.08242693</v>
      </c>
      <c r="D1922" s="98">
        <v>213.33531919000001</v>
      </c>
      <c r="E1922" s="99">
        <v>175.02173135999999</v>
      </c>
      <c r="F1922" s="6"/>
      <c r="G1922" s="7"/>
      <c r="H1922" s="6"/>
      <c r="I1922" s="6"/>
    </row>
    <row r="1923" spans="2:9" s="2" customFormat="1" ht="15.6" x14ac:dyDescent="0.3">
      <c r="B1923" s="100">
        <v>45415</v>
      </c>
      <c r="C1923" s="101">
        <v>853.09046323999996</v>
      </c>
      <c r="D1923" s="101">
        <v>215.66199570000001</v>
      </c>
      <c r="E1923" s="102">
        <v>175.09203332999999</v>
      </c>
      <c r="F1923" s="6"/>
      <c r="G1923" s="7"/>
      <c r="H1923" s="6"/>
      <c r="I1923" s="6"/>
    </row>
    <row r="1924" spans="2:9" s="2" customFormat="1" ht="15.6" x14ac:dyDescent="0.3">
      <c r="B1924" s="95">
        <v>45418</v>
      </c>
      <c r="C1924" s="98">
        <v>858.86470302999999</v>
      </c>
      <c r="D1924" s="98">
        <v>215.58986709000001</v>
      </c>
      <c r="E1924" s="99">
        <v>175.16236347</v>
      </c>
      <c r="F1924" s="6"/>
      <c r="G1924" s="7"/>
      <c r="H1924" s="6"/>
      <c r="I1924" s="6"/>
    </row>
    <row r="1925" spans="2:9" s="2" customFormat="1" ht="15.6" x14ac:dyDescent="0.3">
      <c r="B1925" s="100">
        <v>45419</v>
      </c>
      <c r="C1925" s="101">
        <v>869.34387893999997</v>
      </c>
      <c r="D1925" s="101">
        <v>216.8397664</v>
      </c>
      <c r="E1925" s="102">
        <v>175.23272177999999</v>
      </c>
      <c r="F1925" s="6"/>
      <c r="G1925" s="7"/>
      <c r="H1925" s="6"/>
      <c r="I1925" s="6"/>
    </row>
    <row r="1926" spans="2:9" s="2" customFormat="1" ht="15.6" x14ac:dyDescent="0.3">
      <c r="B1926" s="95">
        <v>45420</v>
      </c>
      <c r="C1926" s="98">
        <v>882.60324436999997</v>
      </c>
      <c r="D1926" s="98">
        <v>217.29356582</v>
      </c>
      <c r="E1926" s="99">
        <v>175.30310847999999</v>
      </c>
      <c r="F1926" s="6"/>
      <c r="G1926" s="7"/>
      <c r="H1926" s="6"/>
      <c r="I1926" s="6"/>
    </row>
    <row r="1927" spans="2:9" s="2" customFormat="1" ht="15.6" x14ac:dyDescent="0.3">
      <c r="B1927" s="100">
        <v>45421</v>
      </c>
      <c r="C1927" s="101">
        <v>891.15767368000002</v>
      </c>
      <c r="D1927" s="101">
        <v>215.12442102</v>
      </c>
      <c r="E1927" s="102">
        <v>175.37194939</v>
      </c>
      <c r="F1927" s="6"/>
      <c r="G1927" s="7"/>
      <c r="H1927" s="6"/>
      <c r="I1927" s="6"/>
    </row>
    <row r="1928" spans="2:9" s="2" customFormat="1" ht="15.6" x14ac:dyDescent="0.3">
      <c r="B1928" s="95">
        <v>45422</v>
      </c>
      <c r="C1928" s="98">
        <v>889.23292708999998</v>
      </c>
      <c r="D1928" s="98">
        <v>214.13635296000001</v>
      </c>
      <c r="E1928" s="99">
        <v>175.44081721000001</v>
      </c>
      <c r="F1928" s="6"/>
      <c r="G1928" s="7"/>
      <c r="H1928" s="6"/>
      <c r="I1928" s="6"/>
    </row>
    <row r="1929" spans="2:9" s="2" customFormat="1" ht="15.6" x14ac:dyDescent="0.3">
      <c r="B1929" s="100">
        <v>45425</v>
      </c>
      <c r="C1929" s="101">
        <v>890.08837001999996</v>
      </c>
      <c r="D1929" s="101">
        <v>215.06811773999999</v>
      </c>
      <c r="E1929" s="102">
        <v>175.50971217</v>
      </c>
      <c r="F1929" s="6"/>
      <c r="G1929" s="7"/>
      <c r="H1929" s="6"/>
      <c r="I1929" s="6"/>
    </row>
    <row r="1930" spans="2:9" s="2" customFormat="1" ht="15.6" x14ac:dyDescent="0.3">
      <c r="B1930" s="95">
        <v>45426</v>
      </c>
      <c r="C1930" s="98">
        <v>874.04881506000004</v>
      </c>
      <c r="D1930" s="98">
        <v>215.67344095999999</v>
      </c>
      <c r="E1930" s="99">
        <v>175.57863404</v>
      </c>
      <c r="F1930" s="6"/>
      <c r="G1930" s="7"/>
      <c r="H1930" s="6"/>
      <c r="I1930" s="6"/>
    </row>
    <row r="1931" spans="2:9" s="2" customFormat="1" ht="15.6" x14ac:dyDescent="0.3">
      <c r="B1931" s="100">
        <v>45427</v>
      </c>
      <c r="C1931" s="101">
        <v>821.22521404999998</v>
      </c>
      <c r="D1931" s="101">
        <v>214.85465194</v>
      </c>
      <c r="E1931" s="102">
        <v>175.64758305000001</v>
      </c>
      <c r="F1931" s="6"/>
      <c r="G1931" s="7"/>
      <c r="H1931" s="6"/>
      <c r="I1931" s="6"/>
    </row>
    <row r="1932" spans="2:9" s="2" customFormat="1" ht="15.6" x14ac:dyDescent="0.3">
      <c r="B1932" s="95">
        <v>45428</v>
      </c>
      <c r="C1932" s="98">
        <v>797.91439417000004</v>
      </c>
      <c r="D1932" s="98">
        <v>215.28431899</v>
      </c>
      <c r="E1932" s="99">
        <v>175.71655919</v>
      </c>
      <c r="F1932" s="6"/>
      <c r="G1932" s="7"/>
      <c r="H1932" s="6"/>
      <c r="I1932" s="6"/>
    </row>
    <row r="1933" spans="2:9" s="2" customFormat="1" ht="15.6" x14ac:dyDescent="0.3">
      <c r="B1933" s="100">
        <v>45429</v>
      </c>
      <c r="C1933" s="101">
        <v>784.65502874000003</v>
      </c>
      <c r="D1933" s="101">
        <v>215.06127072999999</v>
      </c>
      <c r="E1933" s="102">
        <v>175.78556244999999</v>
      </c>
      <c r="F1933" s="6"/>
      <c r="G1933" s="7"/>
      <c r="H1933" s="6"/>
      <c r="I1933" s="6"/>
    </row>
    <row r="1934" spans="2:9" s="2" customFormat="1" ht="15.6" x14ac:dyDescent="0.3">
      <c r="B1934" s="95">
        <v>45432</v>
      </c>
      <c r="C1934" s="98">
        <v>785.93819312999995</v>
      </c>
      <c r="D1934" s="98">
        <v>214.39034705</v>
      </c>
      <c r="E1934" s="99">
        <v>175.85459263999999</v>
      </c>
      <c r="F1934" s="6"/>
      <c r="G1934" s="7"/>
      <c r="H1934" s="6"/>
      <c r="I1934" s="6"/>
    </row>
    <row r="1935" spans="2:9" s="2" customFormat="1" ht="15.6" x14ac:dyDescent="0.3">
      <c r="B1935" s="100">
        <v>45433</v>
      </c>
      <c r="C1935" s="101">
        <v>784.44116799999995</v>
      </c>
      <c r="D1935" s="101">
        <v>213.82081962999999</v>
      </c>
      <c r="E1935" s="102">
        <v>175.92364996000001</v>
      </c>
      <c r="F1935" s="6"/>
      <c r="G1935" s="7"/>
      <c r="H1935" s="6"/>
      <c r="I1935" s="6"/>
    </row>
    <row r="1936" spans="2:9" s="2" customFormat="1" ht="15.6" x14ac:dyDescent="0.3">
      <c r="B1936" s="95">
        <v>45434</v>
      </c>
      <c r="C1936" s="98">
        <v>795.13420465000002</v>
      </c>
      <c r="D1936" s="98">
        <v>210.86465396</v>
      </c>
      <c r="E1936" s="99">
        <v>175.99273441</v>
      </c>
      <c r="F1936" s="6"/>
      <c r="G1936" s="7"/>
      <c r="H1936" s="6"/>
      <c r="I1936" s="6"/>
    </row>
    <row r="1937" spans="2:9" s="2" customFormat="1" ht="15.6" x14ac:dyDescent="0.3">
      <c r="B1937" s="100">
        <v>45435</v>
      </c>
      <c r="C1937" s="101">
        <v>787.22135752999998</v>
      </c>
      <c r="D1937" s="101">
        <v>209.31966168</v>
      </c>
      <c r="E1937" s="102">
        <v>176.06184598999999</v>
      </c>
      <c r="F1937" s="6"/>
      <c r="G1937" s="7"/>
      <c r="H1937" s="6"/>
      <c r="I1937" s="6"/>
    </row>
    <row r="1938" spans="2:9" s="2" customFormat="1" ht="15.6" x14ac:dyDescent="0.3">
      <c r="B1938" s="95">
        <v>45436</v>
      </c>
      <c r="C1938" s="98">
        <v>782.94414286999995</v>
      </c>
      <c r="D1938" s="98">
        <v>208.60839430999999</v>
      </c>
      <c r="E1938" s="99">
        <v>176.1309847</v>
      </c>
      <c r="F1938" s="6"/>
      <c r="G1938" s="7"/>
      <c r="H1938" s="6"/>
      <c r="I1938" s="6"/>
    </row>
    <row r="1939" spans="2:9" s="2" customFormat="1" ht="15.6" x14ac:dyDescent="0.3">
      <c r="B1939" s="100">
        <v>45439</v>
      </c>
      <c r="C1939" s="101">
        <v>791.49857219</v>
      </c>
      <c r="D1939" s="101">
        <v>208.92743505000001</v>
      </c>
      <c r="E1939" s="102">
        <v>176.20015054000001</v>
      </c>
      <c r="F1939" s="6"/>
      <c r="G1939" s="7"/>
      <c r="H1939" s="6"/>
      <c r="I1939" s="6"/>
    </row>
    <row r="1940" spans="2:9" s="2" customFormat="1" ht="15.6" x14ac:dyDescent="0.3">
      <c r="B1940" s="95">
        <v>45440</v>
      </c>
      <c r="C1940" s="98">
        <v>808.39357008000002</v>
      </c>
      <c r="D1940" s="98">
        <v>207.72561590000001</v>
      </c>
      <c r="E1940" s="99">
        <v>176.26934371999999</v>
      </c>
      <c r="F1940" s="6"/>
      <c r="G1940" s="7"/>
      <c r="H1940" s="6"/>
      <c r="I1940" s="6"/>
    </row>
    <row r="1941" spans="2:9" s="2" customFormat="1" ht="15.6" x14ac:dyDescent="0.3">
      <c r="B1941" s="100">
        <v>45441</v>
      </c>
      <c r="C1941" s="101">
        <v>807.32426641999996</v>
      </c>
      <c r="D1941" s="101">
        <v>205.92615963</v>
      </c>
      <c r="E1941" s="102">
        <v>176.33856402000001</v>
      </c>
      <c r="F1941" s="6"/>
      <c r="G1941" s="7"/>
      <c r="H1941" s="6"/>
      <c r="I1941" s="6"/>
    </row>
    <row r="1942" spans="2:9" s="2" customFormat="1" ht="15.6" x14ac:dyDescent="0.3">
      <c r="B1942" s="95">
        <v>45442</v>
      </c>
      <c r="C1942" s="98"/>
      <c r="D1942" s="98"/>
      <c r="E1942" s="99"/>
      <c r="F1942" s="6"/>
      <c r="G1942" s="7"/>
      <c r="H1942" s="6"/>
      <c r="I1942" s="6"/>
    </row>
    <row r="1943" spans="2:9" s="2" customFormat="1" ht="15.6" x14ac:dyDescent="0.3">
      <c r="B1943" s="100">
        <v>45443</v>
      </c>
      <c r="C1943" s="101">
        <v>829.56578262999994</v>
      </c>
      <c r="D1943" s="101">
        <v>204.90382292000001</v>
      </c>
      <c r="E1943" s="102">
        <v>176.40781146</v>
      </c>
      <c r="F1943" s="6"/>
      <c r="G1943" s="7"/>
      <c r="H1943" s="6"/>
      <c r="I1943" s="6"/>
    </row>
    <row r="1944" spans="2:9" s="2" customFormat="1" ht="15.6" x14ac:dyDescent="0.3">
      <c r="B1944" s="95">
        <v>45446</v>
      </c>
      <c r="C1944" s="98">
        <v>825.07470723999995</v>
      </c>
      <c r="D1944" s="98">
        <v>204.79220648</v>
      </c>
      <c r="E1944" s="99">
        <v>176.47708603000001</v>
      </c>
      <c r="F1944" s="6"/>
      <c r="G1944" s="7"/>
      <c r="H1944" s="6"/>
      <c r="I1944" s="6"/>
    </row>
    <row r="1945" spans="2:9" s="2" customFormat="1" ht="15.6" x14ac:dyDescent="0.3">
      <c r="B1945" s="100">
        <v>45447</v>
      </c>
      <c r="C1945" s="101">
        <v>815.87869573</v>
      </c>
      <c r="D1945" s="101">
        <v>204.40702826</v>
      </c>
      <c r="E1945" s="102">
        <v>176.54638793999999</v>
      </c>
      <c r="F1945" s="6"/>
      <c r="G1945" s="7"/>
      <c r="H1945" s="6"/>
      <c r="I1945" s="6"/>
    </row>
    <row r="1946" spans="2:9" s="2" customFormat="1" ht="15.6" x14ac:dyDescent="0.3">
      <c r="B1946" s="95">
        <v>45448</v>
      </c>
      <c r="C1946" s="98">
        <v>816.94799938999995</v>
      </c>
      <c r="D1946" s="98">
        <v>203.74459623000001</v>
      </c>
      <c r="E1946" s="99">
        <v>176.61571698</v>
      </c>
      <c r="F1946" s="6"/>
      <c r="G1946" s="7"/>
      <c r="H1946" s="6"/>
      <c r="I1946" s="6"/>
    </row>
    <row r="1947" spans="2:9" s="2" customFormat="1" ht="15.6" x14ac:dyDescent="0.3">
      <c r="B1947" s="100">
        <v>45449</v>
      </c>
      <c r="C1947" s="101">
        <v>820.79749258000004</v>
      </c>
      <c r="D1947" s="101">
        <v>206.24756661999999</v>
      </c>
      <c r="E1947" s="102">
        <v>176.68507335000001</v>
      </c>
      <c r="F1947" s="6"/>
      <c r="G1947" s="7"/>
      <c r="H1947" s="6"/>
      <c r="I1947" s="6"/>
    </row>
    <row r="1948" spans="2:9" s="2" customFormat="1" ht="15.6" x14ac:dyDescent="0.3">
      <c r="B1948" s="95">
        <v>45450</v>
      </c>
      <c r="C1948" s="98">
        <v>790.00154706000001</v>
      </c>
      <c r="D1948" s="98">
        <v>202.67031953</v>
      </c>
      <c r="E1948" s="99">
        <v>176.75445686</v>
      </c>
      <c r="F1948" s="6"/>
      <c r="G1948" s="7"/>
      <c r="H1948" s="6"/>
      <c r="I1948" s="6"/>
    </row>
    <row r="1949" spans="2:9" s="2" customFormat="1" ht="15.6" x14ac:dyDescent="0.3">
      <c r="B1949" s="100">
        <v>45453</v>
      </c>
      <c r="C1949" s="101">
        <v>801.97774809999999</v>
      </c>
      <c r="D1949" s="101">
        <v>202.65743103</v>
      </c>
      <c r="E1949" s="102">
        <v>176.82386771</v>
      </c>
      <c r="F1949" s="6"/>
      <c r="G1949" s="7"/>
      <c r="H1949" s="6"/>
      <c r="I1949" s="6"/>
    </row>
    <row r="1950" spans="2:9" s="2" customFormat="1" ht="15.6" x14ac:dyDescent="0.3">
      <c r="B1950" s="95">
        <v>45454</v>
      </c>
      <c r="C1950" s="98">
        <v>805.39951982000002</v>
      </c>
      <c r="D1950" s="98">
        <v>204.12677049000001</v>
      </c>
      <c r="E1950" s="99">
        <v>176.89330568</v>
      </c>
      <c r="F1950" s="6"/>
      <c r="G1950" s="7"/>
      <c r="H1950" s="6"/>
      <c r="I1950" s="6"/>
    </row>
    <row r="1951" spans="2:9" s="2" customFormat="1" ht="15.6" x14ac:dyDescent="0.3">
      <c r="B1951" s="100">
        <v>45455</v>
      </c>
      <c r="C1951" s="101">
        <v>787.87453015000006</v>
      </c>
      <c r="D1951" s="101">
        <v>201.27545814999999</v>
      </c>
      <c r="E1951" s="102">
        <v>176.962771</v>
      </c>
      <c r="F1951" s="6"/>
      <c r="G1951" s="7"/>
      <c r="H1951" s="6"/>
      <c r="I1951" s="6"/>
    </row>
    <row r="1952" spans="2:9" s="2" customFormat="1" ht="15.6" x14ac:dyDescent="0.3">
      <c r="B1952" s="95">
        <v>45456</v>
      </c>
      <c r="C1952" s="98">
        <v>779.95619316</v>
      </c>
      <c r="D1952" s="98">
        <v>200.65706182</v>
      </c>
      <c r="E1952" s="99">
        <v>177.03226365</v>
      </c>
      <c r="F1952" s="6"/>
      <c r="G1952" s="7"/>
      <c r="H1952" s="6"/>
      <c r="I1952" s="6"/>
    </row>
    <row r="1953" spans="2:9" s="2" customFormat="1" ht="15.6" x14ac:dyDescent="0.3">
      <c r="B1953" s="100">
        <v>45457</v>
      </c>
      <c r="C1953" s="101">
        <v>762.79979635999996</v>
      </c>
      <c r="D1953" s="101">
        <v>200.81623816999999</v>
      </c>
      <c r="E1953" s="102">
        <v>177.10178343000001</v>
      </c>
      <c r="F1953" s="6"/>
      <c r="G1953" s="7"/>
      <c r="H1953" s="6"/>
      <c r="I1953" s="6"/>
    </row>
    <row r="1954" spans="2:9" s="2" customFormat="1" ht="15.6" x14ac:dyDescent="0.3">
      <c r="B1954" s="95">
        <v>45460</v>
      </c>
      <c r="C1954" s="98">
        <v>765.65919583000004</v>
      </c>
      <c r="D1954" s="98">
        <v>199.93599381999999</v>
      </c>
      <c r="E1954" s="99">
        <v>177.17133056</v>
      </c>
      <c r="F1954" s="6"/>
      <c r="G1954" s="7"/>
      <c r="H1954" s="6"/>
      <c r="I1954" s="6"/>
    </row>
    <row r="1955" spans="2:9" s="2" customFormat="1" ht="15.6" x14ac:dyDescent="0.3">
      <c r="B1955" s="100">
        <v>45461</v>
      </c>
      <c r="C1955" s="101">
        <v>789.63416058999996</v>
      </c>
      <c r="D1955" s="101">
        <v>200.76263677</v>
      </c>
      <c r="E1955" s="102">
        <v>177.24090502000001</v>
      </c>
      <c r="F1955" s="6"/>
      <c r="G1955" s="7"/>
      <c r="H1955" s="6"/>
      <c r="I1955" s="6"/>
    </row>
    <row r="1956" spans="2:9" s="2" customFormat="1" ht="15.6" x14ac:dyDescent="0.3">
      <c r="B1956" s="95">
        <v>45462</v>
      </c>
      <c r="C1956" s="98">
        <v>790.29402201000005</v>
      </c>
      <c r="D1956" s="98">
        <v>201.82140699000001</v>
      </c>
      <c r="E1956" s="99">
        <v>177.31050682</v>
      </c>
      <c r="F1956" s="6"/>
      <c r="G1956" s="7"/>
      <c r="H1956" s="6"/>
      <c r="I1956" s="6"/>
    </row>
    <row r="1957" spans="2:9" s="2" customFormat="1" ht="15.6" x14ac:dyDescent="0.3">
      <c r="B1957" s="100">
        <v>45463</v>
      </c>
      <c r="C1957" s="101">
        <v>802.83138889999998</v>
      </c>
      <c r="D1957" s="101">
        <v>202.13115056999999</v>
      </c>
      <c r="E1957" s="102">
        <v>177.38013595999999</v>
      </c>
      <c r="F1957" s="6"/>
      <c r="G1957" s="7"/>
      <c r="H1957" s="6"/>
      <c r="I1957" s="6"/>
    </row>
    <row r="1958" spans="2:9" s="2" customFormat="1" ht="15.6" x14ac:dyDescent="0.3">
      <c r="B1958" s="95">
        <v>45464</v>
      </c>
      <c r="C1958" s="98">
        <v>807.67037260999996</v>
      </c>
      <c r="D1958" s="98">
        <v>203.63350002999999</v>
      </c>
      <c r="E1958" s="99">
        <v>177.44979243</v>
      </c>
      <c r="F1958" s="6"/>
      <c r="G1958" s="7"/>
      <c r="H1958" s="6"/>
      <c r="I1958" s="6"/>
    </row>
    <row r="1959" spans="2:9" s="2" customFormat="1" ht="15.6" x14ac:dyDescent="0.3">
      <c r="B1959" s="100">
        <v>45467</v>
      </c>
      <c r="C1959" s="101">
        <v>815.14880199000004</v>
      </c>
      <c r="D1959" s="101">
        <v>205.80814928999999</v>
      </c>
      <c r="E1959" s="102">
        <v>177.51947625</v>
      </c>
      <c r="F1959" s="6"/>
      <c r="G1959" s="7"/>
      <c r="H1959" s="6"/>
      <c r="I1959" s="6"/>
    </row>
    <row r="1960" spans="2:9" s="2" customFormat="1" ht="15.6" x14ac:dyDescent="0.3">
      <c r="B1960" s="95">
        <v>45468</v>
      </c>
      <c r="C1960" s="98">
        <v>814.48894057999996</v>
      </c>
      <c r="D1960" s="98">
        <v>205.29534469999999</v>
      </c>
      <c r="E1960" s="99">
        <v>177.58918740999999</v>
      </c>
      <c r="F1960" s="6"/>
      <c r="G1960" s="7"/>
      <c r="H1960" s="6"/>
      <c r="I1960" s="6"/>
    </row>
    <row r="1961" spans="2:9" s="2" customFormat="1" ht="15.6" x14ac:dyDescent="0.3">
      <c r="B1961" s="100">
        <v>45469</v>
      </c>
      <c r="C1961" s="101">
        <v>815.80866341000001</v>
      </c>
      <c r="D1961" s="101">
        <v>205.81543264000001</v>
      </c>
      <c r="E1961" s="102">
        <v>177.65892590000001</v>
      </c>
      <c r="F1961" s="6"/>
      <c r="G1961" s="7"/>
      <c r="H1961" s="6"/>
      <c r="I1961" s="6"/>
    </row>
    <row r="1962" spans="2:9" s="2" customFormat="1" ht="15.6" x14ac:dyDescent="0.3">
      <c r="B1962" s="95">
        <v>45470</v>
      </c>
      <c r="C1962" s="98">
        <v>829.44579933</v>
      </c>
      <c r="D1962" s="98">
        <v>208.61218701999999</v>
      </c>
      <c r="E1962" s="99">
        <v>177.72869173999999</v>
      </c>
      <c r="F1962" s="6"/>
      <c r="G1962" s="7"/>
      <c r="H1962" s="6"/>
      <c r="I1962" s="6"/>
    </row>
    <row r="1963" spans="2:9" s="2" customFormat="1" ht="15.6" x14ac:dyDescent="0.3">
      <c r="B1963" s="100">
        <v>45471</v>
      </c>
      <c r="C1963" s="101">
        <v>836.92422869999996</v>
      </c>
      <c r="D1963" s="101">
        <v>207.93876284000001</v>
      </c>
      <c r="E1963" s="102">
        <v>177.79848512000001</v>
      </c>
      <c r="F1963" s="6"/>
      <c r="G1963" s="7"/>
      <c r="H1963" s="6"/>
      <c r="I1963" s="6"/>
    </row>
    <row r="1964" spans="2:9" s="2" customFormat="1" ht="15.6" x14ac:dyDescent="0.3">
      <c r="B1964" s="95"/>
      <c r="C1964" s="98"/>
      <c r="D1964" s="98"/>
      <c r="E1964" s="99"/>
      <c r="F1964" s="6"/>
      <c r="G1964" s="7"/>
      <c r="H1964" s="6"/>
      <c r="I1964" s="6"/>
    </row>
    <row r="1965" spans="2:9" s="2" customFormat="1" ht="15.6" x14ac:dyDescent="0.3">
      <c r="B1965" s="100"/>
      <c r="C1965" s="101"/>
      <c r="D1965" s="101"/>
      <c r="E1965" s="102"/>
      <c r="F1965" s="6"/>
      <c r="G1965" s="7"/>
      <c r="H1965" s="6"/>
      <c r="I1965" s="6"/>
    </row>
    <row r="1966" spans="2:9" s="2" customFormat="1" ht="15.6" x14ac:dyDescent="0.3">
      <c r="B1966" s="95"/>
      <c r="C1966" s="98"/>
      <c r="D1966" s="98"/>
      <c r="E1966" s="99"/>
      <c r="F1966" s="6"/>
      <c r="G1966" s="7"/>
      <c r="H1966" s="6"/>
      <c r="I1966" s="6"/>
    </row>
    <row r="1967" spans="2:9" s="2" customFormat="1" ht="15.6" x14ac:dyDescent="0.3">
      <c r="B1967" s="100"/>
      <c r="C1967" s="101"/>
      <c r="D1967" s="101"/>
      <c r="E1967" s="102"/>
      <c r="F1967" s="6"/>
      <c r="G1967" s="7"/>
      <c r="H1967" s="6"/>
      <c r="I1967" s="6"/>
    </row>
    <row r="1968" spans="2:9" s="2" customFormat="1" ht="15.6" x14ac:dyDescent="0.3">
      <c r="B1968" s="95"/>
      <c r="C1968" s="98"/>
      <c r="D1968" s="98"/>
      <c r="E1968" s="99"/>
      <c r="F1968" s="6"/>
      <c r="G1968" s="7"/>
      <c r="H1968" s="6"/>
      <c r="I1968" s="6"/>
    </row>
    <row r="1969" spans="2:9" s="2" customFormat="1" ht="15.6" x14ac:dyDescent="0.3">
      <c r="B1969" s="100"/>
      <c r="C1969" s="101"/>
      <c r="D1969" s="101"/>
      <c r="E1969" s="102"/>
      <c r="F1969" s="6"/>
      <c r="G1969" s="7"/>
      <c r="H1969" s="6"/>
      <c r="I1969" s="6"/>
    </row>
    <row r="1970" spans="2:9" s="2" customFormat="1" ht="15.6" x14ac:dyDescent="0.3">
      <c r="B1970" s="95"/>
      <c r="C1970" s="98"/>
      <c r="D1970" s="98"/>
      <c r="E1970" s="99"/>
      <c r="F1970" s="6"/>
      <c r="G1970" s="7"/>
      <c r="H1970" s="6"/>
      <c r="I1970" s="6"/>
    </row>
    <row r="1971" spans="2:9" s="2" customFormat="1" ht="15.6" x14ac:dyDescent="0.3">
      <c r="B1971" s="100"/>
      <c r="C1971" s="101"/>
      <c r="D1971" s="101"/>
      <c r="E1971" s="102"/>
      <c r="F1971" s="6"/>
      <c r="G1971" s="7"/>
      <c r="H1971" s="6"/>
      <c r="I1971" s="6"/>
    </row>
    <row r="1972" spans="2:9" s="2" customFormat="1" ht="15.6" x14ac:dyDescent="0.3">
      <c r="B1972" s="95"/>
      <c r="C1972" s="98"/>
      <c r="D1972" s="98"/>
      <c r="E1972" s="99"/>
      <c r="F1972" s="6"/>
      <c r="G1972" s="7"/>
      <c r="H1972" s="6"/>
      <c r="I1972" s="6"/>
    </row>
    <row r="1973" spans="2:9" s="2" customFormat="1" ht="15.6" x14ac:dyDescent="0.3">
      <c r="B1973" s="100"/>
      <c r="C1973" s="101"/>
      <c r="D1973" s="101"/>
      <c r="E1973" s="102"/>
      <c r="F1973" s="6"/>
      <c r="G1973" s="7"/>
      <c r="H1973" s="6"/>
      <c r="I1973" s="6"/>
    </row>
    <row r="1974" spans="2:9" s="2" customFormat="1" ht="15.6" x14ac:dyDescent="0.3">
      <c r="B1974" s="95"/>
      <c r="C1974" s="98"/>
      <c r="D1974" s="98"/>
      <c r="E1974" s="99"/>
      <c r="F1974" s="6"/>
      <c r="G1974" s="7"/>
      <c r="H1974" s="6"/>
      <c r="I1974" s="6"/>
    </row>
    <row r="1975" spans="2:9" s="2" customFormat="1" ht="15.6" x14ac:dyDescent="0.3">
      <c r="B1975" s="100"/>
      <c r="C1975" s="101"/>
      <c r="D1975" s="101"/>
      <c r="E1975" s="102"/>
      <c r="F1975" s="6"/>
      <c r="G1975" s="7"/>
      <c r="H1975" s="6"/>
      <c r="I1975" s="6"/>
    </row>
    <row r="1976" spans="2:9" s="2" customFormat="1" ht="15.6" x14ac:dyDescent="0.3">
      <c r="B1976" s="95"/>
      <c r="C1976" s="98"/>
      <c r="D1976" s="98"/>
      <c r="E1976" s="99"/>
      <c r="F1976" s="6"/>
      <c r="G1976" s="7"/>
      <c r="H1976" s="6"/>
      <c r="I1976" s="6"/>
    </row>
    <row r="1977" spans="2:9" s="2" customFormat="1" ht="15.6" x14ac:dyDescent="0.3">
      <c r="B1977" s="100"/>
      <c r="C1977" s="101"/>
      <c r="D1977" s="101"/>
      <c r="E1977" s="102"/>
      <c r="F1977" s="6"/>
      <c r="G1977" s="7"/>
      <c r="H1977" s="6"/>
      <c r="I1977" s="6"/>
    </row>
    <row r="1978" spans="2:9" s="2" customFormat="1" ht="15.6" x14ac:dyDescent="0.3">
      <c r="B1978" s="95"/>
      <c r="C1978" s="98"/>
      <c r="D1978" s="98"/>
      <c r="E1978" s="99"/>
      <c r="F1978" s="6"/>
      <c r="G1978" s="7"/>
      <c r="H1978" s="6"/>
      <c r="I1978" s="6"/>
    </row>
    <row r="1979" spans="2:9" s="2" customFormat="1" ht="15.6" x14ac:dyDescent="0.3">
      <c r="B1979" s="100"/>
      <c r="C1979" s="101"/>
      <c r="D1979" s="101"/>
      <c r="E1979" s="102"/>
      <c r="F1979" s="6"/>
      <c r="G1979" s="7"/>
      <c r="H1979" s="6"/>
      <c r="I1979" s="6"/>
    </row>
    <row r="1980" spans="2:9" s="2" customFormat="1" ht="15.6" x14ac:dyDescent="0.3">
      <c r="B1980" s="95"/>
      <c r="C1980" s="98"/>
      <c r="D1980" s="98"/>
      <c r="E1980" s="99"/>
      <c r="F1980" s="6"/>
      <c r="G1980" s="7"/>
      <c r="H1980" s="6"/>
      <c r="I1980" s="6"/>
    </row>
    <row r="1981" spans="2:9" s="2" customFormat="1" ht="15.6" x14ac:dyDescent="0.3">
      <c r="B1981" s="100"/>
      <c r="C1981" s="101"/>
      <c r="D1981" s="101"/>
      <c r="E1981" s="102"/>
      <c r="F1981" s="6"/>
      <c r="G1981" s="7"/>
      <c r="H1981" s="6"/>
      <c r="I1981" s="6"/>
    </row>
    <row r="1982" spans="2:9" s="2" customFormat="1" ht="15.6" x14ac:dyDescent="0.3">
      <c r="B1982" s="95"/>
      <c r="C1982" s="98"/>
      <c r="D1982" s="98"/>
      <c r="E1982" s="99"/>
      <c r="F1982" s="6"/>
      <c r="G1982" s="7"/>
      <c r="H1982" s="6"/>
      <c r="I1982" s="6"/>
    </row>
    <row r="1983" spans="2:9" s="2" customFormat="1" ht="15.6" x14ac:dyDescent="0.3">
      <c r="B1983" s="100"/>
      <c r="C1983" s="101"/>
      <c r="D1983" s="101"/>
      <c r="E1983" s="102"/>
      <c r="F1983" s="6"/>
      <c r="G1983" s="7"/>
      <c r="H1983" s="6"/>
      <c r="I1983" s="6"/>
    </row>
    <row r="1984" spans="2:9" s="2" customFormat="1" ht="15.6" x14ac:dyDescent="0.3">
      <c r="B1984" s="95"/>
      <c r="C1984" s="98"/>
      <c r="D1984" s="98"/>
      <c r="E1984" s="99"/>
      <c r="F1984" s="6"/>
      <c r="G1984" s="7"/>
      <c r="H1984" s="6"/>
      <c r="I1984" s="6"/>
    </row>
    <row r="1985" spans="2:9" s="2" customFormat="1" ht="15.6" x14ac:dyDescent="0.3">
      <c r="B1985" s="100"/>
      <c r="C1985" s="101"/>
      <c r="D1985" s="101"/>
      <c r="E1985" s="102"/>
      <c r="F1985" s="6"/>
      <c r="G1985" s="7"/>
      <c r="H1985" s="6"/>
      <c r="I1985" s="6"/>
    </row>
    <row r="1986" spans="2:9" s="2" customFormat="1" ht="15.6" x14ac:dyDescent="0.3">
      <c r="B1986" s="95"/>
      <c r="C1986" s="98"/>
      <c r="D1986" s="98"/>
      <c r="E1986" s="99"/>
      <c r="F1986" s="6"/>
      <c r="G1986" s="7"/>
      <c r="H1986" s="6"/>
      <c r="I1986" s="6"/>
    </row>
    <row r="1987" spans="2:9" s="2" customFormat="1" ht="15.6" x14ac:dyDescent="0.3">
      <c r="B1987" s="100"/>
      <c r="C1987" s="101"/>
      <c r="D1987" s="101"/>
      <c r="E1987" s="102"/>
      <c r="F1987" s="6"/>
      <c r="G1987" s="7"/>
      <c r="H1987" s="6"/>
      <c r="I1987" s="6"/>
    </row>
    <row r="1988" spans="2:9" s="2" customFormat="1" ht="15.6" x14ac:dyDescent="0.3">
      <c r="B1988" s="95"/>
      <c r="C1988" s="98"/>
      <c r="D1988" s="98"/>
      <c r="E1988" s="99"/>
      <c r="F1988" s="6"/>
      <c r="G1988" s="7"/>
      <c r="H1988" s="6"/>
      <c r="I1988" s="6"/>
    </row>
    <row r="1989" spans="2:9" s="2" customFormat="1" ht="15.6" x14ac:dyDescent="0.3">
      <c r="B1989" s="100"/>
      <c r="C1989" s="101"/>
      <c r="D1989" s="101"/>
      <c r="E1989" s="102"/>
      <c r="F1989" s="6"/>
      <c r="G1989" s="7"/>
      <c r="H1989" s="6"/>
      <c r="I1989" s="6"/>
    </row>
    <row r="1990" spans="2:9" s="2" customFormat="1" ht="15.6" x14ac:dyDescent="0.3">
      <c r="B1990" s="95"/>
      <c r="C1990" s="98"/>
      <c r="D1990" s="98"/>
      <c r="E1990" s="99"/>
      <c r="F1990" s="6"/>
      <c r="G1990" s="7"/>
      <c r="H1990" s="6"/>
      <c r="I1990" s="6"/>
    </row>
    <row r="1991" spans="2:9" s="2" customFormat="1" ht="15.6" x14ac:dyDescent="0.3">
      <c r="B1991" s="100"/>
      <c r="C1991" s="101"/>
      <c r="D1991" s="101"/>
      <c r="E1991" s="102"/>
      <c r="F1991" s="6"/>
      <c r="G1991" s="7"/>
      <c r="H1991" s="6"/>
      <c r="I1991" s="6"/>
    </row>
    <row r="1992" spans="2:9" s="2" customFormat="1" ht="15.6" x14ac:dyDescent="0.3">
      <c r="B1992" s="95"/>
      <c r="C1992" s="98"/>
      <c r="D1992" s="98"/>
      <c r="E1992" s="99"/>
      <c r="F1992" s="6"/>
      <c r="G1992" s="7"/>
      <c r="H1992" s="6"/>
      <c r="I1992" s="6"/>
    </row>
    <row r="1993" spans="2:9" s="2" customFormat="1" ht="15.6" x14ac:dyDescent="0.3">
      <c r="B1993" s="100"/>
      <c r="C1993" s="101"/>
      <c r="D1993" s="101"/>
      <c r="E1993" s="102"/>
      <c r="F1993" s="6"/>
      <c r="G1993" s="7"/>
      <c r="H1993" s="6"/>
      <c r="I1993" s="6"/>
    </row>
    <row r="1994" spans="2:9" s="2" customFormat="1" ht="15.6" x14ac:dyDescent="0.3">
      <c r="B1994" s="95"/>
      <c r="C1994" s="98"/>
      <c r="D1994" s="98"/>
      <c r="E1994" s="99"/>
      <c r="F1994" s="6"/>
      <c r="G1994" s="7"/>
      <c r="H1994" s="6"/>
      <c r="I1994" s="6"/>
    </row>
    <row r="1995" spans="2:9" s="2" customFormat="1" ht="15.6" x14ac:dyDescent="0.3">
      <c r="B1995" s="100"/>
      <c r="C1995" s="101"/>
      <c r="D1995" s="101"/>
      <c r="E1995" s="102"/>
      <c r="F1995" s="6"/>
      <c r="G1995" s="7"/>
      <c r="H1995" s="6"/>
      <c r="I1995" s="6"/>
    </row>
    <row r="1996" spans="2:9" s="2" customFormat="1" ht="15.6" x14ac:dyDescent="0.3">
      <c r="B1996" s="95"/>
      <c r="C1996" s="98"/>
      <c r="D1996" s="98"/>
      <c r="E1996" s="99"/>
      <c r="F1996" s="6"/>
      <c r="G1996" s="7"/>
      <c r="H1996" s="6"/>
      <c r="I1996" s="6"/>
    </row>
    <row r="1997" spans="2:9" s="2" customFormat="1" ht="15.6" x14ac:dyDescent="0.3">
      <c r="B1997" s="100"/>
      <c r="C1997" s="101"/>
      <c r="D1997" s="101"/>
      <c r="E1997" s="102"/>
      <c r="F1997" s="6"/>
      <c r="G1997" s="7"/>
      <c r="H1997" s="6"/>
      <c r="I1997" s="6"/>
    </row>
    <row r="1998" spans="2:9" s="2" customFormat="1" ht="15.6" x14ac:dyDescent="0.3">
      <c r="B1998" s="95"/>
      <c r="C1998" s="98"/>
      <c r="D1998" s="98"/>
      <c r="E1998" s="99"/>
      <c r="F1998" s="6"/>
      <c r="G1998" s="7"/>
      <c r="H1998" s="6"/>
      <c r="I1998" s="6"/>
    </row>
    <row r="1999" spans="2:9" s="2" customFormat="1" ht="15.6" x14ac:dyDescent="0.3">
      <c r="B1999" s="100"/>
      <c r="C1999" s="101"/>
      <c r="D1999" s="101"/>
      <c r="E1999" s="102"/>
      <c r="F1999" s="6"/>
      <c r="G1999" s="7"/>
      <c r="H1999" s="6"/>
      <c r="I1999" s="6"/>
    </row>
    <row r="2000" spans="2:9" s="2" customFormat="1" ht="15.6" x14ac:dyDescent="0.3">
      <c r="B2000" s="95"/>
      <c r="C2000" s="98"/>
      <c r="D2000" s="98"/>
      <c r="E2000" s="99"/>
      <c r="F2000" s="6"/>
      <c r="G2000" s="7"/>
      <c r="H2000" s="6"/>
      <c r="I2000" s="6"/>
    </row>
    <row r="2001" spans="2:9" s="2" customFormat="1" ht="15.6" x14ac:dyDescent="0.3">
      <c r="B2001" s="100"/>
      <c r="C2001" s="101"/>
      <c r="D2001" s="101"/>
      <c r="E2001" s="102"/>
      <c r="F2001" s="6"/>
      <c r="G2001" s="7"/>
      <c r="H2001" s="6"/>
      <c r="I2001" s="6"/>
    </row>
    <row r="2002" spans="2:9" s="2" customFormat="1" ht="15.6" x14ac:dyDescent="0.3">
      <c r="B2002" s="95"/>
      <c r="C2002" s="98"/>
      <c r="D2002" s="98"/>
      <c r="E2002" s="99"/>
      <c r="F2002" s="6"/>
      <c r="G2002" s="7"/>
      <c r="H2002" s="6"/>
      <c r="I2002" s="6"/>
    </row>
    <row r="2003" spans="2:9" s="2" customFormat="1" ht="15.6" x14ac:dyDescent="0.3">
      <c r="B2003" s="100"/>
      <c r="C2003" s="101"/>
      <c r="D2003" s="101"/>
      <c r="E2003" s="102"/>
      <c r="F2003" s="6"/>
      <c r="G2003" s="7"/>
      <c r="H2003" s="6"/>
      <c r="I2003" s="6"/>
    </row>
    <row r="2004" spans="2:9" s="2" customFormat="1" ht="15.6" x14ac:dyDescent="0.3">
      <c r="B2004" s="95"/>
      <c r="C2004" s="98"/>
      <c r="D2004" s="98"/>
      <c r="E2004" s="99"/>
      <c r="F2004" s="6"/>
      <c r="G2004" s="7"/>
      <c r="H2004" s="6"/>
      <c r="I2004" s="6"/>
    </row>
    <row r="2005" spans="2:9" s="2" customFormat="1" ht="15.6" x14ac:dyDescent="0.3">
      <c r="B2005" s="100"/>
      <c r="C2005" s="101"/>
      <c r="D2005" s="101"/>
      <c r="E2005" s="102"/>
      <c r="F2005" s="6"/>
      <c r="G2005" s="7"/>
      <c r="H2005" s="6"/>
      <c r="I2005" s="6"/>
    </row>
    <row r="2006" spans="2:9" s="2" customFormat="1" ht="15.6" x14ac:dyDescent="0.3">
      <c r="B2006" s="95"/>
      <c r="C2006" s="98"/>
      <c r="D2006" s="98"/>
      <c r="E2006" s="99"/>
      <c r="F2006" s="6"/>
      <c r="G2006" s="7"/>
      <c r="H2006" s="6"/>
      <c r="I2006" s="6"/>
    </row>
    <row r="2007" spans="2:9" s="2" customFormat="1" ht="15.6" x14ac:dyDescent="0.3">
      <c r="B2007" s="100"/>
      <c r="C2007" s="101"/>
      <c r="D2007" s="101"/>
      <c r="E2007" s="102"/>
      <c r="F2007" s="6"/>
      <c r="G2007" s="7"/>
      <c r="H2007" s="6"/>
      <c r="I2007" s="6"/>
    </row>
    <row r="2008" spans="2:9" s="2" customFormat="1" ht="15.6" x14ac:dyDescent="0.3">
      <c r="B2008" s="95"/>
      <c r="C2008" s="98"/>
      <c r="D2008" s="98"/>
      <c r="E2008" s="99"/>
      <c r="F2008" s="6"/>
      <c r="G2008" s="7"/>
      <c r="H2008" s="6"/>
      <c r="I2008" s="6"/>
    </row>
    <row r="2009" spans="2:9" s="2" customFormat="1" ht="15.6" x14ac:dyDescent="0.3">
      <c r="B2009" s="100"/>
      <c r="C2009" s="101"/>
      <c r="D2009" s="101"/>
      <c r="E2009" s="102"/>
      <c r="F2009" s="6"/>
      <c r="G2009" s="7"/>
      <c r="H2009" s="6"/>
      <c r="I2009" s="6"/>
    </row>
    <row r="2010" spans="2:9" s="2" customFormat="1" ht="15.6" x14ac:dyDescent="0.3">
      <c r="B2010" s="95"/>
      <c r="C2010" s="98"/>
      <c r="D2010" s="98"/>
      <c r="E2010" s="99"/>
      <c r="F2010" s="6"/>
      <c r="G2010" s="7"/>
      <c r="H2010" s="6"/>
      <c r="I2010" s="6"/>
    </row>
    <row r="2011" spans="2:9" s="2" customFormat="1" ht="15.6" x14ac:dyDescent="0.3">
      <c r="B2011" s="100"/>
      <c r="C2011" s="101"/>
      <c r="D2011" s="101"/>
      <c r="E2011" s="102"/>
      <c r="F2011" s="6"/>
      <c r="G2011" s="7"/>
      <c r="H2011" s="6"/>
      <c r="I2011" s="6"/>
    </row>
    <row r="2012" spans="2:9" s="2" customFormat="1" ht="15.6" x14ac:dyDescent="0.3">
      <c r="B2012" s="95"/>
      <c r="C2012" s="98"/>
      <c r="D2012" s="98"/>
      <c r="E2012" s="99"/>
      <c r="F2012" s="6"/>
      <c r="G2012" s="7"/>
      <c r="H2012" s="6"/>
      <c r="I2012" s="6"/>
    </row>
    <row r="2013" spans="2:9" s="2" customFormat="1" ht="15.6" x14ac:dyDescent="0.3">
      <c r="B2013" s="100"/>
      <c r="C2013" s="101"/>
      <c r="D2013" s="101"/>
      <c r="E2013" s="102"/>
      <c r="F2013" s="6"/>
      <c r="G2013" s="7"/>
      <c r="H2013" s="6"/>
      <c r="I2013" s="6"/>
    </row>
    <row r="2014" spans="2:9" s="2" customFormat="1" ht="15.6" x14ac:dyDescent="0.3">
      <c r="B2014" s="95"/>
      <c r="C2014" s="98"/>
      <c r="D2014" s="98"/>
      <c r="E2014" s="99"/>
      <c r="F2014" s="6"/>
      <c r="G2014" s="7"/>
      <c r="H2014" s="6"/>
      <c r="I2014" s="6"/>
    </row>
    <row r="2015" spans="2:9" s="2" customFormat="1" ht="15.6" x14ac:dyDescent="0.3">
      <c r="B2015" s="100"/>
      <c r="C2015" s="101"/>
      <c r="D2015" s="101"/>
      <c r="E2015" s="102"/>
      <c r="F2015" s="6"/>
      <c r="G2015" s="7"/>
      <c r="H2015" s="6"/>
      <c r="I2015" s="6"/>
    </row>
    <row r="2016" spans="2:9" s="2" customFormat="1" ht="15.6" x14ac:dyDescent="0.3">
      <c r="B2016" s="95"/>
      <c r="C2016" s="98"/>
      <c r="D2016" s="98"/>
      <c r="E2016" s="99"/>
      <c r="F2016" s="6"/>
      <c r="G2016" s="7"/>
      <c r="H2016" s="6"/>
      <c r="I2016" s="6"/>
    </row>
    <row r="2017" spans="2:9" s="2" customFormat="1" ht="15.6" x14ac:dyDescent="0.3">
      <c r="B2017" s="100"/>
      <c r="C2017" s="101"/>
      <c r="D2017" s="101"/>
      <c r="E2017" s="102"/>
      <c r="F2017" s="6"/>
      <c r="G2017" s="7"/>
      <c r="H2017" s="6"/>
      <c r="I2017" s="6"/>
    </row>
    <row r="2018" spans="2:9" s="2" customFormat="1" ht="15.6" x14ac:dyDescent="0.3">
      <c r="B2018" s="95"/>
      <c r="C2018" s="98"/>
      <c r="D2018" s="98"/>
      <c r="E2018" s="99"/>
      <c r="F2018" s="6"/>
      <c r="G2018" s="7"/>
      <c r="H2018" s="6"/>
      <c r="I2018" s="6"/>
    </row>
    <row r="2019" spans="2:9" s="2" customFormat="1" ht="15.6" x14ac:dyDescent="0.3">
      <c r="B2019" s="100"/>
      <c r="C2019" s="101"/>
      <c r="D2019" s="101"/>
      <c r="E2019" s="102"/>
      <c r="F2019" s="6"/>
      <c r="G2019" s="7"/>
      <c r="H2019" s="6"/>
      <c r="I2019" s="6"/>
    </row>
    <row r="2020" spans="2:9" s="2" customFormat="1" ht="15.6" x14ac:dyDescent="0.3">
      <c r="B2020" s="95"/>
      <c r="C2020" s="98"/>
      <c r="D2020" s="98"/>
      <c r="E2020" s="99"/>
      <c r="F2020" s="6"/>
      <c r="G2020" s="7"/>
      <c r="H2020" s="6"/>
      <c r="I2020" s="6"/>
    </row>
    <row r="2021" spans="2:9" s="2" customFormat="1" ht="15.6" x14ac:dyDescent="0.3">
      <c r="B2021" s="100"/>
      <c r="C2021" s="101"/>
      <c r="D2021" s="101"/>
      <c r="E2021" s="102"/>
      <c r="F2021" s="6"/>
      <c r="G2021" s="7"/>
      <c r="H2021" s="6"/>
      <c r="I2021" s="6"/>
    </row>
    <row r="2022" spans="2:9" s="2" customFormat="1" ht="15.6" x14ac:dyDescent="0.3">
      <c r="B2022" s="95"/>
      <c r="C2022" s="98"/>
      <c r="D2022" s="98"/>
      <c r="E2022" s="99"/>
      <c r="F2022" s="6"/>
      <c r="G2022" s="7"/>
      <c r="H2022" s="6"/>
      <c r="I2022" s="6"/>
    </row>
    <row r="2023" spans="2:9" s="2" customFormat="1" ht="15.6" x14ac:dyDescent="0.3">
      <c r="B2023" s="100"/>
      <c r="C2023" s="101"/>
      <c r="D2023" s="101"/>
      <c r="E2023" s="102"/>
      <c r="F2023" s="6"/>
      <c r="G2023" s="7"/>
      <c r="H2023" s="6"/>
      <c r="I2023" s="6"/>
    </row>
    <row r="2024" spans="2:9" s="2" customFormat="1" ht="15.6" x14ac:dyDescent="0.3">
      <c r="B2024" s="95"/>
      <c r="C2024" s="98"/>
      <c r="D2024" s="98"/>
      <c r="E2024" s="99"/>
      <c r="F2024" s="6"/>
      <c r="G2024" s="7"/>
      <c r="H2024" s="6"/>
      <c r="I2024" s="6"/>
    </row>
    <row r="2025" spans="2:9" s="2" customFormat="1" ht="15.6" x14ac:dyDescent="0.3">
      <c r="B2025" s="100"/>
      <c r="C2025" s="101"/>
      <c r="D2025" s="101"/>
      <c r="E2025" s="102"/>
      <c r="F2025" s="6"/>
      <c r="G2025" s="7"/>
      <c r="H2025" s="6"/>
      <c r="I2025" s="6"/>
    </row>
    <row r="2026" spans="2:9" s="2" customFormat="1" ht="15.6" x14ac:dyDescent="0.3">
      <c r="B2026" s="95"/>
      <c r="C2026" s="98"/>
      <c r="D2026" s="98"/>
      <c r="E2026" s="99"/>
      <c r="F2026" s="6"/>
      <c r="G2026" s="7"/>
      <c r="H2026" s="6"/>
      <c r="I2026" s="6"/>
    </row>
    <row r="2027" spans="2:9" s="2" customFormat="1" ht="15.6" x14ac:dyDescent="0.3">
      <c r="B2027" s="100"/>
      <c r="C2027" s="101"/>
      <c r="D2027" s="101"/>
      <c r="E2027" s="102"/>
      <c r="F2027" s="6"/>
      <c r="G2027" s="7"/>
      <c r="H2027" s="6"/>
      <c r="I2027" s="6"/>
    </row>
    <row r="2028" spans="2:9" s="2" customFormat="1" ht="15.6" x14ac:dyDescent="0.3">
      <c r="B2028" s="95"/>
      <c r="C2028" s="98"/>
      <c r="D2028" s="98"/>
      <c r="E2028" s="99"/>
      <c r="F2028" s="6"/>
      <c r="G2028" s="7"/>
      <c r="H2028" s="6"/>
      <c r="I2028" s="6"/>
    </row>
    <row r="2029" spans="2:9" s="2" customFormat="1" ht="15.6" x14ac:dyDescent="0.3">
      <c r="B2029" s="100"/>
      <c r="C2029" s="101"/>
      <c r="D2029" s="101"/>
      <c r="E2029" s="102"/>
      <c r="F2029" s="6"/>
      <c r="G2029" s="7"/>
      <c r="H2029" s="6"/>
      <c r="I2029" s="6"/>
    </row>
    <row r="2030" spans="2:9" s="2" customFormat="1" ht="15.6" x14ac:dyDescent="0.3">
      <c r="B2030" s="95"/>
      <c r="C2030" s="98"/>
      <c r="D2030" s="98"/>
      <c r="E2030" s="99"/>
      <c r="F2030" s="6"/>
      <c r="G2030" s="7"/>
      <c r="H2030" s="6"/>
      <c r="I2030" s="6"/>
    </row>
    <row r="2031" spans="2:9" s="2" customFormat="1" ht="15.6" x14ac:dyDescent="0.3">
      <c r="B2031" s="100"/>
      <c r="C2031" s="101"/>
      <c r="D2031" s="101"/>
      <c r="E2031" s="102"/>
      <c r="F2031" s="6"/>
      <c r="G2031" s="7"/>
      <c r="H2031" s="6"/>
      <c r="I2031" s="6"/>
    </row>
    <row r="2032" spans="2:9" s="2" customFormat="1" ht="15.6" x14ac:dyDescent="0.3">
      <c r="B2032" s="95"/>
      <c r="C2032" s="98"/>
      <c r="D2032" s="98"/>
      <c r="E2032" s="99"/>
      <c r="F2032" s="6"/>
      <c r="G2032" s="7"/>
      <c r="H2032" s="6"/>
      <c r="I2032" s="6"/>
    </row>
    <row r="2033" spans="2:9" s="2" customFormat="1" ht="15.6" x14ac:dyDescent="0.3">
      <c r="B2033" s="100"/>
      <c r="C2033" s="101"/>
      <c r="D2033" s="101"/>
      <c r="E2033" s="102"/>
      <c r="F2033" s="6"/>
      <c r="G2033" s="7"/>
      <c r="H2033" s="6"/>
      <c r="I2033" s="6"/>
    </row>
    <row r="2034" spans="2:9" s="2" customFormat="1" ht="15.6" x14ac:dyDescent="0.3">
      <c r="B2034" s="95"/>
      <c r="C2034" s="98"/>
      <c r="D2034" s="98"/>
      <c r="E2034" s="99"/>
      <c r="F2034" s="6"/>
      <c r="G2034" s="7"/>
      <c r="H2034" s="6"/>
      <c r="I2034" s="6"/>
    </row>
    <row r="2035" spans="2:9" s="2" customFormat="1" ht="15.6" x14ac:dyDescent="0.3">
      <c r="B2035" s="100"/>
      <c r="C2035" s="101"/>
      <c r="D2035" s="101"/>
      <c r="E2035" s="102"/>
      <c r="F2035" s="6"/>
      <c r="G2035" s="7"/>
      <c r="H2035" s="6"/>
      <c r="I2035" s="6"/>
    </row>
    <row r="2036" spans="2:9" s="2" customFormat="1" ht="15.6" x14ac:dyDescent="0.3">
      <c r="B2036" s="95"/>
      <c r="C2036" s="98"/>
      <c r="D2036" s="98"/>
      <c r="E2036" s="99"/>
      <c r="F2036" s="6"/>
      <c r="G2036" s="7"/>
      <c r="H2036" s="6"/>
      <c r="I2036" s="6"/>
    </row>
    <row r="2037" spans="2:9" s="2" customFormat="1" ht="15.6" x14ac:dyDescent="0.3">
      <c r="B2037" s="100"/>
      <c r="C2037" s="101"/>
      <c r="D2037" s="101"/>
      <c r="E2037" s="102"/>
      <c r="F2037" s="6"/>
      <c r="G2037" s="7"/>
      <c r="H2037" s="6"/>
      <c r="I2037" s="6"/>
    </row>
    <row r="2038" spans="2:9" s="2" customFormat="1" ht="15.6" x14ac:dyDescent="0.3">
      <c r="B2038" s="95"/>
      <c r="C2038" s="98"/>
      <c r="D2038" s="98"/>
      <c r="E2038" s="99"/>
      <c r="F2038" s="6"/>
      <c r="G2038" s="7"/>
      <c r="H2038" s="6"/>
      <c r="I2038" s="6"/>
    </row>
    <row r="2039" spans="2:9" s="2" customFormat="1" ht="15.6" x14ac:dyDescent="0.3">
      <c r="B2039" s="100"/>
      <c r="C2039" s="101"/>
      <c r="D2039" s="101"/>
      <c r="E2039" s="102"/>
      <c r="F2039" s="6"/>
      <c r="G2039" s="7"/>
      <c r="H2039" s="6"/>
      <c r="I2039" s="6"/>
    </row>
    <row r="2040" spans="2:9" s="2" customFormat="1" ht="15.6" x14ac:dyDescent="0.3">
      <c r="B2040" s="95"/>
      <c r="C2040" s="98"/>
      <c r="D2040" s="98"/>
      <c r="E2040" s="99"/>
      <c r="F2040" s="6"/>
      <c r="G2040" s="7"/>
      <c r="H2040" s="6"/>
      <c r="I2040" s="6"/>
    </row>
    <row r="2041" spans="2:9" s="2" customFormat="1" ht="15.6" x14ac:dyDescent="0.3">
      <c r="B2041" s="100"/>
      <c r="C2041" s="101"/>
      <c r="D2041" s="101"/>
      <c r="E2041" s="102"/>
      <c r="F2041" s="6"/>
      <c r="G2041" s="7"/>
      <c r="H2041" s="6"/>
      <c r="I2041" s="6"/>
    </row>
    <row r="2042" spans="2:9" s="2" customFormat="1" ht="15.6" x14ac:dyDescent="0.3">
      <c r="B2042" s="95"/>
      <c r="C2042" s="98"/>
      <c r="D2042" s="98"/>
      <c r="E2042" s="99"/>
      <c r="F2042" s="6"/>
      <c r="G2042" s="7"/>
      <c r="H2042" s="6"/>
      <c r="I2042" s="6"/>
    </row>
    <row r="2043" spans="2:9" s="2" customFormat="1" ht="15.6" x14ac:dyDescent="0.3">
      <c r="B2043" s="100"/>
      <c r="C2043" s="101"/>
      <c r="D2043" s="101"/>
      <c r="E2043" s="102"/>
      <c r="F2043" s="6"/>
      <c r="G2043" s="7"/>
      <c r="H2043" s="6"/>
      <c r="I2043" s="6"/>
    </row>
    <row r="2044" spans="2:9" s="2" customFormat="1" ht="15.6" x14ac:dyDescent="0.3">
      <c r="B2044" s="95"/>
      <c r="C2044" s="98"/>
      <c r="D2044" s="98"/>
      <c r="E2044" s="99"/>
      <c r="F2044" s="6"/>
      <c r="G2044" s="7"/>
      <c r="H2044" s="6"/>
      <c r="I2044" s="6"/>
    </row>
    <row r="2045" spans="2:9" s="2" customFormat="1" ht="15.6" x14ac:dyDescent="0.3">
      <c r="B2045" s="100"/>
      <c r="C2045" s="101"/>
      <c r="D2045" s="101"/>
      <c r="E2045" s="102"/>
      <c r="F2045" s="6"/>
      <c r="G2045" s="7"/>
      <c r="H2045" s="6"/>
      <c r="I2045" s="6"/>
    </row>
    <row r="2046" spans="2:9" s="2" customFormat="1" ht="15.6" x14ac:dyDescent="0.3">
      <c r="B2046" s="95"/>
      <c r="C2046" s="98"/>
      <c r="D2046" s="98"/>
      <c r="E2046" s="99"/>
      <c r="F2046" s="6"/>
      <c r="G2046" s="7"/>
      <c r="H2046" s="6"/>
      <c r="I2046" s="6"/>
    </row>
    <row r="2047" spans="2:9" s="2" customFormat="1" ht="15.6" x14ac:dyDescent="0.3">
      <c r="B2047" s="100"/>
      <c r="C2047" s="101"/>
      <c r="D2047" s="101"/>
      <c r="E2047" s="102"/>
      <c r="F2047" s="6"/>
      <c r="G2047" s="7"/>
      <c r="H2047" s="6"/>
      <c r="I2047" s="6"/>
    </row>
    <row r="2048" spans="2:9" s="2" customFormat="1" ht="15.6" x14ac:dyDescent="0.3">
      <c r="B2048" s="95"/>
      <c r="C2048" s="98"/>
      <c r="D2048" s="98"/>
      <c r="E2048" s="99"/>
      <c r="F2048" s="6"/>
      <c r="G2048" s="7"/>
      <c r="H2048" s="6"/>
      <c r="I2048" s="6"/>
    </row>
    <row r="2049" spans="2:9" s="2" customFormat="1" ht="15.6" x14ac:dyDescent="0.3">
      <c r="B2049" s="100"/>
      <c r="C2049" s="101"/>
      <c r="D2049" s="101"/>
      <c r="E2049" s="102"/>
      <c r="F2049" s="6"/>
      <c r="G2049" s="7"/>
      <c r="H2049" s="6"/>
      <c r="I2049" s="6"/>
    </row>
    <row r="2050" spans="2:9" s="2" customFormat="1" ht="15.6" x14ac:dyDescent="0.3">
      <c r="B2050" s="95"/>
      <c r="C2050" s="98"/>
      <c r="D2050" s="98"/>
      <c r="E2050" s="99"/>
      <c r="F2050" s="6"/>
      <c r="G2050" s="7"/>
      <c r="H2050" s="6"/>
      <c r="I2050" s="6"/>
    </row>
    <row r="2051" spans="2:9" s="2" customFormat="1" ht="15.6" x14ac:dyDescent="0.3">
      <c r="B2051" s="100"/>
      <c r="C2051" s="101"/>
      <c r="D2051" s="101"/>
      <c r="E2051" s="102"/>
      <c r="F2051" s="6"/>
      <c r="G2051" s="7"/>
      <c r="H2051" s="6"/>
      <c r="I2051" s="6"/>
    </row>
    <row r="2052" spans="2:9" s="2" customFormat="1" ht="15.6" x14ac:dyDescent="0.3">
      <c r="B2052" s="95"/>
      <c r="C2052" s="98"/>
      <c r="D2052" s="98"/>
      <c r="E2052" s="99"/>
      <c r="F2052" s="6"/>
      <c r="G2052" s="7"/>
      <c r="H2052" s="6"/>
      <c r="I2052" s="6"/>
    </row>
    <row r="2053" spans="2:9" s="2" customFormat="1" ht="15.6" x14ac:dyDescent="0.3">
      <c r="B2053" s="100"/>
      <c r="C2053" s="101"/>
      <c r="D2053" s="101"/>
      <c r="E2053" s="102"/>
      <c r="F2053" s="6"/>
      <c r="G2053" s="7"/>
      <c r="H2053" s="6"/>
      <c r="I2053" s="6"/>
    </row>
    <row r="2054" spans="2:9" s="2" customFormat="1" ht="15.6" x14ac:dyDescent="0.3">
      <c r="B2054" s="95"/>
      <c r="C2054" s="98"/>
      <c r="D2054" s="98"/>
      <c r="E2054" s="99"/>
      <c r="F2054" s="6"/>
      <c r="G2054" s="7"/>
      <c r="H2054" s="6"/>
      <c r="I2054" s="6"/>
    </row>
    <row r="2055" spans="2:9" s="2" customFormat="1" ht="15.6" x14ac:dyDescent="0.3">
      <c r="B2055" s="100"/>
      <c r="C2055" s="101"/>
      <c r="D2055" s="101"/>
      <c r="E2055" s="102"/>
      <c r="F2055" s="6"/>
      <c r="G2055" s="7"/>
      <c r="H2055" s="6"/>
      <c r="I2055" s="6"/>
    </row>
    <row r="2056" spans="2:9" s="2" customFormat="1" ht="15.6" x14ac:dyDescent="0.3">
      <c r="B2056" s="95"/>
      <c r="C2056" s="98"/>
      <c r="D2056" s="98"/>
      <c r="E2056" s="99"/>
      <c r="F2056" s="6"/>
      <c r="G2056" s="7"/>
      <c r="H2056" s="6"/>
      <c r="I2056" s="6"/>
    </row>
    <row r="2057" spans="2:9" s="2" customFormat="1" ht="15.6" x14ac:dyDescent="0.3">
      <c r="B2057" s="100"/>
      <c r="C2057" s="101"/>
      <c r="D2057" s="101"/>
      <c r="E2057" s="102"/>
      <c r="F2057" s="6"/>
      <c r="G2057" s="7"/>
      <c r="H2057" s="6"/>
      <c r="I2057" s="6"/>
    </row>
    <row r="2058" spans="2:9" s="2" customFormat="1" ht="15.6" x14ac:dyDescent="0.3">
      <c r="B2058" s="95"/>
      <c r="C2058" s="98"/>
      <c r="D2058" s="98"/>
      <c r="E2058" s="99"/>
      <c r="F2058" s="6"/>
      <c r="G2058" s="7"/>
      <c r="H2058" s="6"/>
      <c r="I2058" s="6"/>
    </row>
    <row r="2059" spans="2:9" s="2" customFormat="1" ht="15.6" x14ac:dyDescent="0.3">
      <c r="B2059" s="100"/>
      <c r="C2059" s="101"/>
      <c r="D2059" s="101"/>
      <c r="E2059" s="102"/>
      <c r="F2059" s="6"/>
      <c r="G2059" s="7"/>
      <c r="H2059" s="6"/>
      <c r="I2059" s="6"/>
    </row>
    <row r="2060" spans="2:9" s="2" customFormat="1" ht="15.6" x14ac:dyDescent="0.3">
      <c r="B2060" s="95"/>
      <c r="C2060" s="98"/>
      <c r="D2060" s="98"/>
      <c r="E2060" s="99"/>
      <c r="F2060" s="6"/>
      <c r="G2060" s="7"/>
      <c r="H2060" s="6"/>
      <c r="I2060" s="6"/>
    </row>
    <row r="2061" spans="2:9" s="2" customFormat="1" ht="15.6" x14ac:dyDescent="0.3">
      <c r="B2061" s="100"/>
      <c r="C2061" s="101"/>
      <c r="D2061" s="101"/>
      <c r="E2061" s="102"/>
      <c r="F2061" s="6"/>
      <c r="G2061" s="7"/>
      <c r="H2061" s="6"/>
      <c r="I2061" s="6"/>
    </row>
    <row r="2062" spans="2:9" s="2" customFormat="1" ht="15.6" x14ac:dyDescent="0.3">
      <c r="B2062" s="95"/>
      <c r="C2062" s="98"/>
      <c r="D2062" s="98"/>
      <c r="E2062" s="99"/>
      <c r="F2062" s="6"/>
      <c r="G2062" s="7"/>
      <c r="H2062" s="6"/>
      <c r="I2062" s="6"/>
    </row>
    <row r="2063" spans="2:9" s="2" customFormat="1" ht="15.6" x14ac:dyDescent="0.3">
      <c r="B2063" s="100"/>
      <c r="C2063" s="101"/>
      <c r="D2063" s="101"/>
      <c r="E2063" s="102"/>
      <c r="F2063" s="6"/>
      <c r="G2063" s="7"/>
      <c r="H2063" s="6"/>
      <c r="I2063" s="6"/>
    </row>
    <row r="2064" spans="2:9" s="2" customFormat="1" ht="15.6" x14ac:dyDescent="0.3">
      <c r="B2064" s="95"/>
      <c r="C2064" s="98"/>
      <c r="D2064" s="98"/>
      <c r="E2064" s="99"/>
      <c r="F2064" s="6"/>
      <c r="G2064" s="7"/>
      <c r="H2064" s="6"/>
      <c r="I2064" s="6"/>
    </row>
    <row r="2065" spans="2:9" s="2" customFormat="1" ht="15.6" x14ac:dyDescent="0.3">
      <c r="B2065" s="100"/>
      <c r="C2065" s="101"/>
      <c r="D2065" s="101"/>
      <c r="E2065" s="102"/>
      <c r="F2065" s="6"/>
      <c r="G2065" s="7"/>
      <c r="H2065" s="6"/>
      <c r="I2065" s="6"/>
    </row>
    <row r="2066" spans="2:9" s="2" customFormat="1" ht="15.6" x14ac:dyDescent="0.3">
      <c r="B2066" s="95"/>
      <c r="C2066" s="98"/>
      <c r="D2066" s="98"/>
      <c r="E2066" s="99"/>
      <c r="F2066" s="6"/>
      <c r="G2066" s="7"/>
      <c r="H2066" s="6"/>
      <c r="I2066" s="6"/>
    </row>
    <row r="2067" spans="2:9" s="2" customFormat="1" ht="15.6" x14ac:dyDescent="0.3">
      <c r="B2067" s="100"/>
      <c r="C2067" s="101"/>
      <c r="D2067" s="101"/>
      <c r="E2067" s="102"/>
      <c r="F2067" s="6"/>
      <c r="G2067" s="7"/>
      <c r="H2067" s="6"/>
      <c r="I2067" s="6"/>
    </row>
    <row r="2068" spans="2:9" s="2" customFormat="1" ht="15.6" x14ac:dyDescent="0.3">
      <c r="B2068" s="95"/>
      <c r="C2068" s="98"/>
      <c r="D2068" s="98"/>
      <c r="E2068" s="99"/>
      <c r="F2068" s="6"/>
      <c r="G2068" s="7"/>
      <c r="H2068" s="6"/>
      <c r="I2068" s="6"/>
    </row>
    <row r="2069" spans="2:9" s="2" customFormat="1" ht="15.6" x14ac:dyDescent="0.3">
      <c r="B2069" s="100"/>
      <c r="C2069" s="101"/>
      <c r="D2069" s="101"/>
      <c r="E2069" s="102"/>
      <c r="F2069" s="6"/>
      <c r="G2069" s="7"/>
      <c r="H2069" s="6"/>
      <c r="I2069" s="6"/>
    </row>
    <row r="2070" spans="2:9" s="2" customFormat="1" ht="15.6" x14ac:dyDescent="0.3">
      <c r="B2070" s="95"/>
      <c r="C2070" s="98"/>
      <c r="D2070" s="98"/>
      <c r="E2070" s="99"/>
      <c r="F2070" s="6"/>
      <c r="G2070" s="7"/>
      <c r="H2070" s="6"/>
      <c r="I2070" s="6"/>
    </row>
    <row r="2071" spans="2:9" s="2" customFormat="1" ht="15.6" x14ac:dyDescent="0.3">
      <c r="B2071" s="100"/>
      <c r="C2071" s="101"/>
      <c r="D2071" s="101"/>
      <c r="E2071" s="102"/>
      <c r="F2071" s="6"/>
      <c r="G2071" s="7"/>
      <c r="H2071" s="6"/>
      <c r="I2071" s="6"/>
    </row>
    <row r="2072" spans="2:9" s="2" customFormat="1" ht="15.6" x14ac:dyDescent="0.3">
      <c r="B2072" s="95"/>
      <c r="C2072" s="98"/>
      <c r="D2072" s="98"/>
      <c r="E2072" s="99"/>
      <c r="F2072" s="6"/>
      <c r="G2072" s="7"/>
      <c r="H2072" s="6"/>
      <c r="I2072" s="6"/>
    </row>
    <row r="2073" spans="2:9" s="2" customFormat="1" ht="15.6" x14ac:dyDescent="0.3">
      <c r="B2073" s="100"/>
      <c r="C2073" s="101"/>
      <c r="D2073" s="101"/>
      <c r="E2073" s="102"/>
      <c r="F2073" s="6"/>
      <c r="G2073" s="7"/>
      <c r="H2073" s="6"/>
      <c r="I2073" s="6"/>
    </row>
    <row r="2074" spans="2:9" s="2" customFormat="1" ht="15.6" x14ac:dyDescent="0.3">
      <c r="B2074" s="95"/>
      <c r="C2074" s="98"/>
      <c r="D2074" s="98"/>
      <c r="E2074" s="99"/>
      <c r="F2074" s="6"/>
      <c r="G2074" s="7"/>
      <c r="H2074" s="6"/>
      <c r="I2074" s="6"/>
    </row>
    <row r="2075" spans="2:9" s="2" customFormat="1" ht="15.6" x14ac:dyDescent="0.3">
      <c r="B2075" s="100"/>
      <c r="C2075" s="101"/>
      <c r="D2075" s="101"/>
      <c r="E2075" s="102"/>
      <c r="F2075" s="6"/>
      <c r="G2075" s="7"/>
      <c r="H2075" s="6"/>
      <c r="I2075" s="6"/>
    </row>
    <row r="2076" spans="2:9" s="2" customFormat="1" ht="15.6" x14ac:dyDescent="0.3">
      <c r="B2076" s="95"/>
      <c r="C2076" s="98"/>
      <c r="D2076" s="98"/>
      <c r="E2076" s="99"/>
      <c r="F2076" s="6"/>
      <c r="G2076" s="7"/>
      <c r="H2076" s="6"/>
      <c r="I2076" s="6"/>
    </row>
    <row r="2077" spans="2:9" s="2" customFormat="1" ht="15.6" x14ac:dyDescent="0.3">
      <c r="B2077" s="100"/>
      <c r="C2077" s="101"/>
      <c r="D2077" s="101"/>
      <c r="E2077" s="102"/>
      <c r="F2077" s="6"/>
      <c r="G2077" s="7"/>
      <c r="H2077" s="6"/>
      <c r="I2077" s="6"/>
    </row>
    <row r="2078" spans="2:9" s="2" customFormat="1" ht="15.6" x14ac:dyDescent="0.3">
      <c r="B2078" s="95"/>
      <c r="C2078" s="98"/>
      <c r="D2078" s="98"/>
      <c r="E2078" s="99"/>
      <c r="F2078" s="6"/>
      <c r="G2078" s="7"/>
      <c r="H2078" s="6"/>
      <c r="I2078" s="6"/>
    </row>
    <row r="2079" spans="2:9" s="2" customFormat="1" ht="15.6" x14ac:dyDescent="0.3">
      <c r="B2079" s="100"/>
      <c r="C2079" s="101"/>
      <c r="D2079" s="101"/>
      <c r="E2079" s="102"/>
      <c r="F2079" s="6"/>
      <c r="G2079" s="7"/>
      <c r="H2079" s="6"/>
      <c r="I2079" s="6"/>
    </row>
    <row r="2080" spans="2:9" s="2" customFormat="1" ht="15.6" x14ac:dyDescent="0.3">
      <c r="B2080" s="95"/>
      <c r="C2080" s="98"/>
      <c r="D2080" s="98"/>
      <c r="E2080" s="99"/>
      <c r="F2080" s="6"/>
      <c r="G2080" s="7"/>
      <c r="H2080" s="6"/>
      <c r="I2080" s="6"/>
    </row>
    <row r="2081" spans="2:9" s="2" customFormat="1" ht="15.6" x14ac:dyDescent="0.3">
      <c r="B2081" s="100"/>
      <c r="C2081" s="101"/>
      <c r="D2081" s="101"/>
      <c r="E2081" s="102"/>
      <c r="F2081" s="6"/>
      <c r="G2081" s="7"/>
      <c r="H2081" s="6"/>
      <c r="I2081" s="6"/>
    </row>
    <row r="2082" spans="2:9" s="2" customFormat="1" ht="15.6" x14ac:dyDescent="0.3">
      <c r="B2082" s="95"/>
      <c r="C2082" s="98"/>
      <c r="D2082" s="98"/>
      <c r="E2082" s="99"/>
      <c r="F2082" s="6"/>
      <c r="G2082" s="7"/>
      <c r="H2082" s="6"/>
      <c r="I2082" s="6"/>
    </row>
    <row r="2083" spans="2:9" s="2" customFormat="1" ht="15.6" x14ac:dyDescent="0.3">
      <c r="B2083" s="100"/>
      <c r="C2083" s="101"/>
      <c r="D2083" s="101"/>
      <c r="E2083" s="102"/>
      <c r="F2083" s="6"/>
      <c r="G2083" s="7"/>
      <c r="H2083" s="6"/>
      <c r="I2083" s="6"/>
    </row>
    <row r="2084" spans="2:9" s="2" customFormat="1" ht="15.6" x14ac:dyDescent="0.3">
      <c r="B2084" s="95"/>
      <c r="C2084" s="98"/>
      <c r="D2084" s="98"/>
      <c r="E2084" s="99"/>
      <c r="F2084" s="6"/>
      <c r="G2084" s="7"/>
      <c r="H2084" s="6"/>
      <c r="I2084" s="6"/>
    </row>
    <row r="2085" spans="2:9" s="2" customFormat="1" ht="15.6" x14ac:dyDescent="0.3">
      <c r="B2085" s="100"/>
      <c r="C2085" s="101"/>
      <c r="D2085" s="101"/>
      <c r="E2085" s="102"/>
      <c r="F2085" s="6"/>
      <c r="G2085" s="7"/>
      <c r="H2085" s="6"/>
      <c r="I2085" s="6"/>
    </row>
    <row r="2086" spans="2:9" s="2" customFormat="1" ht="15.6" x14ac:dyDescent="0.3">
      <c r="B2086" s="95"/>
      <c r="C2086" s="98"/>
      <c r="D2086" s="98"/>
      <c r="E2086" s="99"/>
      <c r="F2086" s="6"/>
      <c r="G2086" s="7"/>
      <c r="H2086" s="6"/>
      <c r="I2086" s="6"/>
    </row>
    <row r="2087" spans="2:9" s="2" customFormat="1" ht="15.6" x14ac:dyDescent="0.3">
      <c r="B2087" s="100"/>
      <c r="C2087" s="101"/>
      <c r="D2087" s="101"/>
      <c r="E2087" s="102"/>
      <c r="F2087" s="6"/>
      <c r="G2087" s="7"/>
      <c r="H2087" s="6"/>
      <c r="I2087" s="6"/>
    </row>
    <row r="2088" spans="2:9" s="2" customFormat="1" ht="15.6" x14ac:dyDescent="0.3">
      <c r="B2088" s="95"/>
      <c r="C2088" s="98"/>
      <c r="D2088" s="98"/>
      <c r="E2088" s="99"/>
      <c r="F2088" s="6"/>
      <c r="G2088" s="7"/>
      <c r="H2088" s="6"/>
      <c r="I2088" s="6"/>
    </row>
    <row r="2089" spans="2:9" s="2" customFormat="1" ht="15.6" x14ac:dyDescent="0.3">
      <c r="B2089" s="100"/>
      <c r="C2089" s="101"/>
      <c r="D2089" s="101"/>
      <c r="E2089" s="102"/>
      <c r="F2089" s="6"/>
      <c r="G2089" s="7"/>
      <c r="H2089" s="6"/>
      <c r="I2089" s="6"/>
    </row>
    <row r="2090" spans="2:9" s="2" customFormat="1" ht="15.6" x14ac:dyDescent="0.3">
      <c r="B2090" s="95"/>
      <c r="C2090" s="98"/>
      <c r="D2090" s="98"/>
      <c r="E2090" s="99"/>
      <c r="F2090" s="6"/>
      <c r="G2090" s="7"/>
      <c r="H2090" s="6"/>
      <c r="I2090" s="6"/>
    </row>
    <row r="2091" spans="2:9" s="2" customFormat="1" ht="15.6" x14ac:dyDescent="0.3">
      <c r="B2091" s="100"/>
      <c r="C2091" s="101"/>
      <c r="D2091" s="101"/>
      <c r="E2091" s="102"/>
      <c r="F2091" s="6"/>
      <c r="G2091" s="7"/>
      <c r="H2091" s="6"/>
      <c r="I2091" s="6"/>
    </row>
    <row r="2092" spans="2:9" s="2" customFormat="1" ht="15.6" x14ac:dyDescent="0.3">
      <c r="B2092" s="95"/>
      <c r="C2092" s="98"/>
      <c r="D2092" s="98"/>
      <c r="E2092" s="99"/>
      <c r="F2092" s="6"/>
      <c r="G2092" s="7"/>
      <c r="H2092" s="6"/>
      <c r="I2092" s="6"/>
    </row>
    <row r="2093" spans="2:9" s="2" customFormat="1" ht="15.6" x14ac:dyDescent="0.3">
      <c r="B2093" s="100"/>
      <c r="C2093" s="101"/>
      <c r="D2093" s="101"/>
      <c r="E2093" s="102"/>
      <c r="F2093" s="6"/>
      <c r="G2093" s="7"/>
      <c r="H2093" s="6"/>
      <c r="I2093" s="6"/>
    </row>
    <row r="2094" spans="2:9" s="2" customFormat="1" ht="15.6" x14ac:dyDescent="0.3">
      <c r="B2094" s="95"/>
      <c r="C2094" s="98"/>
      <c r="D2094" s="98"/>
      <c r="E2094" s="99"/>
      <c r="F2094" s="6"/>
      <c r="G2094" s="7"/>
      <c r="H2094" s="6"/>
      <c r="I2094" s="6"/>
    </row>
    <row r="2095" spans="2:9" s="2" customFormat="1" ht="15.6" x14ac:dyDescent="0.3">
      <c r="B2095" s="100"/>
      <c r="C2095" s="101"/>
      <c r="D2095" s="101"/>
      <c r="E2095" s="102"/>
      <c r="F2095" s="6"/>
      <c r="G2095" s="6"/>
      <c r="H2095" s="6"/>
      <c r="I2095" s="6"/>
    </row>
    <row r="2096" spans="2:9" s="2" customFormat="1" ht="15.6" x14ac:dyDescent="0.3">
      <c r="B2096" s="95"/>
      <c r="C2096" s="98"/>
      <c r="D2096" s="98"/>
      <c r="E2096" s="99"/>
      <c r="F2096" s="6"/>
      <c r="G2096" s="6"/>
      <c r="H2096" s="6"/>
      <c r="I2096" s="6"/>
    </row>
    <row r="2097" spans="2:9" s="2" customFormat="1" ht="15.6" x14ac:dyDescent="0.3">
      <c r="B2097" s="100"/>
      <c r="C2097" s="101"/>
      <c r="D2097" s="101"/>
      <c r="E2097" s="102"/>
      <c r="F2097" s="6"/>
      <c r="G2097" s="6"/>
      <c r="H2097" s="6"/>
      <c r="I2097" s="6"/>
    </row>
    <row r="2098" spans="2:9" s="2" customFormat="1" ht="15.6" x14ac:dyDescent="0.3">
      <c r="B2098" s="95"/>
      <c r="C2098" s="98"/>
      <c r="D2098" s="98"/>
      <c r="E2098" s="99"/>
      <c r="F2098" s="6"/>
      <c r="G2098" s="6"/>
      <c r="H2098" s="6"/>
      <c r="I2098" s="6"/>
    </row>
    <row r="2099" spans="2:9" s="2" customFormat="1" ht="15.6" x14ac:dyDescent="0.3">
      <c r="B2099" s="100"/>
      <c r="C2099" s="101"/>
      <c r="D2099" s="101"/>
      <c r="E2099" s="102"/>
      <c r="F2099" s="6"/>
      <c r="G2099" s="6"/>
      <c r="H2099" s="6"/>
      <c r="I2099" s="6"/>
    </row>
    <row r="2100" spans="2:9" s="2" customFormat="1" ht="15.6" x14ac:dyDescent="0.3">
      <c r="B2100" s="95"/>
      <c r="C2100" s="98"/>
      <c r="D2100" s="98"/>
      <c r="E2100" s="99"/>
      <c r="F2100" s="6"/>
      <c r="G2100" s="6"/>
      <c r="H2100" s="6"/>
      <c r="I2100" s="6"/>
    </row>
    <row r="2101" spans="2:9" s="2" customFormat="1" ht="15.6" x14ac:dyDescent="0.3">
      <c r="B2101" s="100"/>
      <c r="C2101" s="101"/>
      <c r="D2101" s="101"/>
      <c r="E2101" s="102"/>
      <c r="F2101" s="6"/>
      <c r="G2101" s="6"/>
      <c r="H2101" s="6"/>
      <c r="I2101" s="6"/>
    </row>
    <row r="2102" spans="2:9" s="2" customFormat="1" ht="15.6" x14ac:dyDescent="0.3">
      <c r="B2102" s="95"/>
      <c r="C2102" s="98"/>
      <c r="D2102" s="98"/>
      <c r="E2102" s="99"/>
      <c r="F2102" s="6"/>
      <c r="G2102" s="6"/>
      <c r="H2102" s="6"/>
      <c r="I2102" s="6"/>
    </row>
    <row r="2103" spans="2:9" s="2" customFormat="1" ht="15.6" x14ac:dyDescent="0.3">
      <c r="B2103" s="100"/>
      <c r="C2103" s="101"/>
      <c r="D2103" s="101"/>
      <c r="E2103" s="102"/>
      <c r="F2103" s="6"/>
      <c r="G2103" s="6"/>
      <c r="H2103" s="6"/>
      <c r="I2103" s="6"/>
    </row>
    <row r="2104" spans="2:9" s="2" customFormat="1" ht="15.6" x14ac:dyDescent="0.3">
      <c r="B2104" s="95"/>
      <c r="C2104" s="98"/>
      <c r="D2104" s="98"/>
      <c r="E2104" s="99"/>
      <c r="F2104" s="6"/>
      <c r="G2104" s="6"/>
      <c r="H2104" s="6"/>
      <c r="I2104" s="6"/>
    </row>
    <row r="2105" spans="2:9" s="2" customFormat="1" ht="15.6" x14ac:dyDescent="0.3">
      <c r="B2105" s="100"/>
      <c r="C2105" s="101"/>
      <c r="D2105" s="101"/>
      <c r="E2105" s="102"/>
      <c r="F2105" s="6"/>
      <c r="G2105" s="6"/>
      <c r="H2105" s="6"/>
      <c r="I2105" s="6"/>
    </row>
    <row r="2106" spans="2:9" s="2" customFormat="1" ht="15.6" x14ac:dyDescent="0.3">
      <c r="B2106" s="95"/>
      <c r="C2106" s="98"/>
      <c r="D2106" s="98"/>
      <c r="E2106" s="99"/>
      <c r="F2106" s="6"/>
      <c r="G2106" s="6"/>
      <c r="H2106" s="6"/>
      <c r="I2106" s="6"/>
    </row>
    <row r="2107" spans="2:9" s="2" customFormat="1" ht="15.6" x14ac:dyDescent="0.3">
      <c r="B2107" s="100"/>
      <c r="C2107" s="101"/>
      <c r="D2107" s="101"/>
      <c r="E2107" s="102"/>
      <c r="F2107" s="6"/>
      <c r="G2107" s="6"/>
      <c r="H2107" s="6"/>
      <c r="I2107" s="6"/>
    </row>
    <row r="2108" spans="2:9" s="2" customFormat="1" ht="15.6" x14ac:dyDescent="0.3">
      <c r="B2108" s="95"/>
      <c r="C2108" s="98"/>
      <c r="D2108" s="98"/>
      <c r="E2108" s="99"/>
      <c r="F2108" s="6"/>
      <c r="G2108" s="6"/>
      <c r="H2108" s="6"/>
      <c r="I2108" s="6"/>
    </row>
    <row r="2109" spans="2:9" s="2" customFormat="1" ht="15.6" x14ac:dyDescent="0.3">
      <c r="B2109" s="100"/>
      <c r="C2109" s="101"/>
      <c r="D2109" s="101"/>
      <c r="E2109" s="102"/>
      <c r="F2109" s="6"/>
      <c r="G2109" s="6"/>
      <c r="H2109" s="6"/>
      <c r="I2109" s="6"/>
    </row>
    <row r="2110" spans="2:9" s="2" customFormat="1" ht="15.6" x14ac:dyDescent="0.3">
      <c r="B2110" s="95"/>
      <c r="C2110" s="98"/>
      <c r="D2110" s="98"/>
      <c r="E2110" s="99"/>
      <c r="F2110" s="6"/>
      <c r="G2110" s="6"/>
      <c r="H2110" s="6"/>
      <c r="I2110" s="6"/>
    </row>
    <row r="2111" spans="2:9" s="2" customFormat="1" ht="15.6" x14ac:dyDescent="0.3">
      <c r="B2111" s="100"/>
      <c r="C2111" s="101"/>
      <c r="D2111" s="101"/>
      <c r="E2111" s="102"/>
      <c r="F2111" s="6"/>
      <c r="G2111" s="6"/>
      <c r="H2111" s="6"/>
      <c r="I2111" s="6"/>
    </row>
    <row r="2112" spans="2:9" s="2" customFormat="1" ht="15.6" x14ac:dyDescent="0.3">
      <c r="B2112" s="95"/>
      <c r="C2112" s="98"/>
      <c r="D2112" s="98"/>
      <c r="E2112" s="99"/>
      <c r="F2112" s="6"/>
      <c r="G2112" s="6"/>
      <c r="H2112" s="6"/>
      <c r="I2112" s="6"/>
    </row>
    <row r="2113" spans="2:9" s="2" customFormat="1" ht="15.6" x14ac:dyDescent="0.3">
      <c r="B2113" s="100"/>
      <c r="C2113" s="101"/>
      <c r="D2113" s="101"/>
      <c r="E2113" s="102"/>
      <c r="F2113" s="6"/>
      <c r="G2113" s="6"/>
      <c r="H2113" s="6"/>
      <c r="I2113" s="6"/>
    </row>
    <row r="2114" spans="2:9" s="2" customFormat="1" ht="15.6" x14ac:dyDescent="0.3">
      <c r="B2114" s="95"/>
      <c r="C2114" s="98"/>
      <c r="D2114" s="98"/>
      <c r="E2114" s="99"/>
      <c r="F2114" s="6"/>
      <c r="G2114" s="6"/>
      <c r="H2114" s="6"/>
      <c r="I2114" s="6"/>
    </row>
    <row r="2115" spans="2:9" s="2" customFormat="1" ht="15.6" x14ac:dyDescent="0.3">
      <c r="B2115" s="100"/>
      <c r="C2115" s="101"/>
      <c r="D2115" s="101"/>
      <c r="E2115" s="102"/>
      <c r="F2115" s="6"/>
      <c r="G2115" s="6"/>
      <c r="H2115" s="6"/>
      <c r="I2115" s="6"/>
    </row>
    <row r="2116" spans="2:9" s="2" customFormat="1" ht="15.6" x14ac:dyDescent="0.3">
      <c r="B2116" s="95"/>
      <c r="C2116" s="98"/>
      <c r="D2116" s="98"/>
      <c r="E2116" s="99"/>
      <c r="F2116" s="6"/>
      <c r="G2116" s="6"/>
      <c r="H2116" s="6"/>
      <c r="I2116" s="6"/>
    </row>
    <row r="2117" spans="2:9" s="2" customFormat="1" ht="15.6" x14ac:dyDescent="0.3">
      <c r="B2117" s="100"/>
      <c r="C2117" s="101"/>
      <c r="D2117" s="101"/>
      <c r="E2117" s="102"/>
      <c r="F2117" s="6"/>
      <c r="G2117" s="6"/>
      <c r="H2117" s="6"/>
      <c r="I2117" s="6"/>
    </row>
    <row r="2118" spans="2:9" s="2" customFormat="1" ht="15.6" x14ac:dyDescent="0.3">
      <c r="B2118" s="95"/>
      <c r="C2118" s="98"/>
      <c r="D2118" s="98"/>
      <c r="E2118" s="99"/>
      <c r="F2118" s="6"/>
      <c r="G2118" s="6"/>
      <c r="H2118" s="6"/>
      <c r="I2118" s="6"/>
    </row>
    <row r="2119" spans="2:9" s="2" customFormat="1" ht="15.6" x14ac:dyDescent="0.3">
      <c r="B2119" s="100"/>
      <c r="C2119" s="101"/>
      <c r="D2119" s="101"/>
      <c r="E2119" s="102"/>
      <c r="F2119" s="6"/>
      <c r="G2119" s="6"/>
      <c r="H2119" s="6"/>
      <c r="I2119" s="6"/>
    </row>
    <row r="2120" spans="2:9" s="2" customFormat="1" ht="15.6" x14ac:dyDescent="0.3">
      <c r="B2120" s="95"/>
      <c r="C2120" s="98"/>
      <c r="D2120" s="98"/>
      <c r="E2120" s="99"/>
      <c r="F2120" s="6"/>
      <c r="G2120" s="6"/>
      <c r="H2120" s="6"/>
      <c r="I2120" s="6"/>
    </row>
    <row r="2121" spans="2:9" s="2" customFormat="1" ht="15.6" x14ac:dyDescent="0.3">
      <c r="B2121" s="100"/>
      <c r="C2121" s="101"/>
      <c r="D2121" s="101"/>
      <c r="E2121" s="102"/>
      <c r="F2121" s="6"/>
      <c r="G2121" s="6"/>
      <c r="H2121" s="6"/>
      <c r="I2121" s="6"/>
    </row>
    <row r="2122" spans="2:9" s="2" customFormat="1" ht="15.6" x14ac:dyDescent="0.3">
      <c r="B2122" s="95"/>
      <c r="C2122" s="98"/>
      <c r="D2122" s="98"/>
      <c r="E2122" s="99"/>
      <c r="F2122" s="6"/>
      <c r="G2122" s="6"/>
      <c r="H2122" s="6"/>
      <c r="I2122" s="6"/>
    </row>
    <row r="2123" spans="2:9" s="2" customFormat="1" ht="15.6" x14ac:dyDescent="0.3">
      <c r="B2123" s="100"/>
      <c r="C2123" s="101"/>
      <c r="D2123" s="101"/>
      <c r="E2123" s="102"/>
      <c r="F2123" s="6"/>
      <c r="G2123" s="6"/>
      <c r="H2123" s="6"/>
      <c r="I2123" s="6"/>
    </row>
    <row r="2124" spans="2:9" s="2" customFormat="1" ht="15.6" x14ac:dyDescent="0.3">
      <c r="B2124" s="95"/>
      <c r="C2124" s="98"/>
      <c r="D2124" s="98"/>
      <c r="E2124" s="99"/>
      <c r="F2124" s="6"/>
      <c r="G2124" s="6"/>
      <c r="H2124" s="6"/>
      <c r="I2124" s="6"/>
    </row>
    <row r="2125" spans="2:9" s="2" customFormat="1" ht="15.6" x14ac:dyDescent="0.3">
      <c r="B2125" s="100"/>
      <c r="C2125" s="101"/>
      <c r="D2125" s="101"/>
      <c r="E2125" s="102"/>
      <c r="F2125" s="6"/>
      <c r="G2125" s="6"/>
      <c r="H2125" s="6"/>
      <c r="I2125" s="6"/>
    </row>
    <row r="2126" spans="2:9" s="2" customFormat="1" ht="15.6" x14ac:dyDescent="0.3">
      <c r="B2126" s="95"/>
      <c r="C2126" s="98"/>
      <c r="D2126" s="98"/>
      <c r="E2126" s="99"/>
      <c r="F2126" s="6"/>
      <c r="G2126" s="6"/>
      <c r="H2126" s="6"/>
      <c r="I2126" s="6"/>
    </row>
    <row r="2127" spans="2:9" s="2" customFormat="1" ht="15.6" x14ac:dyDescent="0.3">
      <c r="B2127" s="100"/>
      <c r="C2127" s="101"/>
      <c r="D2127" s="101"/>
      <c r="E2127" s="102"/>
      <c r="F2127" s="6"/>
      <c r="G2127" s="6"/>
      <c r="H2127" s="6"/>
      <c r="I2127" s="6"/>
    </row>
    <row r="2128" spans="2:9" s="2" customFormat="1" ht="15.6" x14ac:dyDescent="0.3">
      <c r="B2128" s="95"/>
      <c r="C2128" s="98"/>
      <c r="D2128" s="98"/>
      <c r="E2128" s="99"/>
      <c r="F2128" s="6"/>
      <c r="G2128" s="6"/>
      <c r="H2128" s="6"/>
      <c r="I2128" s="6"/>
    </row>
    <row r="2129" spans="2:9" s="2" customFormat="1" ht="15.6" x14ac:dyDescent="0.3">
      <c r="B2129" s="100"/>
      <c r="C2129" s="101"/>
      <c r="D2129" s="101"/>
      <c r="E2129" s="102"/>
      <c r="F2129" s="6"/>
      <c r="G2129" s="6"/>
      <c r="H2129" s="6"/>
      <c r="I2129" s="6"/>
    </row>
    <row r="2130" spans="2:9" s="2" customFormat="1" ht="15.6" x14ac:dyDescent="0.3">
      <c r="B2130" s="95"/>
      <c r="C2130" s="98"/>
      <c r="D2130" s="98"/>
      <c r="E2130" s="99"/>
      <c r="F2130" s="6"/>
      <c r="G2130" s="6"/>
      <c r="H2130" s="6"/>
      <c r="I2130" s="6"/>
    </row>
    <row r="2131" spans="2:9" s="2" customFormat="1" ht="15.6" x14ac:dyDescent="0.3">
      <c r="B2131" s="100"/>
      <c r="C2131" s="101"/>
      <c r="D2131" s="101"/>
      <c r="E2131" s="102"/>
      <c r="F2131" s="6"/>
      <c r="G2131" s="6"/>
      <c r="H2131" s="6"/>
      <c r="I2131" s="6"/>
    </row>
    <row r="2132" spans="2:9" s="2" customFormat="1" ht="15.6" x14ac:dyDescent="0.3">
      <c r="B2132" s="95"/>
      <c r="C2132" s="98"/>
      <c r="D2132" s="98"/>
      <c r="E2132" s="99"/>
      <c r="F2132" s="6"/>
      <c r="G2132" s="6"/>
      <c r="H2132" s="6"/>
      <c r="I2132" s="6"/>
    </row>
    <row r="2133" spans="2:9" s="2" customFormat="1" ht="15.6" x14ac:dyDescent="0.3">
      <c r="B2133" s="100"/>
      <c r="C2133" s="101"/>
      <c r="D2133" s="101"/>
      <c r="E2133" s="102"/>
      <c r="F2133" s="6"/>
      <c r="G2133" s="6"/>
      <c r="H2133" s="6"/>
      <c r="I2133" s="6"/>
    </row>
    <row r="2134" spans="2:9" s="2" customFormat="1" ht="15.6" x14ac:dyDescent="0.3">
      <c r="B2134" s="95"/>
      <c r="C2134" s="98"/>
      <c r="D2134" s="98"/>
      <c r="E2134" s="99"/>
      <c r="F2134" s="6"/>
      <c r="G2134" s="6"/>
      <c r="H2134" s="6"/>
      <c r="I2134" s="6"/>
    </row>
    <row r="2135" spans="2:9" s="2" customFormat="1" ht="15.6" x14ac:dyDescent="0.3">
      <c r="B2135" s="100"/>
      <c r="C2135" s="101"/>
      <c r="D2135" s="101"/>
      <c r="E2135" s="102"/>
      <c r="F2135" s="6"/>
      <c r="G2135" s="6"/>
      <c r="H2135" s="6"/>
      <c r="I2135" s="6"/>
    </row>
    <row r="2136" spans="2:9" s="2" customFormat="1" ht="15.6" x14ac:dyDescent="0.3">
      <c r="B2136" s="95"/>
      <c r="C2136" s="98"/>
      <c r="D2136" s="98"/>
      <c r="E2136" s="99"/>
      <c r="F2136" s="6"/>
      <c r="G2136" s="6"/>
      <c r="H2136" s="6"/>
      <c r="I2136" s="6"/>
    </row>
    <row r="2137" spans="2:9" s="2" customFormat="1" ht="15.6" x14ac:dyDescent="0.3">
      <c r="B2137" s="100"/>
      <c r="C2137" s="101"/>
      <c r="D2137" s="101"/>
      <c r="E2137" s="102"/>
      <c r="F2137" s="6"/>
      <c r="G2137" s="6"/>
      <c r="H2137" s="6"/>
      <c r="I2137" s="6"/>
    </row>
    <row r="2138" spans="2:9" s="2" customFormat="1" ht="15.6" x14ac:dyDescent="0.3">
      <c r="B2138" s="95"/>
      <c r="C2138" s="98"/>
      <c r="D2138" s="98"/>
      <c r="E2138" s="99"/>
      <c r="F2138" s="6"/>
      <c r="G2138" s="6"/>
      <c r="H2138" s="6"/>
      <c r="I2138" s="6"/>
    </row>
    <row r="2139" spans="2:9" s="2" customFormat="1" ht="15.6" x14ac:dyDescent="0.3">
      <c r="B2139" s="100"/>
      <c r="C2139" s="101"/>
      <c r="D2139" s="101"/>
      <c r="E2139" s="102"/>
      <c r="F2139" s="6"/>
      <c r="G2139" s="6"/>
      <c r="H2139" s="6"/>
      <c r="I2139" s="6"/>
    </row>
    <row r="2140" spans="2:9" s="2" customFormat="1" ht="15.6" x14ac:dyDescent="0.3">
      <c r="B2140" s="95"/>
      <c r="C2140" s="98"/>
      <c r="D2140" s="98"/>
      <c r="E2140" s="99"/>
      <c r="F2140" s="6"/>
      <c r="G2140" s="6"/>
      <c r="H2140" s="6"/>
      <c r="I2140" s="6"/>
    </row>
    <row r="2141" spans="2:9" s="2" customFormat="1" ht="15.6" x14ac:dyDescent="0.3">
      <c r="B2141" s="100"/>
      <c r="C2141" s="101"/>
      <c r="D2141" s="101"/>
      <c r="E2141" s="102"/>
      <c r="F2141" s="6"/>
      <c r="G2141" s="6"/>
      <c r="H2141" s="6"/>
      <c r="I2141" s="6"/>
    </row>
    <row r="2142" spans="2:9" s="2" customFormat="1" ht="15.6" x14ac:dyDescent="0.3">
      <c r="B2142" s="95"/>
      <c r="C2142" s="98"/>
      <c r="D2142" s="98"/>
      <c r="E2142" s="99"/>
      <c r="F2142" s="6"/>
      <c r="G2142" s="6"/>
      <c r="H2142" s="6"/>
      <c r="I2142" s="6"/>
    </row>
    <row r="2143" spans="2:9" s="2" customFormat="1" ht="15.6" x14ac:dyDescent="0.3">
      <c r="B2143" s="100"/>
      <c r="C2143" s="101"/>
      <c r="D2143" s="101"/>
      <c r="E2143" s="102"/>
      <c r="F2143" s="6"/>
      <c r="G2143" s="6"/>
      <c r="H2143" s="6"/>
      <c r="I2143" s="6"/>
    </row>
    <row r="2144" spans="2:9" s="2" customFormat="1" ht="15.6" x14ac:dyDescent="0.3">
      <c r="B2144" s="95"/>
      <c r="C2144" s="98"/>
      <c r="D2144" s="98"/>
      <c r="E2144" s="99"/>
      <c r="F2144" s="6"/>
      <c r="G2144" s="6"/>
      <c r="H2144" s="6"/>
      <c r="I2144" s="6"/>
    </row>
    <row r="2145" spans="2:9" s="2" customFormat="1" ht="15.6" x14ac:dyDescent="0.3">
      <c r="B2145" s="100"/>
      <c r="C2145" s="101"/>
      <c r="D2145" s="101"/>
      <c r="E2145" s="102"/>
      <c r="F2145" s="6"/>
      <c r="G2145" s="6"/>
      <c r="H2145" s="6"/>
      <c r="I2145" s="6"/>
    </row>
    <row r="2146" spans="2:9" s="2" customFormat="1" ht="15.6" x14ac:dyDescent="0.3">
      <c r="B2146" s="95"/>
      <c r="C2146" s="98"/>
      <c r="D2146" s="98"/>
      <c r="E2146" s="99"/>
      <c r="F2146" s="6"/>
      <c r="G2146" s="6"/>
      <c r="H2146" s="6"/>
      <c r="I2146" s="6"/>
    </row>
    <row r="2147" spans="2:9" s="2" customFormat="1" ht="15.6" x14ac:dyDescent="0.3">
      <c r="B2147" s="100"/>
      <c r="C2147" s="101"/>
      <c r="D2147" s="101"/>
      <c r="E2147" s="102"/>
      <c r="F2147" s="6"/>
      <c r="G2147" s="6"/>
      <c r="H2147" s="6"/>
      <c r="I2147" s="6"/>
    </row>
    <row r="2148" spans="2:9" s="2" customFormat="1" ht="15.6" x14ac:dyDescent="0.3">
      <c r="B2148" s="95"/>
      <c r="C2148" s="98"/>
      <c r="D2148" s="98"/>
      <c r="E2148" s="99"/>
      <c r="F2148" s="6"/>
      <c r="G2148" s="6"/>
      <c r="H2148" s="6"/>
      <c r="I2148" s="6"/>
    </row>
    <row r="2149" spans="2:9" s="2" customFormat="1" ht="15.6" x14ac:dyDescent="0.3">
      <c r="B2149" s="100"/>
      <c r="C2149" s="101"/>
      <c r="D2149" s="101"/>
      <c r="E2149" s="102"/>
      <c r="F2149" s="6"/>
      <c r="G2149" s="6"/>
      <c r="H2149" s="6"/>
      <c r="I2149" s="6"/>
    </row>
    <row r="2150" spans="2:9" s="2" customFormat="1" ht="15.6" x14ac:dyDescent="0.3">
      <c r="B2150" s="95"/>
      <c r="C2150" s="98"/>
      <c r="D2150" s="98"/>
      <c r="E2150" s="99"/>
      <c r="F2150" s="6"/>
      <c r="G2150" s="6"/>
      <c r="H2150" s="6"/>
      <c r="I2150" s="6"/>
    </row>
    <row r="2151" spans="2:9" s="2" customFormat="1" ht="15.6" x14ac:dyDescent="0.3">
      <c r="B2151" s="100"/>
      <c r="C2151" s="101"/>
      <c r="D2151" s="101"/>
      <c r="E2151" s="102"/>
      <c r="F2151" s="6"/>
      <c r="G2151" s="6"/>
      <c r="H2151" s="6"/>
      <c r="I2151" s="6"/>
    </row>
    <row r="2152" spans="2:9" s="2" customFormat="1" ht="15.6" x14ac:dyDescent="0.3">
      <c r="B2152" s="95"/>
      <c r="C2152" s="98"/>
      <c r="D2152" s="98"/>
      <c r="E2152" s="99"/>
      <c r="F2152" s="6"/>
      <c r="G2152" s="6"/>
      <c r="H2152" s="6"/>
      <c r="I2152" s="6"/>
    </row>
    <row r="2153" spans="2:9" s="2" customFormat="1" ht="15.6" x14ac:dyDescent="0.3">
      <c r="B2153" s="100"/>
      <c r="C2153" s="101"/>
      <c r="D2153" s="101"/>
      <c r="E2153" s="102"/>
      <c r="F2153" s="6"/>
      <c r="G2153" s="6"/>
      <c r="H2153" s="6"/>
      <c r="I2153" s="6"/>
    </row>
    <row r="2154" spans="2:9" s="2" customFormat="1" ht="15.6" x14ac:dyDescent="0.3">
      <c r="B2154" s="95"/>
      <c r="C2154" s="98"/>
      <c r="D2154" s="98"/>
      <c r="E2154" s="99"/>
      <c r="F2154" s="6"/>
      <c r="G2154" s="6"/>
      <c r="H2154" s="6"/>
      <c r="I2154" s="6"/>
    </row>
    <row r="2155" spans="2:9" s="2" customFormat="1" ht="15.6" x14ac:dyDescent="0.3">
      <c r="B2155" s="100"/>
      <c r="C2155" s="101"/>
      <c r="D2155" s="101"/>
      <c r="E2155" s="102"/>
      <c r="F2155" s="6"/>
      <c r="G2155" s="6"/>
      <c r="H2155" s="6"/>
      <c r="I2155" s="6"/>
    </row>
    <row r="2156" spans="2:9" s="2" customFormat="1" ht="15.6" x14ac:dyDescent="0.3">
      <c r="B2156" s="95"/>
      <c r="C2156" s="98"/>
      <c r="D2156" s="98"/>
      <c r="E2156" s="99"/>
      <c r="F2156" s="6"/>
      <c r="G2156" s="6"/>
      <c r="H2156" s="6"/>
      <c r="I2156" s="6"/>
    </row>
    <row r="2157" spans="2:9" s="2" customFormat="1" ht="15.6" x14ac:dyDescent="0.3">
      <c r="B2157" s="100"/>
      <c r="C2157" s="101"/>
      <c r="D2157" s="101"/>
      <c r="E2157" s="102"/>
      <c r="F2157" s="6"/>
      <c r="G2157" s="6"/>
      <c r="H2157" s="6"/>
      <c r="I2157" s="6"/>
    </row>
    <row r="2158" spans="2:9" s="2" customFormat="1" ht="15.6" x14ac:dyDescent="0.3">
      <c r="B2158" s="95"/>
      <c r="C2158" s="98"/>
      <c r="D2158" s="98"/>
      <c r="E2158" s="99"/>
      <c r="F2158" s="6"/>
      <c r="G2158" s="6"/>
      <c r="H2158" s="6"/>
      <c r="I2158" s="6"/>
    </row>
    <row r="2159" spans="2:9" s="2" customFormat="1" ht="15.6" x14ac:dyDescent="0.3">
      <c r="B2159" s="100"/>
      <c r="C2159" s="101"/>
      <c r="D2159" s="101"/>
      <c r="E2159" s="102"/>
      <c r="F2159" s="6"/>
      <c r="G2159" s="6"/>
      <c r="H2159" s="6"/>
      <c r="I2159" s="6"/>
    </row>
    <row r="2160" spans="2:9" s="2" customFormat="1" ht="15.6" x14ac:dyDescent="0.3">
      <c r="B2160" s="95"/>
      <c r="C2160" s="98"/>
      <c r="D2160" s="98"/>
      <c r="E2160" s="99"/>
      <c r="F2160" s="6"/>
      <c r="G2160" s="6"/>
      <c r="H2160" s="6"/>
      <c r="I2160" s="6"/>
    </row>
    <row r="2161" spans="2:9" s="2" customFormat="1" ht="15.6" x14ac:dyDescent="0.3">
      <c r="B2161" s="100"/>
      <c r="C2161" s="101"/>
      <c r="D2161" s="101"/>
      <c r="E2161" s="102"/>
      <c r="F2161" s="6"/>
      <c r="G2161" s="6"/>
      <c r="H2161" s="6"/>
      <c r="I2161" s="6"/>
    </row>
    <row r="2162" spans="2:9" s="2" customFormat="1" ht="15.6" x14ac:dyDescent="0.3">
      <c r="B2162" s="95"/>
      <c r="C2162" s="98"/>
      <c r="D2162" s="98"/>
      <c r="E2162" s="99"/>
      <c r="F2162" s="6"/>
      <c r="G2162" s="6"/>
      <c r="H2162" s="6"/>
      <c r="I2162" s="6"/>
    </row>
    <row r="2163" spans="2:9" s="2" customFormat="1" ht="15.6" x14ac:dyDescent="0.3">
      <c r="B2163" s="100"/>
      <c r="C2163" s="101"/>
      <c r="D2163" s="101"/>
      <c r="E2163" s="102"/>
      <c r="F2163" s="6"/>
      <c r="G2163" s="6"/>
      <c r="H2163" s="6"/>
      <c r="I2163" s="6"/>
    </row>
    <row r="2164" spans="2:9" s="2" customFormat="1" ht="15.6" x14ac:dyDescent="0.3">
      <c r="B2164" s="95"/>
      <c r="C2164" s="98"/>
      <c r="D2164" s="98"/>
      <c r="E2164" s="99"/>
      <c r="F2164" s="6"/>
      <c r="G2164" s="6"/>
      <c r="H2164" s="6"/>
      <c r="I2164" s="6"/>
    </row>
    <row r="2165" spans="2:9" s="2" customFormat="1" ht="15.6" x14ac:dyDescent="0.3">
      <c r="B2165" s="100"/>
      <c r="C2165" s="101"/>
      <c r="D2165" s="101"/>
      <c r="E2165" s="102"/>
      <c r="F2165" s="6"/>
      <c r="G2165" s="6"/>
      <c r="H2165" s="6"/>
      <c r="I2165" s="6"/>
    </row>
    <row r="2166" spans="2:9" s="2" customFormat="1" ht="15.6" x14ac:dyDescent="0.3">
      <c r="B2166" s="95"/>
      <c r="C2166" s="98"/>
      <c r="D2166" s="98"/>
      <c r="E2166" s="99"/>
      <c r="F2166" s="6"/>
      <c r="G2166" s="6"/>
      <c r="H2166" s="6"/>
      <c r="I2166" s="6"/>
    </row>
    <row r="2167" spans="2:9" s="2" customFormat="1" ht="15.6" x14ac:dyDescent="0.3">
      <c r="B2167" s="100"/>
      <c r="C2167" s="101"/>
      <c r="D2167" s="101"/>
      <c r="E2167" s="102"/>
      <c r="F2167" s="6"/>
      <c r="G2167" s="6"/>
      <c r="H2167" s="6"/>
      <c r="I2167" s="6"/>
    </row>
    <row r="2168" spans="2:9" s="2" customFormat="1" ht="15.6" x14ac:dyDescent="0.3">
      <c r="B2168" s="95"/>
      <c r="C2168" s="98"/>
      <c r="D2168" s="98"/>
      <c r="E2168" s="99"/>
      <c r="F2168" s="6"/>
      <c r="G2168" s="6"/>
      <c r="H2168" s="6"/>
      <c r="I2168" s="6"/>
    </row>
    <row r="2169" spans="2:9" s="2" customFormat="1" ht="15.6" x14ac:dyDescent="0.3">
      <c r="B2169" s="100"/>
      <c r="C2169" s="101"/>
      <c r="D2169" s="101"/>
      <c r="E2169" s="102"/>
      <c r="F2169" s="6"/>
      <c r="G2169" s="6"/>
      <c r="H2169" s="6"/>
      <c r="I2169" s="6"/>
    </row>
    <row r="2170" spans="2:9" s="2" customFormat="1" ht="15.6" x14ac:dyDescent="0.3">
      <c r="B2170" s="95"/>
      <c r="C2170" s="98"/>
      <c r="D2170" s="98"/>
      <c r="E2170" s="99"/>
      <c r="F2170" s="6"/>
      <c r="G2170" s="6"/>
      <c r="H2170" s="6"/>
      <c r="I2170" s="6"/>
    </row>
    <row r="2171" spans="2:9" s="2" customFormat="1" ht="15.6" x14ac:dyDescent="0.3">
      <c r="B2171" s="100"/>
      <c r="C2171" s="101"/>
      <c r="D2171" s="101"/>
      <c r="E2171" s="102"/>
      <c r="F2171" s="6"/>
      <c r="G2171" s="6"/>
      <c r="H2171" s="6"/>
      <c r="I2171" s="6"/>
    </row>
    <row r="2172" spans="2:9" s="2" customFormat="1" ht="15.6" x14ac:dyDescent="0.3">
      <c r="B2172" s="95"/>
      <c r="C2172" s="98"/>
      <c r="D2172" s="98"/>
      <c r="E2172" s="99"/>
      <c r="F2172" s="6"/>
      <c r="G2172" s="6"/>
      <c r="H2172" s="6"/>
      <c r="I2172" s="6"/>
    </row>
    <row r="2173" spans="2:9" s="2" customFormat="1" ht="15.6" x14ac:dyDescent="0.3">
      <c r="B2173" s="100"/>
      <c r="C2173" s="101"/>
      <c r="D2173" s="101"/>
      <c r="E2173" s="102"/>
      <c r="F2173" s="6"/>
      <c r="G2173" s="6"/>
      <c r="H2173" s="6"/>
      <c r="I2173" s="6"/>
    </row>
    <row r="2174" spans="2:9" s="2" customFormat="1" ht="15.6" x14ac:dyDescent="0.3">
      <c r="B2174" s="95"/>
      <c r="C2174" s="98"/>
      <c r="D2174" s="98"/>
      <c r="E2174" s="99"/>
      <c r="F2174" s="6"/>
      <c r="G2174" s="6"/>
      <c r="H2174" s="6"/>
      <c r="I2174" s="6"/>
    </row>
    <row r="2175" spans="2:9" s="2" customFormat="1" ht="15.6" x14ac:dyDescent="0.3">
      <c r="B2175" s="100"/>
      <c r="C2175" s="101"/>
      <c r="D2175" s="101"/>
      <c r="E2175" s="102"/>
      <c r="F2175" s="6"/>
      <c r="G2175" s="6"/>
      <c r="H2175" s="6"/>
      <c r="I2175" s="6"/>
    </row>
    <row r="2176" spans="2:9" s="2" customFormat="1" ht="15.6" x14ac:dyDescent="0.3">
      <c r="B2176" s="95"/>
      <c r="C2176" s="98"/>
      <c r="D2176" s="98"/>
      <c r="E2176" s="99"/>
      <c r="F2176" s="6"/>
      <c r="G2176" s="6"/>
      <c r="H2176" s="6"/>
      <c r="I2176" s="6"/>
    </row>
    <row r="2177" spans="2:9" s="2" customFormat="1" ht="15.6" x14ac:dyDescent="0.3">
      <c r="B2177" s="100"/>
      <c r="C2177" s="101"/>
      <c r="D2177" s="101"/>
      <c r="E2177" s="102"/>
      <c r="F2177" s="6"/>
      <c r="G2177" s="6"/>
      <c r="H2177" s="6"/>
      <c r="I2177" s="6"/>
    </row>
    <row r="2178" spans="2:9" s="2" customFormat="1" ht="15.6" x14ac:dyDescent="0.3">
      <c r="B2178" s="95"/>
      <c r="C2178" s="98"/>
      <c r="D2178" s="98"/>
      <c r="E2178" s="99"/>
      <c r="F2178" s="6"/>
      <c r="G2178" s="6"/>
      <c r="H2178" s="6"/>
      <c r="I2178" s="6"/>
    </row>
    <row r="2179" spans="2:9" s="2" customFormat="1" ht="15.6" x14ac:dyDescent="0.3">
      <c r="B2179" s="100"/>
      <c r="C2179" s="101"/>
      <c r="D2179" s="101"/>
      <c r="E2179" s="102"/>
      <c r="F2179" s="6"/>
      <c r="G2179" s="6"/>
      <c r="H2179" s="6"/>
      <c r="I2179" s="6"/>
    </row>
    <row r="2180" spans="2:9" s="2" customFormat="1" ht="15.6" x14ac:dyDescent="0.3">
      <c r="B2180" s="95"/>
      <c r="C2180" s="98"/>
      <c r="D2180" s="98"/>
      <c r="E2180" s="99"/>
      <c r="F2180" s="6"/>
      <c r="G2180" s="6"/>
      <c r="H2180" s="6"/>
      <c r="I2180" s="6"/>
    </row>
    <row r="2181" spans="2:9" s="2" customFormat="1" ht="15.6" x14ac:dyDescent="0.3">
      <c r="B2181" s="100"/>
      <c r="C2181" s="101"/>
      <c r="D2181" s="101"/>
      <c r="E2181" s="102"/>
      <c r="F2181" s="6"/>
      <c r="G2181" s="6"/>
      <c r="H2181" s="6"/>
      <c r="I2181" s="6"/>
    </row>
    <row r="2182" spans="2:9" s="2" customFormat="1" ht="15.6" x14ac:dyDescent="0.3">
      <c r="B2182" s="95"/>
      <c r="C2182" s="98"/>
      <c r="D2182" s="98"/>
      <c r="E2182" s="99"/>
      <c r="F2182" s="6"/>
      <c r="G2182" s="6"/>
      <c r="H2182" s="6"/>
      <c r="I2182" s="6"/>
    </row>
    <row r="2183" spans="2:9" s="2" customFormat="1" ht="15.6" x14ac:dyDescent="0.3">
      <c r="B2183" s="100"/>
      <c r="C2183" s="101"/>
      <c r="D2183" s="101"/>
      <c r="E2183" s="102"/>
      <c r="F2183" s="6"/>
      <c r="G2183" s="6"/>
      <c r="H2183" s="6"/>
      <c r="I2183" s="6"/>
    </row>
    <row r="2184" spans="2:9" s="2" customFormat="1" ht="15.6" x14ac:dyDescent="0.3">
      <c r="B2184" s="95"/>
      <c r="C2184" s="98"/>
      <c r="D2184" s="98"/>
      <c r="E2184" s="99"/>
      <c r="F2184" s="6"/>
      <c r="G2184" s="6"/>
      <c r="H2184" s="6"/>
      <c r="I2184" s="6"/>
    </row>
    <row r="2185" spans="2:9" s="2" customFormat="1" ht="15.6" x14ac:dyDescent="0.3">
      <c r="B2185" s="100"/>
      <c r="C2185" s="101"/>
      <c r="D2185" s="101"/>
      <c r="E2185" s="102"/>
      <c r="F2185" s="6"/>
      <c r="G2185" s="6"/>
      <c r="H2185" s="6"/>
      <c r="I2185" s="6"/>
    </row>
    <row r="2186" spans="2:9" s="2" customFormat="1" ht="15.6" x14ac:dyDescent="0.3">
      <c r="B2186" s="95"/>
      <c r="C2186" s="98"/>
      <c r="D2186" s="98"/>
      <c r="E2186" s="99"/>
      <c r="F2186" s="6"/>
      <c r="G2186" s="6"/>
      <c r="H2186" s="6"/>
      <c r="I2186" s="6"/>
    </row>
    <row r="2187" spans="2:9" s="2" customFormat="1" ht="15.6" x14ac:dyDescent="0.3">
      <c r="B2187" s="100"/>
      <c r="C2187" s="101"/>
      <c r="D2187" s="101"/>
      <c r="E2187" s="102"/>
      <c r="F2187" s="6"/>
      <c r="G2187" s="6"/>
      <c r="H2187" s="6"/>
      <c r="I2187" s="6"/>
    </row>
    <row r="2188" spans="2:9" s="2" customFormat="1" ht="15.6" x14ac:dyDescent="0.3">
      <c r="B2188" s="95"/>
      <c r="C2188" s="98"/>
      <c r="D2188" s="98"/>
      <c r="E2188" s="99"/>
      <c r="F2188" s="6"/>
      <c r="G2188" s="6"/>
      <c r="H2188" s="6"/>
      <c r="I2188" s="6"/>
    </row>
    <row r="2189" spans="2:9" s="2" customFormat="1" ht="15.6" x14ac:dyDescent="0.3">
      <c r="B2189" s="100"/>
      <c r="C2189" s="101"/>
      <c r="D2189" s="101"/>
      <c r="E2189" s="102"/>
      <c r="F2189" s="6"/>
      <c r="G2189" s="6"/>
      <c r="H2189" s="6"/>
      <c r="I2189" s="6"/>
    </row>
    <row r="2190" spans="2:9" s="2" customFormat="1" ht="15.6" x14ac:dyDescent="0.3">
      <c r="B2190" s="95"/>
      <c r="C2190" s="98"/>
      <c r="D2190" s="98"/>
      <c r="E2190" s="99"/>
      <c r="F2190" s="6"/>
      <c r="G2190" s="6"/>
      <c r="H2190" s="6"/>
      <c r="I2190" s="6"/>
    </row>
    <row r="2191" spans="2:9" s="2" customFormat="1" ht="15.6" x14ac:dyDescent="0.3">
      <c r="B2191" s="100"/>
      <c r="C2191" s="101"/>
      <c r="D2191" s="101"/>
      <c r="E2191" s="102"/>
      <c r="F2191" s="6"/>
      <c r="G2191" s="6"/>
      <c r="H2191" s="6"/>
      <c r="I2191" s="6"/>
    </row>
    <row r="2192" spans="2:9" s="2" customFormat="1" ht="15.6" x14ac:dyDescent="0.3">
      <c r="B2192" s="95"/>
      <c r="C2192" s="98"/>
      <c r="D2192" s="98"/>
      <c r="E2192" s="99"/>
      <c r="F2192" s="6"/>
      <c r="G2192" s="6"/>
      <c r="H2192" s="6"/>
      <c r="I2192" s="6"/>
    </row>
    <row r="2193" spans="2:9" s="2" customFormat="1" ht="15.6" x14ac:dyDescent="0.3">
      <c r="B2193" s="100"/>
      <c r="C2193" s="101"/>
      <c r="D2193" s="101"/>
      <c r="E2193" s="102"/>
      <c r="F2193" s="6"/>
      <c r="G2193" s="6"/>
      <c r="H2193" s="6"/>
      <c r="I2193" s="6"/>
    </row>
    <row r="2194" spans="2:9" s="2" customFormat="1" ht="15.6" x14ac:dyDescent="0.3">
      <c r="B2194" s="95"/>
      <c r="C2194" s="98"/>
      <c r="D2194" s="98"/>
      <c r="E2194" s="99"/>
      <c r="F2194" s="6"/>
      <c r="G2194" s="6"/>
      <c r="H2194" s="6"/>
      <c r="I2194" s="6"/>
    </row>
    <row r="2195" spans="2:9" s="2" customFormat="1" ht="15.6" x14ac:dyDescent="0.3">
      <c r="B2195" s="100"/>
      <c r="C2195" s="101"/>
      <c r="D2195" s="101"/>
      <c r="E2195" s="102"/>
      <c r="F2195" s="6"/>
      <c r="G2195" s="6"/>
      <c r="H2195" s="6"/>
      <c r="I2195" s="6"/>
    </row>
    <row r="2196" spans="2:9" s="2" customFormat="1" ht="15.6" x14ac:dyDescent="0.3">
      <c r="B2196" s="95"/>
      <c r="C2196" s="98"/>
      <c r="D2196" s="98"/>
      <c r="E2196" s="99"/>
      <c r="F2196" s="6"/>
      <c r="G2196" s="6"/>
      <c r="H2196" s="6"/>
      <c r="I2196" s="6"/>
    </row>
    <row r="2197" spans="2:9" s="2" customFormat="1" ht="15.6" x14ac:dyDescent="0.3">
      <c r="B2197" s="100"/>
      <c r="C2197" s="101"/>
      <c r="D2197" s="101"/>
      <c r="E2197" s="102"/>
      <c r="F2197" s="6"/>
      <c r="G2197" s="6"/>
      <c r="H2197" s="6"/>
      <c r="I2197" s="6"/>
    </row>
    <row r="2198" spans="2:9" s="2" customFormat="1" ht="15.6" x14ac:dyDescent="0.3">
      <c r="B2198" s="95"/>
      <c r="C2198" s="98"/>
      <c r="D2198" s="98"/>
      <c r="E2198" s="99"/>
      <c r="F2198" s="6"/>
      <c r="G2198" s="6"/>
      <c r="H2198" s="6"/>
      <c r="I2198" s="6"/>
    </row>
    <row r="2199" spans="2:9" s="2" customFormat="1" ht="15.6" x14ac:dyDescent="0.3">
      <c r="B2199" s="100"/>
      <c r="C2199" s="101"/>
      <c r="D2199" s="101"/>
      <c r="E2199" s="102"/>
      <c r="F2199" s="6"/>
      <c r="G2199" s="6"/>
      <c r="H2199" s="6"/>
      <c r="I2199" s="6"/>
    </row>
    <row r="2200" spans="2:9" s="2" customFormat="1" ht="15.6" x14ac:dyDescent="0.3">
      <c r="B2200" s="95"/>
      <c r="C2200" s="98"/>
      <c r="D2200" s="98"/>
      <c r="E2200" s="99"/>
      <c r="F2200" s="6"/>
      <c r="G2200" s="6"/>
      <c r="H2200" s="6"/>
      <c r="I2200" s="6"/>
    </row>
    <row r="2201" spans="2:9" s="2" customFormat="1" ht="15.6" x14ac:dyDescent="0.3">
      <c r="B2201" s="100"/>
      <c r="C2201" s="101"/>
      <c r="D2201" s="101"/>
      <c r="E2201" s="102"/>
      <c r="F2201" s="6"/>
      <c r="G2201" s="6"/>
      <c r="H2201" s="6"/>
      <c r="I2201" s="6"/>
    </row>
    <row r="2202" spans="2:9" s="2" customFormat="1" ht="15.6" x14ac:dyDescent="0.3">
      <c r="B2202" s="95"/>
      <c r="C2202" s="98"/>
      <c r="D2202" s="98"/>
      <c r="E2202" s="99"/>
      <c r="F2202" s="6"/>
      <c r="G2202" s="6"/>
      <c r="H2202" s="6"/>
      <c r="I2202" s="6"/>
    </row>
    <row r="2203" spans="2:9" s="2" customFormat="1" ht="15.6" x14ac:dyDescent="0.3">
      <c r="B2203" s="100"/>
      <c r="C2203" s="101"/>
      <c r="D2203" s="101"/>
      <c r="E2203" s="102"/>
      <c r="F2203" s="6"/>
      <c r="G2203" s="6"/>
      <c r="H2203" s="6"/>
      <c r="I2203" s="6"/>
    </row>
    <row r="2204" spans="2:9" s="2" customFormat="1" ht="15.6" x14ac:dyDescent="0.3">
      <c r="B2204" s="95"/>
      <c r="C2204" s="98"/>
      <c r="D2204" s="98"/>
      <c r="E2204" s="99"/>
      <c r="F2204" s="6"/>
      <c r="G2204" s="6"/>
      <c r="H2204" s="6"/>
      <c r="I2204" s="6"/>
    </row>
    <row r="2205" spans="2:9" s="2" customFormat="1" ht="15.6" x14ac:dyDescent="0.3">
      <c r="B2205" s="100"/>
      <c r="C2205" s="101"/>
      <c r="D2205" s="101"/>
      <c r="E2205" s="102"/>
      <c r="F2205" s="6"/>
      <c r="G2205" s="6"/>
      <c r="H2205" s="6"/>
      <c r="I2205" s="6"/>
    </row>
    <row r="2206" spans="2:9" s="2" customFormat="1" ht="15.6" x14ac:dyDescent="0.3">
      <c r="B2206" s="95"/>
      <c r="C2206" s="98"/>
      <c r="D2206" s="98"/>
      <c r="E2206" s="99"/>
      <c r="F2206" s="6"/>
      <c r="G2206" s="6"/>
      <c r="H2206" s="6"/>
      <c r="I2206" s="6"/>
    </row>
    <row r="2207" spans="2:9" s="2" customFormat="1" ht="15.6" x14ac:dyDescent="0.3">
      <c r="B2207" s="100"/>
      <c r="C2207" s="101"/>
      <c r="D2207" s="101"/>
      <c r="E2207" s="102"/>
      <c r="F2207" s="6"/>
      <c r="G2207" s="6"/>
      <c r="H2207" s="6"/>
      <c r="I2207" s="6"/>
    </row>
    <row r="2208" spans="2:9" s="2" customFormat="1" ht="15.6" x14ac:dyDescent="0.3">
      <c r="B2208" s="95"/>
      <c r="C2208" s="98"/>
      <c r="D2208" s="98"/>
      <c r="E2208" s="99"/>
      <c r="F2208" s="6"/>
      <c r="G2208" s="6"/>
      <c r="H2208" s="6"/>
      <c r="I2208" s="6"/>
    </row>
    <row r="2209" spans="2:9" s="2" customFormat="1" ht="15.6" x14ac:dyDescent="0.3">
      <c r="B2209" s="100"/>
      <c r="C2209" s="101"/>
      <c r="D2209" s="101"/>
      <c r="E2209" s="102"/>
      <c r="F2209" s="6"/>
      <c r="G2209" s="6"/>
      <c r="H2209" s="6"/>
      <c r="I2209" s="6"/>
    </row>
    <row r="2210" spans="2:9" s="2" customFormat="1" ht="15.6" x14ac:dyDescent="0.3">
      <c r="B2210" s="95"/>
      <c r="C2210" s="98"/>
      <c r="D2210" s="98"/>
      <c r="E2210" s="99"/>
      <c r="F2210" s="6"/>
      <c r="G2210" s="6"/>
      <c r="H2210" s="6"/>
      <c r="I2210" s="6"/>
    </row>
    <row r="2211" spans="2:9" s="2" customFormat="1" ht="15.6" x14ac:dyDescent="0.3">
      <c r="B2211" s="100"/>
      <c r="C2211" s="101"/>
      <c r="D2211" s="101"/>
      <c r="E2211" s="102"/>
      <c r="F2211" s="6"/>
      <c r="G2211" s="6"/>
      <c r="H2211" s="6"/>
      <c r="I2211" s="6"/>
    </row>
    <row r="2212" spans="2:9" s="2" customFormat="1" ht="15.6" x14ac:dyDescent="0.3">
      <c r="B2212" s="95"/>
      <c r="C2212" s="98"/>
      <c r="D2212" s="98"/>
      <c r="E2212" s="99"/>
      <c r="F2212" s="6"/>
      <c r="G2212" s="6"/>
      <c r="H2212" s="6"/>
      <c r="I2212" s="6"/>
    </row>
    <row r="2213" spans="2:9" s="2" customFormat="1" ht="15.6" x14ac:dyDescent="0.3">
      <c r="B2213" s="100"/>
      <c r="C2213" s="101"/>
      <c r="D2213" s="101"/>
      <c r="E2213" s="102"/>
      <c r="F2213" s="6"/>
      <c r="G2213" s="6"/>
      <c r="H2213" s="6"/>
      <c r="I2213" s="6"/>
    </row>
    <row r="2214" spans="2:9" s="2" customFormat="1" ht="15.6" x14ac:dyDescent="0.3">
      <c r="B2214" s="95"/>
      <c r="C2214" s="98"/>
      <c r="D2214" s="98"/>
      <c r="E2214" s="99"/>
      <c r="F2214" s="6"/>
      <c r="G2214" s="6"/>
      <c r="H2214" s="6"/>
      <c r="I2214" s="6"/>
    </row>
    <row r="2215" spans="2:9" s="2" customFormat="1" ht="15.6" x14ac:dyDescent="0.3">
      <c r="B2215" s="100"/>
      <c r="C2215" s="101"/>
      <c r="D2215" s="101"/>
      <c r="E2215" s="102"/>
      <c r="F2215" s="6"/>
      <c r="G2215" s="6"/>
      <c r="H2215" s="6"/>
      <c r="I2215" s="6"/>
    </row>
    <row r="2216" spans="2:9" s="2" customFormat="1" ht="15.6" x14ac:dyDescent="0.3">
      <c r="B2216" s="95"/>
      <c r="C2216" s="98"/>
      <c r="D2216" s="98"/>
      <c r="E2216" s="99"/>
      <c r="F2216" s="6"/>
      <c r="G2216" s="6"/>
      <c r="H2216" s="6"/>
      <c r="I2216" s="6"/>
    </row>
    <row r="2217" spans="2:9" s="2" customFormat="1" ht="15.6" x14ac:dyDescent="0.3">
      <c r="B2217" s="100"/>
      <c r="C2217" s="101"/>
      <c r="D2217" s="101"/>
      <c r="E2217" s="102"/>
      <c r="F2217" s="6"/>
      <c r="G2217" s="6"/>
      <c r="H2217" s="6"/>
      <c r="I2217" s="6"/>
    </row>
    <row r="2218" spans="2:9" s="2" customFormat="1" ht="15.6" x14ac:dyDescent="0.3">
      <c r="B2218" s="95"/>
      <c r="C2218" s="98"/>
      <c r="D2218" s="98"/>
      <c r="E2218" s="99"/>
      <c r="F2218" s="6"/>
      <c r="G2218" s="6"/>
      <c r="H2218" s="6"/>
      <c r="I2218" s="6"/>
    </row>
    <row r="2219" spans="2:9" s="2" customFormat="1" ht="15.6" x14ac:dyDescent="0.3">
      <c r="B2219" s="100"/>
      <c r="C2219" s="101"/>
      <c r="D2219" s="101"/>
      <c r="E2219" s="102"/>
      <c r="F2219" s="6"/>
      <c r="G2219" s="6"/>
      <c r="H2219" s="6"/>
      <c r="I2219" s="6"/>
    </row>
    <row r="2220" spans="2:9" s="2" customFormat="1" ht="15.6" x14ac:dyDescent="0.3">
      <c r="B2220" s="95"/>
      <c r="C2220" s="98"/>
      <c r="D2220" s="98"/>
      <c r="E2220" s="99"/>
      <c r="F2220" s="6"/>
      <c r="G2220" s="6"/>
      <c r="H2220" s="6"/>
      <c r="I2220" s="6"/>
    </row>
    <row r="2221" spans="2:9" s="2" customFormat="1" ht="15.6" x14ac:dyDescent="0.3">
      <c r="B2221" s="100"/>
      <c r="C2221" s="101"/>
      <c r="D2221" s="101"/>
      <c r="E2221" s="102"/>
      <c r="F2221" s="6"/>
      <c r="G2221" s="6"/>
      <c r="H2221" s="6"/>
      <c r="I2221" s="6"/>
    </row>
    <row r="2222" spans="2:9" s="2" customFormat="1" ht="15.6" x14ac:dyDescent="0.3">
      <c r="B2222" s="95"/>
      <c r="C2222" s="98"/>
      <c r="D2222" s="98"/>
      <c r="E2222" s="99"/>
      <c r="F2222" s="6"/>
      <c r="G2222" s="6"/>
      <c r="H2222" s="6"/>
      <c r="I2222" s="6"/>
    </row>
    <row r="2223" spans="2:9" s="2" customFormat="1" ht="15.6" x14ac:dyDescent="0.3">
      <c r="B2223" s="100"/>
      <c r="C2223" s="101"/>
      <c r="D2223" s="101"/>
      <c r="E2223" s="102"/>
      <c r="F2223" s="6"/>
      <c r="G2223" s="6"/>
      <c r="H2223" s="6"/>
      <c r="I2223" s="6"/>
    </row>
    <row r="2224" spans="2:9" s="2" customFormat="1" ht="15.6" x14ac:dyDescent="0.3">
      <c r="B2224" s="95"/>
      <c r="C2224" s="98"/>
      <c r="D2224" s="98"/>
      <c r="E2224" s="99"/>
      <c r="F2224" s="6"/>
      <c r="G2224" s="6"/>
      <c r="H2224" s="6"/>
      <c r="I2224" s="6"/>
    </row>
    <row r="2225" spans="2:9" s="2" customFormat="1" ht="15.6" x14ac:dyDescent="0.3">
      <c r="B2225" s="100"/>
      <c r="C2225" s="101"/>
      <c r="D2225" s="101"/>
      <c r="E2225" s="102"/>
      <c r="F2225" s="6"/>
      <c r="G2225" s="6"/>
      <c r="H2225" s="6"/>
      <c r="I2225" s="6"/>
    </row>
    <row r="2226" spans="2:9" s="2" customFormat="1" ht="15.6" x14ac:dyDescent="0.3">
      <c r="B2226" s="95"/>
      <c r="C2226" s="98"/>
      <c r="D2226" s="98"/>
      <c r="E2226" s="99"/>
      <c r="F2226" s="6"/>
      <c r="G2226" s="6"/>
      <c r="H2226" s="6"/>
      <c r="I2226" s="6"/>
    </row>
    <row r="2227" spans="2:9" s="2" customFormat="1" ht="15.6" x14ac:dyDescent="0.3">
      <c r="B2227" s="100"/>
      <c r="C2227" s="101"/>
      <c r="D2227" s="101"/>
      <c r="E2227" s="102"/>
      <c r="F2227" s="6"/>
      <c r="G2227" s="6"/>
      <c r="H2227" s="6"/>
      <c r="I2227" s="6"/>
    </row>
    <row r="2228" spans="2:9" s="2" customFormat="1" ht="15.6" x14ac:dyDescent="0.3">
      <c r="B2228" s="95"/>
      <c r="C2228" s="98"/>
      <c r="D2228" s="98"/>
      <c r="E2228" s="99"/>
      <c r="F2228" s="6"/>
      <c r="G2228" s="6"/>
      <c r="H2228" s="6"/>
      <c r="I2228" s="6"/>
    </row>
    <row r="2229" spans="2:9" s="2" customFormat="1" ht="15.6" x14ac:dyDescent="0.3">
      <c r="B2229" s="100"/>
      <c r="C2229" s="101"/>
      <c r="D2229" s="101"/>
      <c r="E2229" s="102"/>
      <c r="F2229" s="6"/>
      <c r="G2229" s="6"/>
      <c r="H2229" s="6"/>
      <c r="I2229" s="6"/>
    </row>
    <row r="2230" spans="2:9" s="2" customFormat="1" ht="15.6" x14ac:dyDescent="0.3">
      <c r="B2230" s="95"/>
      <c r="C2230" s="98"/>
      <c r="D2230" s="98"/>
      <c r="E2230" s="99"/>
      <c r="F2230" s="6"/>
      <c r="G2230" s="6"/>
      <c r="H2230" s="6"/>
      <c r="I2230" s="6"/>
    </row>
    <row r="2231" spans="2:9" s="2" customFormat="1" ht="15.6" x14ac:dyDescent="0.3">
      <c r="B2231" s="100"/>
      <c r="C2231" s="101"/>
      <c r="D2231" s="101"/>
      <c r="E2231" s="102"/>
      <c r="F2231" s="6"/>
      <c r="G2231" s="6"/>
      <c r="H2231" s="6"/>
      <c r="I2231" s="6"/>
    </row>
    <row r="2232" spans="2:9" s="2" customFormat="1" ht="15.6" x14ac:dyDescent="0.3">
      <c r="B2232" s="95"/>
      <c r="C2232" s="98"/>
      <c r="D2232" s="98"/>
      <c r="E2232" s="99"/>
      <c r="F2232" s="6"/>
      <c r="G2232" s="6"/>
      <c r="H2232" s="6"/>
      <c r="I2232" s="6"/>
    </row>
    <row r="2233" spans="2:9" s="2" customFormat="1" ht="15.6" x14ac:dyDescent="0.3">
      <c r="B2233" s="100"/>
      <c r="C2233" s="101"/>
      <c r="D2233" s="101"/>
      <c r="E2233" s="102"/>
      <c r="F2233" s="6"/>
      <c r="G2233" s="6"/>
      <c r="H2233" s="6"/>
      <c r="I2233" s="6"/>
    </row>
    <row r="2234" spans="2:9" s="2" customFormat="1" ht="15.6" x14ac:dyDescent="0.3">
      <c r="B2234" s="95"/>
      <c r="C2234" s="98"/>
      <c r="D2234" s="98"/>
      <c r="E2234" s="99"/>
      <c r="F2234" s="6"/>
      <c r="G2234" s="6"/>
      <c r="H2234" s="6"/>
      <c r="I2234" s="6"/>
    </row>
    <row r="2235" spans="2:9" s="2" customFormat="1" ht="15.6" x14ac:dyDescent="0.3">
      <c r="B2235" s="100"/>
      <c r="C2235" s="101"/>
      <c r="D2235" s="101"/>
      <c r="E2235" s="102"/>
      <c r="F2235" s="6"/>
      <c r="G2235" s="6"/>
      <c r="H2235" s="6"/>
      <c r="I2235" s="6"/>
    </row>
    <row r="2236" spans="2:9" s="2" customFormat="1" ht="15.6" x14ac:dyDescent="0.3">
      <c r="B2236" s="95"/>
      <c r="C2236" s="98"/>
      <c r="D2236" s="98"/>
      <c r="E2236" s="99"/>
      <c r="F2236" s="6"/>
      <c r="G2236" s="6"/>
      <c r="H2236" s="6"/>
      <c r="I2236" s="6"/>
    </row>
    <row r="2237" spans="2:9" s="2" customFormat="1" ht="15.6" x14ac:dyDescent="0.3">
      <c r="B2237" s="100"/>
      <c r="C2237" s="101"/>
      <c r="D2237" s="101"/>
      <c r="E2237" s="102"/>
      <c r="F2237" s="6"/>
      <c r="G2237" s="6"/>
      <c r="H2237" s="6"/>
      <c r="I2237" s="6"/>
    </row>
    <row r="2238" spans="2:9" s="2" customFormat="1" ht="15.6" x14ac:dyDescent="0.3">
      <c r="B2238" s="95"/>
      <c r="C2238" s="98"/>
      <c r="D2238" s="98"/>
      <c r="E2238" s="99"/>
      <c r="F2238" s="6"/>
      <c r="G2238" s="6"/>
      <c r="H2238" s="6"/>
      <c r="I2238" s="6"/>
    </row>
    <row r="2239" spans="2:9" s="2" customFormat="1" ht="15.6" x14ac:dyDescent="0.3">
      <c r="B2239" s="100"/>
      <c r="C2239" s="101"/>
      <c r="D2239" s="101"/>
      <c r="E2239" s="102"/>
      <c r="F2239" s="6"/>
      <c r="G2239" s="6"/>
      <c r="H2239" s="6"/>
      <c r="I2239" s="6"/>
    </row>
    <row r="2240" spans="2:9" s="2" customFormat="1" ht="15.6" x14ac:dyDescent="0.3">
      <c r="B2240" s="95"/>
      <c r="C2240" s="98"/>
      <c r="D2240" s="98"/>
      <c r="E2240" s="99"/>
      <c r="F2240" s="6"/>
      <c r="G2240" s="6"/>
      <c r="H2240" s="6"/>
      <c r="I2240" s="6"/>
    </row>
    <row r="2241" spans="2:9" s="2" customFormat="1" ht="15.6" x14ac:dyDescent="0.3">
      <c r="B2241" s="100"/>
      <c r="C2241" s="101"/>
      <c r="D2241" s="101"/>
      <c r="E2241" s="102"/>
      <c r="F2241" s="6"/>
      <c r="G2241" s="6"/>
      <c r="H2241" s="6"/>
      <c r="I2241" s="6"/>
    </row>
    <row r="2242" spans="2:9" s="2" customFormat="1" ht="15.6" x14ac:dyDescent="0.3">
      <c r="B2242" s="95"/>
      <c r="C2242" s="98"/>
      <c r="D2242" s="98"/>
      <c r="E2242" s="99"/>
      <c r="F2242" s="6"/>
      <c r="G2242" s="6"/>
      <c r="H2242" s="6"/>
      <c r="I2242" s="6"/>
    </row>
    <row r="2243" spans="2:9" s="2" customFormat="1" ht="15.6" x14ac:dyDescent="0.3">
      <c r="B2243" s="100"/>
      <c r="C2243" s="101"/>
      <c r="D2243" s="101"/>
      <c r="E2243" s="102"/>
      <c r="F2243" s="6"/>
      <c r="G2243" s="6"/>
      <c r="H2243" s="6"/>
      <c r="I2243" s="6"/>
    </row>
    <row r="2244" spans="2:9" s="2" customFormat="1" ht="15.6" x14ac:dyDescent="0.3">
      <c r="B2244" s="95"/>
      <c r="C2244" s="98"/>
      <c r="D2244" s="98"/>
      <c r="E2244" s="99"/>
      <c r="F2244" s="6"/>
      <c r="G2244" s="6"/>
      <c r="H2244" s="6"/>
      <c r="I2244" s="6"/>
    </row>
    <row r="2245" spans="2:9" s="2" customFormat="1" ht="15.6" x14ac:dyDescent="0.3">
      <c r="B2245" s="100"/>
      <c r="C2245" s="101"/>
      <c r="D2245" s="101"/>
      <c r="E2245" s="102"/>
      <c r="F2245" s="6"/>
      <c r="G2245" s="6"/>
      <c r="H2245" s="6"/>
      <c r="I2245" s="6"/>
    </row>
    <row r="2246" spans="2:9" s="2" customFormat="1" ht="15.6" x14ac:dyDescent="0.3">
      <c r="B2246" s="95"/>
      <c r="C2246" s="98"/>
      <c r="D2246" s="98"/>
      <c r="E2246" s="99"/>
      <c r="F2246" s="6"/>
      <c r="G2246" s="6"/>
      <c r="H2246" s="6"/>
      <c r="I2246" s="6"/>
    </row>
    <row r="2247" spans="2:9" s="2" customFormat="1" ht="15.6" x14ac:dyDescent="0.3">
      <c r="B2247" s="100"/>
      <c r="C2247" s="101"/>
      <c r="D2247" s="101"/>
      <c r="E2247" s="102"/>
      <c r="F2247" s="6"/>
      <c r="G2247" s="6"/>
      <c r="H2247" s="6"/>
      <c r="I2247" s="6"/>
    </row>
    <row r="2248" spans="2:9" s="2" customFormat="1" ht="15.6" x14ac:dyDescent="0.3">
      <c r="B2248" s="95"/>
      <c r="C2248" s="98"/>
      <c r="D2248" s="98"/>
      <c r="E2248" s="99"/>
      <c r="F2248" s="6"/>
      <c r="G2248" s="6"/>
      <c r="H2248" s="6"/>
      <c r="I2248" s="6"/>
    </row>
    <row r="2249" spans="2:9" s="2" customFormat="1" ht="15.6" x14ac:dyDescent="0.3">
      <c r="B2249" s="100"/>
      <c r="C2249" s="101"/>
      <c r="D2249" s="101"/>
      <c r="E2249" s="102"/>
      <c r="F2249" s="6"/>
      <c r="G2249" s="6"/>
      <c r="H2249" s="6"/>
      <c r="I2249" s="6"/>
    </row>
    <row r="2250" spans="2:9" s="2" customFormat="1" ht="15.6" x14ac:dyDescent="0.3">
      <c r="B2250" s="95"/>
      <c r="C2250" s="98"/>
      <c r="D2250" s="98"/>
      <c r="E2250" s="99"/>
      <c r="F2250" s="6"/>
      <c r="G2250" s="6"/>
      <c r="H2250" s="6"/>
      <c r="I2250" s="6"/>
    </row>
    <row r="2251" spans="2:9" s="2" customFormat="1" ht="15.6" x14ac:dyDescent="0.3">
      <c r="B2251" s="100"/>
      <c r="C2251" s="101"/>
      <c r="D2251" s="101"/>
      <c r="E2251" s="102"/>
      <c r="F2251" s="6"/>
      <c r="G2251" s="6"/>
      <c r="H2251" s="6"/>
      <c r="I2251" s="6"/>
    </row>
    <row r="2252" spans="2:9" s="2" customFormat="1" ht="15.6" x14ac:dyDescent="0.3">
      <c r="B2252" s="95"/>
      <c r="C2252" s="98"/>
      <c r="D2252" s="98"/>
      <c r="E2252" s="99"/>
      <c r="F2252" s="6"/>
      <c r="G2252" s="6"/>
      <c r="H2252" s="6"/>
      <c r="I2252" s="6"/>
    </row>
    <row r="2253" spans="2:9" s="2" customFormat="1" ht="15.6" x14ac:dyDescent="0.3">
      <c r="B2253" s="100"/>
      <c r="C2253" s="101"/>
      <c r="D2253" s="101"/>
      <c r="E2253" s="102"/>
      <c r="F2253" s="6"/>
      <c r="G2253" s="6"/>
      <c r="H2253" s="6"/>
      <c r="I2253" s="6"/>
    </row>
    <row r="2254" spans="2:9" s="2" customFormat="1" ht="15.6" x14ac:dyDescent="0.3">
      <c r="B2254" s="95"/>
      <c r="C2254" s="98"/>
      <c r="D2254" s="98"/>
      <c r="E2254" s="99"/>
      <c r="F2254" s="6"/>
      <c r="G2254" s="6"/>
      <c r="H2254" s="6"/>
      <c r="I2254" s="6"/>
    </row>
    <row r="2255" spans="2:9" s="2" customFormat="1" ht="15.6" x14ac:dyDescent="0.3">
      <c r="B2255" s="100"/>
      <c r="C2255" s="101"/>
      <c r="D2255" s="101"/>
      <c r="E2255" s="102"/>
      <c r="F2255" s="6"/>
      <c r="G2255" s="6"/>
      <c r="H2255" s="6"/>
      <c r="I2255" s="6"/>
    </row>
    <row r="2256" spans="2:9" s="2" customFormat="1" ht="15.6" x14ac:dyDescent="0.3">
      <c r="B2256" s="95"/>
      <c r="C2256" s="98"/>
      <c r="D2256" s="98"/>
      <c r="E2256" s="99"/>
      <c r="F2256" s="6"/>
      <c r="G2256" s="6"/>
      <c r="H2256" s="6"/>
      <c r="I2256" s="6"/>
    </row>
    <row r="2257" spans="2:9" s="2" customFormat="1" ht="15.6" x14ac:dyDescent="0.3">
      <c r="B2257" s="100"/>
      <c r="C2257" s="101"/>
      <c r="D2257" s="101"/>
      <c r="E2257" s="102"/>
      <c r="F2257" s="6"/>
      <c r="G2257" s="6"/>
      <c r="H2257" s="6"/>
      <c r="I2257" s="6"/>
    </row>
    <row r="2258" spans="2:9" s="2" customFormat="1" ht="15.6" x14ac:dyDescent="0.3">
      <c r="B2258" s="95"/>
      <c r="C2258" s="98"/>
      <c r="D2258" s="98"/>
      <c r="E2258" s="99"/>
      <c r="F2258" s="6"/>
      <c r="G2258" s="6"/>
      <c r="H2258" s="6"/>
      <c r="I2258" s="6"/>
    </row>
    <row r="2259" spans="2:9" s="2" customFormat="1" ht="15.6" x14ac:dyDescent="0.3">
      <c r="B2259" s="100"/>
      <c r="C2259" s="101"/>
      <c r="D2259" s="101"/>
      <c r="E2259" s="102"/>
      <c r="F2259" s="6"/>
      <c r="G2259" s="6"/>
      <c r="H2259" s="6"/>
      <c r="I2259" s="6"/>
    </row>
    <row r="2260" spans="2:9" s="2" customFormat="1" ht="15.6" x14ac:dyDescent="0.3">
      <c r="B2260" s="95"/>
      <c r="C2260" s="98"/>
      <c r="D2260" s="98"/>
      <c r="E2260" s="99"/>
      <c r="F2260" s="6"/>
      <c r="G2260" s="6"/>
      <c r="H2260" s="6"/>
      <c r="I2260" s="6"/>
    </row>
    <row r="2261" spans="2:9" s="2" customFormat="1" ht="15.6" x14ac:dyDescent="0.3">
      <c r="B2261" s="100"/>
      <c r="C2261" s="101"/>
      <c r="D2261" s="101"/>
      <c r="E2261" s="102"/>
      <c r="F2261" s="6"/>
      <c r="G2261" s="6"/>
      <c r="H2261" s="6"/>
      <c r="I2261" s="6"/>
    </row>
    <row r="2262" spans="2:9" s="2" customFormat="1" ht="15.6" x14ac:dyDescent="0.3">
      <c r="B2262" s="95"/>
      <c r="C2262" s="98"/>
      <c r="D2262" s="98"/>
      <c r="E2262" s="99"/>
      <c r="F2262" s="6"/>
      <c r="G2262" s="6"/>
      <c r="H2262" s="6"/>
      <c r="I2262" s="6"/>
    </row>
    <row r="2263" spans="2:9" s="2" customFormat="1" ht="15.6" x14ac:dyDescent="0.3">
      <c r="B2263" s="100"/>
      <c r="C2263" s="101"/>
      <c r="D2263" s="101"/>
      <c r="E2263" s="102"/>
      <c r="F2263" s="6"/>
      <c r="G2263" s="6"/>
      <c r="H2263" s="6"/>
      <c r="I2263" s="6"/>
    </row>
    <row r="2264" spans="2:9" s="2" customFormat="1" ht="15.6" x14ac:dyDescent="0.3">
      <c r="B2264" s="95"/>
      <c r="C2264" s="98"/>
      <c r="D2264" s="98"/>
      <c r="E2264" s="99"/>
      <c r="F2264" s="6"/>
      <c r="G2264" s="6"/>
      <c r="H2264" s="6"/>
      <c r="I2264" s="6"/>
    </row>
    <row r="2265" spans="2:9" s="2" customFormat="1" ht="15.6" x14ac:dyDescent="0.3">
      <c r="B2265" s="100"/>
      <c r="C2265" s="101"/>
      <c r="D2265" s="101"/>
      <c r="E2265" s="102"/>
      <c r="F2265" s="6"/>
      <c r="G2265" s="6"/>
      <c r="H2265" s="6"/>
      <c r="I2265" s="6"/>
    </row>
    <row r="2266" spans="2:9" s="2" customFormat="1" ht="15.6" x14ac:dyDescent="0.3">
      <c r="B2266" s="95"/>
      <c r="C2266" s="98"/>
      <c r="D2266" s="98"/>
      <c r="E2266" s="99"/>
      <c r="F2266" s="6"/>
      <c r="G2266" s="6"/>
      <c r="H2266" s="6"/>
      <c r="I2266" s="6"/>
    </row>
    <row r="2267" spans="2:9" s="2" customFormat="1" ht="15.6" x14ac:dyDescent="0.3">
      <c r="B2267" s="100"/>
      <c r="C2267" s="101"/>
      <c r="D2267" s="101"/>
      <c r="E2267" s="102"/>
      <c r="F2267" s="6"/>
      <c r="G2267" s="6"/>
      <c r="H2267" s="6"/>
      <c r="I2267" s="6"/>
    </row>
    <row r="2268" spans="2:9" s="2" customFormat="1" ht="15.6" x14ac:dyDescent="0.3">
      <c r="B2268" s="95"/>
      <c r="C2268" s="98"/>
      <c r="D2268" s="98"/>
      <c r="E2268" s="99"/>
      <c r="F2268" s="6"/>
      <c r="G2268" s="6"/>
      <c r="H2268" s="6"/>
      <c r="I2268" s="6"/>
    </row>
    <row r="2269" spans="2:9" s="2" customFormat="1" ht="15.6" x14ac:dyDescent="0.3">
      <c r="B2269" s="100"/>
      <c r="C2269" s="101"/>
      <c r="D2269" s="101"/>
      <c r="E2269" s="102"/>
      <c r="F2269" s="6"/>
      <c r="G2269" s="6"/>
      <c r="H2269" s="6"/>
      <c r="I2269" s="6"/>
    </row>
    <row r="2270" spans="2:9" s="2" customFormat="1" ht="15.6" x14ac:dyDescent="0.3">
      <c r="B2270" s="95"/>
      <c r="C2270" s="98"/>
      <c r="D2270" s="98"/>
      <c r="E2270" s="99"/>
      <c r="F2270" s="6"/>
      <c r="G2270" s="6"/>
      <c r="H2270" s="6"/>
      <c r="I2270" s="6"/>
    </row>
    <row r="2271" spans="2:9" s="2" customFormat="1" ht="15.6" x14ac:dyDescent="0.3">
      <c r="B2271" s="100"/>
      <c r="C2271" s="101"/>
      <c r="D2271" s="101"/>
      <c r="E2271" s="102"/>
      <c r="F2271" s="6"/>
      <c r="G2271" s="6"/>
      <c r="H2271" s="6"/>
      <c r="I2271" s="6"/>
    </row>
    <row r="2272" spans="2:9" s="2" customFormat="1" ht="15.6" x14ac:dyDescent="0.3">
      <c r="B2272" s="95"/>
      <c r="C2272" s="98"/>
      <c r="D2272" s="98"/>
      <c r="E2272" s="99"/>
      <c r="F2272" s="6"/>
      <c r="G2272" s="6"/>
      <c r="H2272" s="6"/>
      <c r="I2272" s="6"/>
    </row>
    <row r="2273" spans="2:9" s="2" customFormat="1" ht="15.6" x14ac:dyDescent="0.3">
      <c r="B2273" s="100"/>
      <c r="C2273" s="101"/>
      <c r="D2273" s="101"/>
      <c r="E2273" s="102"/>
      <c r="F2273" s="6"/>
      <c r="G2273" s="6"/>
      <c r="H2273" s="6"/>
      <c r="I2273" s="6"/>
    </row>
    <row r="2274" spans="2:9" s="2" customFormat="1" ht="15.6" x14ac:dyDescent="0.3">
      <c r="B2274" s="95"/>
      <c r="C2274" s="98"/>
      <c r="D2274" s="98"/>
      <c r="E2274" s="99"/>
      <c r="F2274" s="6"/>
      <c r="G2274" s="6"/>
      <c r="H2274" s="6"/>
      <c r="I2274" s="6"/>
    </row>
    <row r="2275" spans="2:9" s="2" customFormat="1" ht="15.6" x14ac:dyDescent="0.3">
      <c r="B2275" s="100"/>
      <c r="C2275" s="101"/>
      <c r="D2275" s="101"/>
      <c r="E2275" s="102"/>
      <c r="F2275" s="6"/>
      <c r="G2275" s="6"/>
      <c r="H2275" s="6"/>
      <c r="I2275" s="6"/>
    </row>
    <row r="2276" spans="2:9" s="2" customFormat="1" ht="15.6" x14ac:dyDescent="0.3">
      <c r="B2276" s="95"/>
      <c r="C2276" s="98"/>
      <c r="D2276" s="98"/>
      <c r="E2276" s="99"/>
      <c r="F2276" s="6"/>
      <c r="G2276" s="6"/>
      <c r="H2276" s="6"/>
      <c r="I2276" s="6"/>
    </row>
    <row r="2277" spans="2:9" s="2" customFormat="1" ht="15.6" x14ac:dyDescent="0.3">
      <c r="B2277" s="100"/>
      <c r="C2277" s="101"/>
      <c r="D2277" s="101"/>
      <c r="E2277" s="102"/>
      <c r="F2277" s="6"/>
      <c r="G2277" s="6"/>
      <c r="H2277" s="6"/>
      <c r="I2277" s="6"/>
    </row>
    <row r="2278" spans="2:9" s="2" customFormat="1" ht="15.6" x14ac:dyDescent="0.3">
      <c r="B2278" s="95"/>
      <c r="C2278" s="98"/>
      <c r="D2278" s="98"/>
      <c r="E2278" s="99"/>
      <c r="F2278" s="6"/>
      <c r="G2278" s="6"/>
      <c r="H2278" s="6"/>
      <c r="I2278" s="6"/>
    </row>
    <row r="2279" spans="2:9" s="2" customFormat="1" ht="15.6" x14ac:dyDescent="0.3">
      <c r="B2279" s="100"/>
      <c r="C2279" s="101"/>
      <c r="D2279" s="101"/>
      <c r="E2279" s="102"/>
      <c r="F2279" s="6"/>
      <c r="G2279" s="6"/>
      <c r="H2279" s="6"/>
      <c r="I2279" s="6"/>
    </row>
    <row r="2280" spans="2:9" s="2" customFormat="1" ht="15.6" x14ac:dyDescent="0.3">
      <c r="B2280" s="95"/>
      <c r="C2280" s="98"/>
      <c r="D2280" s="98"/>
      <c r="E2280" s="99"/>
      <c r="F2280" s="6"/>
      <c r="G2280" s="6"/>
      <c r="H2280" s="6"/>
      <c r="I2280" s="6"/>
    </row>
    <row r="2281" spans="2:9" s="2" customFormat="1" ht="15.6" x14ac:dyDescent="0.3">
      <c r="B2281" s="100"/>
      <c r="C2281" s="101"/>
      <c r="D2281" s="101"/>
      <c r="E2281" s="102"/>
      <c r="F2281" s="6"/>
      <c r="G2281" s="6"/>
      <c r="H2281" s="6"/>
      <c r="I2281" s="6"/>
    </row>
    <row r="2282" spans="2:9" s="2" customFormat="1" ht="15.6" x14ac:dyDescent="0.3">
      <c r="B2282" s="95"/>
      <c r="C2282" s="98"/>
      <c r="D2282" s="98"/>
      <c r="E2282" s="99"/>
      <c r="F2282" s="6"/>
      <c r="G2282" s="6"/>
      <c r="H2282" s="6"/>
      <c r="I2282" s="6"/>
    </row>
    <row r="2283" spans="2:9" s="2" customFormat="1" ht="15.6" x14ac:dyDescent="0.3">
      <c r="B2283" s="100"/>
      <c r="C2283" s="101"/>
      <c r="D2283" s="101"/>
      <c r="E2283" s="102"/>
      <c r="F2283" s="6"/>
      <c r="G2283" s="6"/>
      <c r="H2283" s="6"/>
      <c r="I2283" s="6"/>
    </row>
    <row r="2284" spans="2:9" s="2" customFormat="1" ht="15.6" x14ac:dyDescent="0.3">
      <c r="B2284" s="95"/>
      <c r="C2284" s="98"/>
      <c r="D2284" s="98"/>
      <c r="E2284" s="99"/>
      <c r="F2284" s="6"/>
      <c r="G2284" s="6"/>
      <c r="H2284" s="6"/>
      <c r="I2284" s="6"/>
    </row>
    <row r="2285" spans="2:9" s="2" customFormat="1" ht="15.6" x14ac:dyDescent="0.3">
      <c r="B2285" s="100"/>
      <c r="C2285" s="101"/>
      <c r="D2285" s="101"/>
      <c r="E2285" s="102"/>
      <c r="F2285" s="6"/>
      <c r="G2285" s="6"/>
      <c r="H2285" s="6"/>
      <c r="I2285" s="6"/>
    </row>
    <row r="2286" spans="2:9" s="2" customFormat="1" ht="15.6" x14ac:dyDescent="0.3">
      <c r="B2286" s="95"/>
      <c r="C2286" s="98"/>
      <c r="D2286" s="98"/>
      <c r="E2286" s="99"/>
      <c r="F2286" s="6"/>
      <c r="G2286" s="6"/>
      <c r="H2286" s="6"/>
      <c r="I2286" s="6"/>
    </row>
    <row r="2287" spans="2:9" s="2" customFormat="1" ht="15.6" x14ac:dyDescent="0.3">
      <c r="B2287" s="100"/>
      <c r="C2287" s="101"/>
      <c r="D2287" s="101"/>
      <c r="E2287" s="102"/>
      <c r="F2287" s="6"/>
      <c r="G2287" s="6"/>
      <c r="H2287" s="6"/>
      <c r="I2287" s="6"/>
    </row>
    <row r="2288" spans="2:9" s="2" customFormat="1" ht="15.6" x14ac:dyDescent="0.3">
      <c r="B2288" s="95"/>
      <c r="C2288" s="98"/>
      <c r="D2288" s="98"/>
      <c r="E2288" s="99"/>
      <c r="F2288" s="6"/>
      <c r="G2288" s="6"/>
      <c r="H2288" s="6"/>
      <c r="I2288" s="6"/>
    </row>
    <row r="2289" spans="2:9" s="2" customFormat="1" ht="15.6" x14ac:dyDescent="0.3">
      <c r="B2289" s="100"/>
      <c r="C2289" s="101"/>
      <c r="D2289" s="101"/>
      <c r="E2289" s="102"/>
      <c r="F2289" s="6"/>
      <c r="G2289" s="6"/>
      <c r="H2289" s="6"/>
      <c r="I2289" s="6"/>
    </row>
    <row r="2290" spans="2:9" s="2" customFormat="1" ht="15.6" x14ac:dyDescent="0.3">
      <c r="B2290" s="95"/>
      <c r="C2290" s="98"/>
      <c r="D2290" s="98"/>
      <c r="E2290" s="99"/>
      <c r="F2290" s="6"/>
      <c r="G2290" s="6"/>
      <c r="H2290" s="6"/>
      <c r="I2290" s="6"/>
    </row>
    <row r="2291" spans="2:9" s="2" customFormat="1" ht="15.6" x14ac:dyDescent="0.3">
      <c r="B2291" s="100"/>
      <c r="C2291" s="101"/>
      <c r="D2291" s="101"/>
      <c r="E2291" s="102"/>
      <c r="F2291" s="6"/>
      <c r="G2291" s="6"/>
      <c r="H2291" s="6"/>
      <c r="I2291" s="6"/>
    </row>
    <row r="2292" spans="2:9" s="2" customFormat="1" ht="15.6" x14ac:dyDescent="0.3">
      <c r="B2292" s="95"/>
      <c r="C2292" s="98"/>
      <c r="D2292" s="98"/>
      <c r="E2292" s="99"/>
      <c r="F2292" s="6"/>
      <c r="G2292" s="6"/>
      <c r="H2292" s="6"/>
      <c r="I2292" s="6"/>
    </row>
    <row r="2293" spans="2:9" s="2" customFormat="1" ht="15.6" x14ac:dyDescent="0.3">
      <c r="B2293" s="100"/>
      <c r="C2293" s="101"/>
      <c r="D2293" s="101"/>
      <c r="E2293" s="102"/>
      <c r="F2293" s="6"/>
      <c r="G2293" s="6"/>
      <c r="H2293" s="6"/>
      <c r="I2293" s="6"/>
    </row>
    <row r="2294" spans="2:9" s="2" customFormat="1" ht="15.6" x14ac:dyDescent="0.3">
      <c r="B2294" s="95"/>
      <c r="C2294" s="98"/>
      <c r="D2294" s="98"/>
      <c r="E2294" s="99"/>
      <c r="F2294" s="6"/>
      <c r="G2294" s="6"/>
      <c r="H2294" s="6"/>
      <c r="I2294" s="6"/>
    </row>
    <row r="2295" spans="2:9" s="2" customFormat="1" ht="15.6" x14ac:dyDescent="0.3">
      <c r="B2295" s="100"/>
      <c r="C2295" s="101"/>
      <c r="D2295" s="101"/>
      <c r="E2295" s="102"/>
      <c r="F2295" s="6"/>
      <c r="G2295" s="6"/>
      <c r="H2295" s="6"/>
      <c r="I2295" s="6"/>
    </row>
    <row r="2296" spans="2:9" s="2" customFormat="1" ht="15.6" x14ac:dyDescent="0.3">
      <c r="B2296" s="95"/>
      <c r="C2296" s="98"/>
      <c r="D2296" s="98"/>
      <c r="E2296" s="99"/>
      <c r="F2296" s="6"/>
      <c r="G2296" s="6"/>
      <c r="H2296" s="6"/>
      <c r="I2296" s="6"/>
    </row>
    <row r="2297" spans="2:9" s="2" customFormat="1" ht="15.6" x14ac:dyDescent="0.3">
      <c r="B2297" s="100"/>
      <c r="C2297" s="101"/>
      <c r="D2297" s="101"/>
      <c r="E2297" s="102"/>
      <c r="F2297" s="6"/>
      <c r="G2297" s="6"/>
      <c r="H2297" s="6"/>
      <c r="I2297" s="6"/>
    </row>
    <row r="2298" spans="2:9" s="2" customFormat="1" ht="15.6" x14ac:dyDescent="0.3">
      <c r="B2298" s="95"/>
      <c r="C2298" s="98"/>
      <c r="D2298" s="98"/>
      <c r="E2298" s="99"/>
      <c r="F2298" s="6"/>
      <c r="G2298" s="6"/>
      <c r="H2298" s="6"/>
      <c r="I2298" s="6"/>
    </row>
    <row r="2299" spans="2:9" s="2" customFormat="1" ht="15.6" x14ac:dyDescent="0.3">
      <c r="B2299" s="100"/>
      <c r="C2299" s="101"/>
      <c r="D2299" s="101"/>
      <c r="E2299" s="102"/>
      <c r="F2299" s="6"/>
      <c r="G2299" s="6"/>
      <c r="H2299" s="6"/>
      <c r="I2299" s="6"/>
    </row>
    <row r="2300" spans="2:9" s="2" customFormat="1" ht="15.6" x14ac:dyDescent="0.3">
      <c r="B2300" s="95"/>
      <c r="C2300" s="98"/>
      <c r="D2300" s="98"/>
      <c r="E2300" s="99"/>
      <c r="F2300" s="6"/>
      <c r="G2300" s="6"/>
      <c r="H2300" s="6"/>
      <c r="I2300" s="6"/>
    </row>
    <row r="2301" spans="2:9" s="2" customFormat="1" ht="15.6" x14ac:dyDescent="0.3">
      <c r="B2301" s="100"/>
      <c r="C2301" s="101"/>
      <c r="D2301" s="101"/>
      <c r="E2301" s="102"/>
      <c r="F2301" s="6"/>
      <c r="G2301" s="6"/>
      <c r="H2301" s="6"/>
      <c r="I2301" s="6"/>
    </row>
    <row r="2302" spans="2:9" s="2" customFormat="1" ht="15.6" x14ac:dyDescent="0.3">
      <c r="B2302" s="95"/>
      <c r="C2302" s="98"/>
      <c r="D2302" s="98"/>
      <c r="E2302" s="99"/>
      <c r="F2302" s="6"/>
      <c r="G2302" s="6"/>
      <c r="H2302" s="6"/>
      <c r="I2302" s="6"/>
    </row>
    <row r="2303" spans="2:9" s="2" customFormat="1" ht="15.6" x14ac:dyDescent="0.3">
      <c r="B2303" s="100"/>
      <c r="C2303" s="101"/>
      <c r="D2303" s="101"/>
      <c r="E2303" s="102"/>
      <c r="F2303" s="6"/>
      <c r="G2303" s="6"/>
      <c r="H2303" s="6"/>
      <c r="I2303" s="6"/>
    </row>
    <row r="2304" spans="2:9" s="2" customFormat="1" ht="15.6" x14ac:dyDescent="0.3">
      <c r="B2304" s="95"/>
      <c r="C2304" s="98"/>
      <c r="D2304" s="98"/>
      <c r="E2304" s="99"/>
      <c r="F2304" s="6"/>
      <c r="G2304" s="6"/>
      <c r="H2304" s="6"/>
      <c r="I2304" s="6"/>
    </row>
    <row r="2305" spans="2:9" s="2" customFormat="1" ht="15.6" x14ac:dyDescent="0.3">
      <c r="B2305" s="100"/>
      <c r="C2305" s="101"/>
      <c r="D2305" s="101"/>
      <c r="E2305" s="102"/>
      <c r="F2305" s="6"/>
      <c r="G2305" s="6"/>
      <c r="H2305" s="6"/>
      <c r="I2305" s="6"/>
    </row>
    <row r="2306" spans="2:9" s="2" customFormat="1" ht="15.6" x14ac:dyDescent="0.3">
      <c r="B2306" s="95"/>
      <c r="C2306" s="98"/>
      <c r="D2306" s="98"/>
      <c r="E2306" s="99"/>
      <c r="F2306" s="6"/>
      <c r="G2306" s="6"/>
      <c r="H2306" s="6"/>
      <c r="I2306" s="6"/>
    </row>
    <row r="2307" spans="2:9" s="2" customFormat="1" ht="15.6" x14ac:dyDescent="0.3">
      <c r="B2307" s="100"/>
      <c r="C2307" s="101"/>
      <c r="D2307" s="101"/>
      <c r="E2307" s="102"/>
      <c r="F2307" s="6"/>
      <c r="G2307" s="6"/>
      <c r="H2307" s="6"/>
      <c r="I2307" s="6"/>
    </row>
    <row r="2308" spans="2:9" s="2" customFormat="1" ht="15.6" x14ac:dyDescent="0.3">
      <c r="B2308" s="95"/>
      <c r="C2308" s="98"/>
      <c r="D2308" s="98"/>
      <c r="E2308" s="99"/>
      <c r="F2308" s="6"/>
      <c r="G2308" s="6"/>
      <c r="H2308" s="6"/>
      <c r="I2308" s="6"/>
    </row>
    <row r="2309" spans="2:9" s="2" customFormat="1" ht="15.6" x14ac:dyDescent="0.3">
      <c r="B2309" s="100"/>
      <c r="C2309" s="101"/>
      <c r="D2309" s="101"/>
      <c r="E2309" s="102"/>
      <c r="F2309" s="6"/>
      <c r="G2309" s="6"/>
      <c r="H2309" s="6"/>
      <c r="I2309" s="6"/>
    </row>
    <row r="2310" spans="2:9" s="2" customFormat="1" ht="15.6" x14ac:dyDescent="0.3">
      <c r="B2310" s="95"/>
      <c r="C2310" s="98"/>
      <c r="D2310" s="98"/>
      <c r="E2310" s="99"/>
      <c r="F2310" s="6"/>
      <c r="G2310" s="6"/>
      <c r="H2310" s="6"/>
      <c r="I2310" s="6"/>
    </row>
    <row r="2311" spans="2:9" s="2" customFormat="1" ht="15.6" x14ac:dyDescent="0.3">
      <c r="B2311" s="100"/>
      <c r="C2311" s="101"/>
      <c r="D2311" s="101"/>
      <c r="E2311" s="102"/>
      <c r="F2311" s="6"/>
      <c r="G2311" s="6"/>
      <c r="H2311" s="6"/>
      <c r="I2311" s="6"/>
    </row>
    <row r="2312" spans="2:9" s="2" customFormat="1" ht="15.6" x14ac:dyDescent="0.3">
      <c r="B2312" s="95"/>
      <c r="C2312" s="98"/>
      <c r="D2312" s="98"/>
      <c r="E2312" s="99"/>
      <c r="F2312" s="6"/>
      <c r="G2312" s="6"/>
      <c r="H2312" s="6"/>
      <c r="I2312" s="6"/>
    </row>
    <row r="2313" spans="2:9" s="2" customFormat="1" ht="15.6" x14ac:dyDescent="0.3">
      <c r="B2313" s="100"/>
      <c r="C2313" s="101"/>
      <c r="D2313" s="101"/>
      <c r="E2313" s="102"/>
      <c r="F2313" s="6"/>
      <c r="G2313" s="6"/>
      <c r="H2313" s="6"/>
      <c r="I2313" s="6"/>
    </row>
    <row r="2314" spans="2:9" s="2" customFormat="1" ht="15.6" x14ac:dyDescent="0.3">
      <c r="B2314" s="95"/>
      <c r="C2314" s="98"/>
      <c r="D2314" s="98"/>
      <c r="E2314" s="99"/>
      <c r="F2314" s="6"/>
      <c r="G2314" s="6"/>
      <c r="H2314" s="6"/>
      <c r="I2314" s="6"/>
    </row>
    <row r="2315" spans="2:9" s="2" customFormat="1" ht="15.6" x14ac:dyDescent="0.3">
      <c r="B2315" s="100"/>
      <c r="C2315" s="101"/>
      <c r="D2315" s="101"/>
      <c r="E2315" s="102"/>
      <c r="F2315" s="6"/>
      <c r="G2315" s="6"/>
      <c r="H2315" s="6"/>
      <c r="I2315" s="6"/>
    </row>
    <row r="2316" spans="2:9" s="2" customFormat="1" ht="15.6" x14ac:dyDescent="0.3">
      <c r="B2316" s="95"/>
      <c r="C2316" s="98"/>
      <c r="D2316" s="98"/>
      <c r="E2316" s="99"/>
      <c r="F2316" s="6"/>
      <c r="G2316" s="6"/>
      <c r="H2316" s="6"/>
      <c r="I2316" s="6"/>
    </row>
    <row r="2317" spans="2:9" s="2" customFormat="1" ht="15.6" x14ac:dyDescent="0.3">
      <c r="B2317" s="100"/>
      <c r="C2317" s="101"/>
      <c r="D2317" s="101"/>
      <c r="E2317" s="102"/>
      <c r="F2317" s="6"/>
      <c r="G2317" s="6"/>
      <c r="H2317" s="6"/>
      <c r="I2317" s="6"/>
    </row>
    <row r="2318" spans="2:9" s="2" customFormat="1" ht="15.6" x14ac:dyDescent="0.3">
      <c r="B2318" s="95"/>
      <c r="C2318" s="98"/>
      <c r="D2318" s="98"/>
      <c r="E2318" s="99"/>
      <c r="F2318" s="6"/>
      <c r="G2318" s="6"/>
      <c r="H2318" s="6"/>
      <c r="I2318" s="6"/>
    </row>
    <row r="2319" spans="2:9" s="2" customFormat="1" ht="15.6" x14ac:dyDescent="0.3">
      <c r="B2319" s="100"/>
      <c r="C2319" s="101"/>
      <c r="D2319" s="101"/>
      <c r="E2319" s="102"/>
      <c r="F2319" s="6"/>
      <c r="G2319" s="6"/>
      <c r="H2319" s="6"/>
      <c r="I2319" s="6"/>
    </row>
    <row r="2320" spans="2:9" s="2" customFormat="1" ht="15.6" x14ac:dyDescent="0.3">
      <c r="B2320" s="95"/>
      <c r="C2320" s="98"/>
      <c r="D2320" s="98"/>
      <c r="E2320" s="99"/>
      <c r="F2320" s="6"/>
      <c r="G2320" s="6"/>
      <c r="H2320" s="6"/>
      <c r="I2320" s="6"/>
    </row>
    <row r="2321" spans="2:9" s="2" customFormat="1" ht="15.6" x14ac:dyDescent="0.3">
      <c r="B2321" s="100"/>
      <c r="C2321" s="101"/>
      <c r="D2321" s="101"/>
      <c r="E2321" s="102"/>
      <c r="F2321" s="6"/>
      <c r="G2321" s="6"/>
      <c r="H2321" s="6"/>
      <c r="I2321" s="6"/>
    </row>
    <row r="2322" spans="2:9" s="2" customFormat="1" ht="15.6" x14ac:dyDescent="0.3">
      <c r="B2322" s="95"/>
      <c r="C2322" s="98"/>
      <c r="D2322" s="98"/>
      <c r="E2322" s="99"/>
      <c r="F2322" s="6"/>
      <c r="G2322" s="6"/>
      <c r="H2322" s="6"/>
      <c r="I2322" s="6"/>
    </row>
    <row r="2323" spans="2:9" s="2" customFormat="1" ht="15.6" x14ac:dyDescent="0.3">
      <c r="B2323" s="100"/>
      <c r="C2323" s="101"/>
      <c r="D2323" s="101"/>
      <c r="E2323" s="102"/>
      <c r="F2323" s="6"/>
      <c r="G2323" s="6"/>
      <c r="H2323" s="6"/>
      <c r="I2323" s="6"/>
    </row>
    <row r="2324" spans="2:9" s="2" customFormat="1" ht="15.6" x14ac:dyDescent="0.3">
      <c r="B2324" s="95"/>
      <c r="C2324" s="98"/>
      <c r="D2324" s="98"/>
      <c r="E2324" s="99"/>
      <c r="F2324" s="6"/>
      <c r="G2324" s="6"/>
      <c r="H2324" s="6"/>
      <c r="I2324" s="6"/>
    </row>
    <row r="2325" spans="2:9" s="2" customFormat="1" ht="15.6" x14ac:dyDescent="0.3">
      <c r="B2325" s="100"/>
      <c r="C2325" s="101"/>
      <c r="D2325" s="101"/>
      <c r="E2325" s="102"/>
      <c r="F2325" s="6"/>
      <c r="G2325" s="6"/>
      <c r="H2325" s="6"/>
      <c r="I2325" s="6"/>
    </row>
    <row r="2326" spans="2:9" s="2" customFormat="1" ht="15.6" x14ac:dyDescent="0.3">
      <c r="B2326" s="95"/>
      <c r="C2326" s="98"/>
      <c r="D2326" s="98"/>
      <c r="E2326" s="99"/>
      <c r="F2326" s="6"/>
      <c r="G2326" s="6"/>
      <c r="H2326" s="6"/>
      <c r="I2326" s="6"/>
    </row>
    <row r="2327" spans="2:9" s="2" customFormat="1" ht="15.6" x14ac:dyDescent="0.3">
      <c r="B2327" s="100"/>
      <c r="C2327" s="101"/>
      <c r="D2327" s="101"/>
      <c r="E2327" s="102"/>
      <c r="F2327" s="6"/>
      <c r="G2327" s="6"/>
      <c r="H2327" s="6"/>
      <c r="I2327" s="6"/>
    </row>
    <row r="2328" spans="2:9" s="2" customFormat="1" ht="15.6" x14ac:dyDescent="0.3">
      <c r="B2328" s="95"/>
      <c r="C2328" s="98"/>
      <c r="D2328" s="98"/>
      <c r="E2328" s="99"/>
      <c r="F2328" s="6"/>
      <c r="G2328" s="6"/>
      <c r="H2328" s="6"/>
      <c r="I2328" s="6"/>
    </row>
    <row r="2329" spans="2:9" s="2" customFormat="1" ht="15.6" x14ac:dyDescent="0.3">
      <c r="B2329" s="100"/>
      <c r="C2329" s="101"/>
      <c r="D2329" s="101"/>
      <c r="E2329" s="102"/>
      <c r="F2329" s="6"/>
      <c r="G2329" s="6"/>
      <c r="H2329" s="6"/>
      <c r="I2329" s="6"/>
    </row>
    <row r="2330" spans="2:9" s="2" customFormat="1" ht="15.6" x14ac:dyDescent="0.3">
      <c r="B2330" s="95"/>
      <c r="C2330" s="98"/>
      <c r="D2330" s="98"/>
      <c r="E2330" s="99"/>
      <c r="F2330" s="6"/>
      <c r="G2330" s="6"/>
      <c r="H2330" s="6"/>
      <c r="I2330" s="6"/>
    </row>
    <row r="2331" spans="2:9" s="2" customFormat="1" ht="15.6" x14ac:dyDescent="0.3">
      <c r="B2331" s="100"/>
      <c r="C2331" s="101"/>
      <c r="D2331" s="101"/>
      <c r="E2331" s="102"/>
      <c r="F2331" s="6"/>
      <c r="G2331" s="6"/>
      <c r="H2331" s="6"/>
      <c r="I2331" s="6"/>
    </row>
    <row r="2332" spans="2:9" s="2" customFormat="1" ht="15.6" x14ac:dyDescent="0.3">
      <c r="B2332" s="95"/>
      <c r="C2332" s="98"/>
      <c r="D2332" s="98"/>
      <c r="E2332" s="99"/>
      <c r="F2332" s="6"/>
      <c r="G2332" s="6"/>
      <c r="H2332" s="6"/>
      <c r="I2332" s="6"/>
    </row>
    <row r="2333" spans="2:9" s="2" customFormat="1" ht="15.6" x14ac:dyDescent="0.3">
      <c r="B2333" s="100"/>
      <c r="C2333" s="101"/>
      <c r="D2333" s="101"/>
      <c r="E2333" s="102"/>
      <c r="F2333" s="6"/>
      <c r="G2333" s="6"/>
      <c r="H2333" s="6"/>
      <c r="I2333" s="6"/>
    </row>
    <row r="2334" spans="2:9" s="2" customFormat="1" ht="15.6" x14ac:dyDescent="0.3">
      <c r="B2334" s="95"/>
      <c r="C2334" s="98"/>
      <c r="D2334" s="98"/>
      <c r="E2334" s="99"/>
      <c r="F2334" s="6"/>
      <c r="G2334" s="6"/>
      <c r="H2334" s="6"/>
      <c r="I2334" s="6"/>
    </row>
    <row r="2335" spans="2:9" s="2" customFormat="1" ht="15.6" x14ac:dyDescent="0.3">
      <c r="B2335" s="100"/>
      <c r="C2335" s="101"/>
      <c r="D2335" s="101"/>
      <c r="E2335" s="102"/>
      <c r="F2335" s="6"/>
      <c r="G2335" s="6"/>
      <c r="H2335" s="6"/>
      <c r="I2335" s="6"/>
    </row>
    <row r="2336" spans="2:9" s="2" customFormat="1" ht="15.6" x14ac:dyDescent="0.3">
      <c r="B2336" s="95"/>
      <c r="C2336" s="98"/>
      <c r="D2336" s="98"/>
      <c r="E2336" s="99"/>
      <c r="F2336" s="6"/>
      <c r="G2336" s="6"/>
      <c r="H2336" s="6"/>
      <c r="I2336" s="6"/>
    </row>
    <row r="2337" spans="2:9" s="2" customFormat="1" ht="15.6" x14ac:dyDescent="0.3">
      <c r="B2337" s="100"/>
      <c r="C2337" s="101"/>
      <c r="D2337" s="101"/>
      <c r="E2337" s="102"/>
      <c r="F2337" s="6"/>
      <c r="G2337" s="6"/>
      <c r="H2337" s="6"/>
      <c r="I2337" s="6"/>
    </row>
    <row r="2338" spans="2:9" s="2" customFormat="1" ht="15.6" x14ac:dyDescent="0.3">
      <c r="B2338" s="95"/>
      <c r="C2338" s="98"/>
      <c r="D2338" s="98"/>
      <c r="E2338" s="99"/>
      <c r="F2338" s="6"/>
      <c r="G2338" s="6"/>
      <c r="H2338" s="6"/>
      <c r="I2338" s="6"/>
    </row>
    <row r="2339" spans="2:9" s="2" customFormat="1" ht="15.6" x14ac:dyDescent="0.3">
      <c r="B2339" s="100"/>
      <c r="C2339" s="101"/>
      <c r="D2339" s="101"/>
      <c r="E2339" s="102"/>
      <c r="F2339" s="6"/>
      <c r="G2339" s="6"/>
      <c r="H2339" s="6"/>
      <c r="I2339" s="6"/>
    </row>
    <row r="2340" spans="2:9" s="2" customFormat="1" ht="15.6" x14ac:dyDescent="0.3">
      <c r="B2340" s="95"/>
      <c r="C2340" s="98"/>
      <c r="D2340" s="98"/>
      <c r="E2340" s="99"/>
      <c r="F2340" s="6"/>
      <c r="G2340" s="6"/>
      <c r="H2340" s="6"/>
      <c r="I2340" s="6"/>
    </row>
    <row r="2341" spans="2:9" s="2" customFormat="1" ht="15.6" x14ac:dyDescent="0.3">
      <c r="B2341" s="100"/>
      <c r="C2341" s="101"/>
      <c r="D2341" s="101"/>
      <c r="E2341" s="102"/>
      <c r="F2341" s="6"/>
      <c r="G2341" s="6"/>
      <c r="H2341" s="6"/>
      <c r="I2341" s="6"/>
    </row>
    <row r="2342" spans="2:9" s="2" customFormat="1" ht="15.6" x14ac:dyDescent="0.3">
      <c r="B2342" s="95"/>
      <c r="C2342" s="98"/>
      <c r="D2342" s="98"/>
      <c r="E2342" s="99"/>
      <c r="F2342" s="6"/>
      <c r="G2342" s="6"/>
      <c r="H2342" s="6"/>
      <c r="I2342" s="6"/>
    </row>
    <row r="2343" spans="2:9" s="2" customFormat="1" ht="15.6" x14ac:dyDescent="0.3">
      <c r="B2343" s="100"/>
      <c r="C2343" s="101"/>
      <c r="D2343" s="101"/>
      <c r="E2343" s="102"/>
      <c r="F2343" s="6"/>
      <c r="G2343" s="6"/>
      <c r="H2343" s="6"/>
      <c r="I2343" s="6"/>
    </row>
    <row r="2344" spans="2:9" s="2" customFormat="1" ht="15.6" x14ac:dyDescent="0.3">
      <c r="B2344" s="95"/>
      <c r="C2344" s="98"/>
      <c r="D2344" s="98"/>
      <c r="E2344" s="99"/>
      <c r="F2344" s="6"/>
      <c r="G2344" s="6"/>
      <c r="H2344" s="6"/>
      <c r="I2344" s="6"/>
    </row>
    <row r="2345" spans="2:9" s="2" customFormat="1" ht="15.6" x14ac:dyDescent="0.3">
      <c r="B2345" s="100"/>
      <c r="C2345" s="101"/>
      <c r="D2345" s="101"/>
      <c r="E2345" s="102"/>
      <c r="F2345" s="6"/>
      <c r="G2345" s="6"/>
      <c r="H2345" s="6"/>
      <c r="I2345" s="6"/>
    </row>
    <row r="2346" spans="2:9" s="2" customFormat="1" ht="15.6" x14ac:dyDescent="0.3">
      <c r="B2346" s="95"/>
      <c r="C2346" s="98"/>
      <c r="D2346" s="98"/>
      <c r="E2346" s="99"/>
      <c r="F2346" s="6"/>
      <c r="G2346" s="6"/>
      <c r="H2346" s="6"/>
      <c r="I2346" s="6"/>
    </row>
    <row r="2347" spans="2:9" s="2" customFormat="1" ht="15.6" x14ac:dyDescent="0.3">
      <c r="B2347" s="100"/>
      <c r="C2347" s="101"/>
      <c r="D2347" s="101"/>
      <c r="E2347" s="102"/>
      <c r="F2347" s="6"/>
      <c r="G2347" s="6"/>
      <c r="H2347" s="6"/>
      <c r="I2347" s="6"/>
    </row>
    <row r="2348" spans="2:9" s="2" customFormat="1" ht="15.6" x14ac:dyDescent="0.3">
      <c r="B2348" s="95"/>
      <c r="C2348" s="98"/>
      <c r="D2348" s="98"/>
      <c r="E2348" s="99"/>
      <c r="F2348" s="6"/>
      <c r="G2348" s="6"/>
      <c r="H2348" s="6"/>
      <c r="I2348" s="6"/>
    </row>
    <row r="2349" spans="2:9" s="2" customFormat="1" ht="15.6" x14ac:dyDescent="0.3">
      <c r="B2349" s="100"/>
      <c r="C2349" s="101"/>
      <c r="D2349" s="101"/>
      <c r="E2349" s="102"/>
      <c r="F2349" s="6"/>
      <c r="G2349" s="6"/>
      <c r="H2349" s="6"/>
      <c r="I2349" s="6"/>
    </row>
    <row r="2350" spans="2:9" s="2" customFormat="1" ht="15.6" x14ac:dyDescent="0.3">
      <c r="B2350" s="95"/>
      <c r="C2350" s="98"/>
      <c r="D2350" s="98"/>
      <c r="E2350" s="99"/>
      <c r="F2350" s="6"/>
      <c r="G2350" s="6"/>
      <c r="H2350" s="6"/>
      <c r="I2350" s="6"/>
    </row>
    <row r="2351" spans="2:9" s="2" customFormat="1" ht="15.6" x14ac:dyDescent="0.3">
      <c r="B2351" s="100"/>
      <c r="C2351" s="101"/>
      <c r="D2351" s="101"/>
      <c r="E2351" s="102"/>
      <c r="F2351" s="6"/>
      <c r="G2351" s="6"/>
      <c r="H2351" s="6"/>
      <c r="I2351" s="6"/>
    </row>
    <row r="2352" spans="2:9" s="2" customFormat="1" ht="15.6" x14ac:dyDescent="0.3">
      <c r="B2352" s="95"/>
      <c r="C2352" s="98"/>
      <c r="D2352" s="98"/>
      <c r="E2352" s="99"/>
      <c r="F2352" s="6"/>
      <c r="G2352" s="6"/>
      <c r="H2352" s="6"/>
      <c r="I2352" s="6"/>
    </row>
    <row r="2353" spans="2:9" s="2" customFormat="1" ht="15.6" x14ac:dyDescent="0.3">
      <c r="B2353" s="100"/>
      <c r="C2353" s="101"/>
      <c r="D2353" s="101"/>
      <c r="E2353" s="102"/>
      <c r="F2353" s="6"/>
      <c r="G2353" s="6"/>
      <c r="H2353" s="6"/>
      <c r="I2353" s="6"/>
    </row>
    <row r="2354" spans="2:9" s="2" customFormat="1" ht="15.6" x14ac:dyDescent="0.3">
      <c r="B2354" s="95"/>
      <c r="C2354" s="98"/>
      <c r="D2354" s="98"/>
      <c r="E2354" s="99"/>
      <c r="F2354" s="6"/>
      <c r="G2354" s="6"/>
      <c r="H2354" s="6"/>
      <c r="I2354" s="6"/>
    </row>
    <row r="2355" spans="2:9" s="2" customFormat="1" ht="15.6" x14ac:dyDescent="0.3">
      <c r="B2355" s="100"/>
      <c r="C2355" s="101"/>
      <c r="D2355" s="101"/>
      <c r="E2355" s="102"/>
      <c r="F2355" s="6"/>
      <c r="G2355" s="6"/>
      <c r="H2355" s="6"/>
      <c r="I2355" s="6"/>
    </row>
    <row r="2356" spans="2:9" s="2" customFormat="1" ht="15.6" x14ac:dyDescent="0.3">
      <c r="B2356" s="95"/>
      <c r="C2356" s="98"/>
      <c r="D2356" s="98"/>
      <c r="E2356" s="99"/>
      <c r="F2356" s="6"/>
      <c r="G2356" s="6"/>
      <c r="H2356" s="6"/>
      <c r="I2356" s="6"/>
    </row>
    <row r="2357" spans="2:9" s="2" customFormat="1" ht="15.6" x14ac:dyDescent="0.3">
      <c r="B2357" s="100"/>
      <c r="C2357" s="101"/>
      <c r="D2357" s="101"/>
      <c r="E2357" s="102"/>
      <c r="F2357" s="6"/>
      <c r="G2357" s="6"/>
      <c r="H2357" s="6"/>
      <c r="I2357" s="6"/>
    </row>
    <row r="2358" spans="2:9" s="2" customFormat="1" ht="15.6" x14ac:dyDescent="0.3">
      <c r="B2358" s="95"/>
      <c r="C2358" s="98"/>
      <c r="D2358" s="98"/>
      <c r="E2358" s="99"/>
      <c r="F2358" s="6"/>
      <c r="G2358" s="6"/>
      <c r="H2358" s="6"/>
      <c r="I2358" s="6"/>
    </row>
    <row r="2359" spans="2:9" s="2" customFormat="1" ht="15.6" x14ac:dyDescent="0.3">
      <c r="B2359" s="100"/>
      <c r="C2359" s="101"/>
      <c r="D2359" s="101"/>
      <c r="E2359" s="102"/>
      <c r="F2359" s="6"/>
      <c r="G2359" s="6"/>
      <c r="H2359" s="6"/>
      <c r="I2359" s="6"/>
    </row>
    <row r="2360" spans="2:9" s="2" customFormat="1" ht="15.6" x14ac:dyDescent="0.3">
      <c r="B2360" s="95"/>
      <c r="C2360" s="98"/>
      <c r="D2360" s="98"/>
      <c r="E2360" s="99"/>
      <c r="F2360" s="6"/>
      <c r="G2360" s="6"/>
      <c r="H2360" s="6"/>
      <c r="I2360" s="6"/>
    </row>
    <row r="2361" spans="2:9" s="2" customFormat="1" ht="15.6" x14ac:dyDescent="0.3">
      <c r="B2361" s="100"/>
      <c r="C2361" s="101"/>
      <c r="D2361" s="101"/>
      <c r="E2361" s="102"/>
      <c r="F2361" s="6"/>
      <c r="G2361" s="6"/>
      <c r="H2361" s="6"/>
      <c r="I2361" s="6"/>
    </row>
    <row r="2362" spans="2:9" s="2" customFormat="1" ht="15.6" x14ac:dyDescent="0.3">
      <c r="B2362" s="95"/>
      <c r="C2362" s="98"/>
      <c r="D2362" s="98"/>
      <c r="E2362" s="99"/>
      <c r="F2362" s="6"/>
      <c r="G2362" s="6"/>
      <c r="H2362" s="6"/>
      <c r="I2362" s="6"/>
    </row>
    <row r="2363" spans="2:9" s="2" customFormat="1" ht="15.6" x14ac:dyDescent="0.3">
      <c r="B2363" s="100"/>
      <c r="C2363" s="101"/>
      <c r="D2363" s="101"/>
      <c r="E2363" s="102"/>
      <c r="F2363" s="6"/>
      <c r="G2363" s="6"/>
      <c r="H2363" s="6"/>
      <c r="I2363" s="6"/>
    </row>
    <row r="2364" spans="2:9" s="2" customFormat="1" ht="15.6" x14ac:dyDescent="0.3">
      <c r="B2364" s="95"/>
      <c r="C2364" s="98"/>
      <c r="D2364" s="98"/>
      <c r="E2364" s="99"/>
      <c r="F2364" s="6"/>
      <c r="G2364" s="6"/>
      <c r="H2364" s="6"/>
      <c r="I2364" s="6"/>
    </row>
    <row r="2365" spans="2:9" s="2" customFormat="1" ht="15.6" x14ac:dyDescent="0.3">
      <c r="B2365" s="100"/>
      <c r="C2365" s="101"/>
      <c r="D2365" s="101"/>
      <c r="E2365" s="102"/>
      <c r="F2365" s="6"/>
      <c r="G2365" s="6"/>
      <c r="H2365" s="6"/>
      <c r="I2365" s="6"/>
    </row>
    <row r="2366" spans="2:9" s="2" customFormat="1" ht="15.6" x14ac:dyDescent="0.3">
      <c r="B2366" s="95"/>
      <c r="C2366" s="98"/>
      <c r="D2366" s="98"/>
      <c r="E2366" s="99"/>
      <c r="F2366" s="6"/>
      <c r="G2366" s="6"/>
      <c r="H2366" s="6"/>
      <c r="I2366" s="6"/>
    </row>
    <row r="2367" spans="2:9" s="2" customFormat="1" ht="15.6" x14ac:dyDescent="0.3">
      <c r="B2367" s="100"/>
      <c r="C2367" s="101"/>
      <c r="D2367" s="101"/>
      <c r="E2367" s="102"/>
      <c r="F2367" s="6"/>
      <c r="G2367" s="6"/>
      <c r="H2367" s="6"/>
      <c r="I2367" s="6"/>
    </row>
    <row r="2368" spans="2:9" s="2" customFormat="1" ht="15.6" x14ac:dyDescent="0.3">
      <c r="B2368" s="95"/>
      <c r="C2368" s="98"/>
      <c r="D2368" s="98"/>
      <c r="E2368" s="99"/>
      <c r="F2368" s="6"/>
      <c r="G2368" s="6"/>
      <c r="H2368" s="6"/>
      <c r="I2368" s="6"/>
    </row>
    <row r="2369" spans="2:9" s="2" customFormat="1" ht="15.6" x14ac:dyDescent="0.3">
      <c r="B2369" s="100"/>
      <c r="C2369" s="101"/>
      <c r="D2369" s="101"/>
      <c r="E2369" s="102"/>
      <c r="F2369" s="6"/>
      <c r="G2369" s="6"/>
      <c r="H2369" s="6"/>
      <c r="I2369" s="6"/>
    </row>
    <row r="2370" spans="2:9" s="2" customFormat="1" ht="15.6" x14ac:dyDescent="0.3">
      <c r="B2370" s="95"/>
      <c r="C2370" s="98"/>
      <c r="D2370" s="98"/>
      <c r="E2370" s="99"/>
      <c r="F2370" s="6"/>
      <c r="G2370" s="6"/>
      <c r="H2370" s="6"/>
      <c r="I2370" s="6"/>
    </row>
    <row r="2371" spans="2:9" s="2" customFormat="1" ht="15.6" x14ac:dyDescent="0.3">
      <c r="B2371" s="100"/>
      <c r="C2371" s="101"/>
      <c r="D2371" s="101"/>
      <c r="E2371" s="102"/>
      <c r="F2371" s="6"/>
      <c r="G2371" s="6"/>
      <c r="H2371" s="6"/>
      <c r="I2371" s="6"/>
    </row>
    <row r="2372" spans="2:9" s="2" customFormat="1" ht="15.6" x14ac:dyDescent="0.3">
      <c r="B2372" s="95"/>
      <c r="C2372" s="98"/>
      <c r="D2372" s="98"/>
      <c r="E2372" s="99"/>
      <c r="F2372" s="6"/>
      <c r="G2372" s="6"/>
      <c r="H2372" s="6"/>
      <c r="I2372" s="6"/>
    </row>
    <row r="2373" spans="2:9" s="2" customFormat="1" ht="15.6" x14ac:dyDescent="0.3">
      <c r="B2373" s="100"/>
      <c r="C2373" s="101"/>
      <c r="D2373" s="101"/>
      <c r="E2373" s="102"/>
      <c r="F2373" s="6"/>
      <c r="G2373" s="6"/>
      <c r="H2373" s="6"/>
      <c r="I2373" s="6"/>
    </row>
    <row r="2374" spans="2:9" s="2" customFormat="1" ht="15.6" x14ac:dyDescent="0.3">
      <c r="B2374" s="95"/>
      <c r="C2374" s="98"/>
      <c r="D2374" s="98"/>
      <c r="E2374" s="99"/>
      <c r="F2374" s="6"/>
      <c r="G2374" s="6"/>
      <c r="H2374" s="6"/>
      <c r="I2374" s="6"/>
    </row>
    <row r="2375" spans="2:9" s="2" customFormat="1" ht="15.6" x14ac:dyDescent="0.3">
      <c r="B2375" s="100"/>
      <c r="C2375" s="101"/>
      <c r="D2375" s="101"/>
      <c r="E2375" s="102"/>
      <c r="F2375" s="6"/>
      <c r="G2375" s="6"/>
      <c r="H2375" s="6"/>
      <c r="I2375" s="6"/>
    </row>
    <row r="2376" spans="2:9" s="2" customFormat="1" ht="15.6" x14ac:dyDescent="0.3">
      <c r="B2376" s="95"/>
      <c r="C2376" s="98"/>
      <c r="D2376" s="98"/>
      <c r="E2376" s="99"/>
      <c r="F2376" s="6"/>
      <c r="G2376" s="6"/>
      <c r="H2376" s="6"/>
      <c r="I2376" s="6"/>
    </row>
    <row r="2377" spans="2:9" s="2" customFormat="1" ht="15.6" x14ac:dyDescent="0.3">
      <c r="B2377" s="100"/>
      <c r="C2377" s="101"/>
      <c r="D2377" s="101"/>
      <c r="E2377" s="102"/>
      <c r="F2377" s="6"/>
      <c r="G2377" s="6"/>
      <c r="H2377" s="6"/>
      <c r="I2377" s="6"/>
    </row>
    <row r="2378" spans="2:9" s="2" customFormat="1" ht="15.6" x14ac:dyDescent="0.3">
      <c r="B2378" s="95"/>
      <c r="C2378" s="98"/>
      <c r="D2378" s="98"/>
      <c r="E2378" s="99"/>
      <c r="F2378" s="6"/>
      <c r="G2378" s="6"/>
      <c r="H2378" s="6"/>
      <c r="I2378" s="6"/>
    </row>
    <row r="2379" spans="2:9" s="2" customFormat="1" ht="15.6" x14ac:dyDescent="0.3">
      <c r="B2379" s="100"/>
      <c r="C2379" s="101"/>
      <c r="D2379" s="101"/>
      <c r="E2379" s="102"/>
      <c r="F2379" s="6"/>
      <c r="G2379" s="6"/>
      <c r="H2379" s="6"/>
      <c r="I2379" s="6"/>
    </row>
    <row r="2380" spans="2:9" s="2" customFormat="1" ht="15.6" x14ac:dyDescent="0.3">
      <c r="B2380" s="95"/>
      <c r="C2380" s="98"/>
      <c r="D2380" s="98"/>
      <c r="E2380" s="99"/>
      <c r="F2380" s="6"/>
      <c r="G2380" s="6"/>
      <c r="H2380" s="6"/>
      <c r="I2380" s="6"/>
    </row>
    <row r="2381" spans="2:9" s="2" customFormat="1" ht="15.6" x14ac:dyDescent="0.3">
      <c r="B2381" s="100"/>
      <c r="C2381" s="101"/>
      <c r="D2381" s="101"/>
      <c r="E2381" s="102"/>
      <c r="F2381" s="6"/>
      <c r="G2381" s="6"/>
      <c r="H2381" s="6"/>
      <c r="I2381" s="6"/>
    </row>
    <row r="2382" spans="2:9" s="2" customFormat="1" ht="15.6" x14ac:dyDescent="0.3">
      <c r="B2382" s="95"/>
      <c r="C2382" s="98"/>
      <c r="D2382" s="98"/>
      <c r="E2382" s="99"/>
      <c r="F2382" s="6"/>
      <c r="G2382" s="6"/>
      <c r="H2382" s="6"/>
      <c r="I2382" s="6"/>
    </row>
    <row r="2383" spans="2:9" s="2" customFormat="1" ht="15.6" x14ac:dyDescent="0.3">
      <c r="B2383" s="100"/>
      <c r="C2383" s="101"/>
      <c r="D2383" s="101"/>
      <c r="E2383" s="102"/>
      <c r="F2383" s="6"/>
      <c r="G2383" s="6"/>
      <c r="H2383" s="6"/>
      <c r="I2383" s="6"/>
    </row>
    <row r="2384" spans="2:9" s="2" customFormat="1" ht="15.6" x14ac:dyDescent="0.3">
      <c r="B2384" s="95"/>
      <c r="C2384" s="98"/>
      <c r="D2384" s="98"/>
      <c r="E2384" s="99"/>
      <c r="F2384" s="6"/>
      <c r="G2384" s="6"/>
      <c r="H2384" s="6"/>
      <c r="I2384" s="6"/>
    </row>
    <row r="2385" spans="2:9" s="2" customFormat="1" ht="15.6" x14ac:dyDescent="0.3">
      <c r="B2385" s="100"/>
      <c r="C2385" s="101"/>
      <c r="D2385" s="101"/>
      <c r="E2385" s="102"/>
      <c r="F2385" s="6"/>
      <c r="G2385" s="6"/>
      <c r="H2385" s="6"/>
      <c r="I2385" s="6"/>
    </row>
    <row r="2386" spans="2:9" s="2" customFormat="1" ht="15.6" x14ac:dyDescent="0.3">
      <c r="B2386" s="95"/>
      <c r="C2386" s="98"/>
      <c r="D2386" s="98"/>
      <c r="E2386" s="99"/>
      <c r="F2386" s="6"/>
      <c r="G2386" s="6"/>
      <c r="H2386" s="6"/>
      <c r="I2386" s="6"/>
    </row>
    <row r="2387" spans="2:9" s="2" customFormat="1" ht="15.6" x14ac:dyDescent="0.3">
      <c r="B2387" s="100"/>
      <c r="C2387" s="101"/>
      <c r="D2387" s="101"/>
      <c r="E2387" s="102"/>
      <c r="F2387" s="6"/>
      <c r="G2387" s="6"/>
      <c r="H2387" s="6"/>
      <c r="I2387" s="6"/>
    </row>
    <row r="2388" spans="2:9" s="2" customFormat="1" ht="15.6" x14ac:dyDescent="0.3">
      <c r="B2388" s="95"/>
      <c r="C2388" s="98"/>
      <c r="D2388" s="98"/>
      <c r="E2388" s="99"/>
      <c r="F2388" s="6"/>
      <c r="G2388" s="6"/>
      <c r="H2388" s="6"/>
      <c r="I2388" s="6"/>
    </row>
    <row r="2389" spans="2:9" s="2" customFormat="1" ht="15.6" x14ac:dyDescent="0.3">
      <c r="B2389" s="100"/>
      <c r="C2389" s="101"/>
      <c r="D2389" s="101"/>
      <c r="E2389" s="102"/>
      <c r="F2389" s="6"/>
      <c r="G2389" s="6"/>
      <c r="H2389" s="6"/>
      <c r="I2389" s="6"/>
    </row>
    <row r="2390" spans="2:9" s="2" customFormat="1" ht="15.6" x14ac:dyDescent="0.3">
      <c r="B2390" s="95"/>
      <c r="C2390" s="98"/>
      <c r="D2390" s="98"/>
      <c r="E2390" s="99"/>
      <c r="F2390" s="6"/>
      <c r="G2390" s="6"/>
      <c r="H2390" s="6"/>
      <c r="I2390" s="6"/>
    </row>
    <row r="2391" spans="2:9" s="2" customFormat="1" ht="15.6" x14ac:dyDescent="0.3">
      <c r="B2391" s="100"/>
      <c r="C2391" s="101"/>
      <c r="D2391" s="101"/>
      <c r="E2391" s="102"/>
      <c r="F2391" s="6"/>
      <c r="G2391" s="6"/>
      <c r="H2391" s="6"/>
      <c r="I2391" s="6"/>
    </row>
    <row r="2392" spans="2:9" s="2" customFormat="1" ht="15.6" x14ac:dyDescent="0.3">
      <c r="B2392" s="95"/>
      <c r="C2392" s="98"/>
      <c r="D2392" s="98"/>
      <c r="E2392" s="99"/>
      <c r="F2392" s="6"/>
      <c r="G2392" s="6"/>
      <c r="H2392" s="6"/>
      <c r="I2392" s="6"/>
    </row>
    <row r="2393" spans="2:9" s="2" customFormat="1" ht="15.6" x14ac:dyDescent="0.3">
      <c r="B2393" s="100"/>
      <c r="C2393" s="101"/>
      <c r="D2393" s="101"/>
      <c r="E2393" s="102"/>
      <c r="F2393" s="6"/>
      <c r="G2393" s="6"/>
      <c r="H2393" s="6"/>
      <c r="I2393" s="6"/>
    </row>
    <row r="2394" spans="2:9" s="2" customFormat="1" ht="15.6" x14ac:dyDescent="0.3">
      <c r="B2394" s="95"/>
      <c r="C2394" s="98"/>
      <c r="D2394" s="98"/>
      <c r="E2394" s="99"/>
      <c r="F2394" s="6"/>
      <c r="G2394" s="6"/>
      <c r="H2394" s="6"/>
      <c r="I2394" s="6"/>
    </row>
    <row r="2395" spans="2:9" s="2" customFormat="1" ht="15.6" x14ac:dyDescent="0.3">
      <c r="B2395" s="100"/>
      <c r="C2395" s="101"/>
      <c r="D2395" s="101"/>
      <c r="E2395" s="102"/>
      <c r="F2395" s="6"/>
      <c r="G2395" s="6"/>
      <c r="H2395" s="6"/>
      <c r="I2395" s="6"/>
    </row>
    <row r="2396" spans="2:9" s="2" customFormat="1" ht="15.6" x14ac:dyDescent="0.3">
      <c r="B2396" s="95"/>
      <c r="C2396" s="98"/>
      <c r="D2396" s="98"/>
      <c r="E2396" s="99"/>
      <c r="F2396" s="6"/>
      <c r="G2396" s="6"/>
      <c r="H2396" s="6"/>
      <c r="I2396" s="6"/>
    </row>
    <row r="2397" spans="2:9" s="2" customFormat="1" ht="15.6" x14ac:dyDescent="0.3">
      <c r="B2397" s="100"/>
      <c r="C2397" s="101"/>
      <c r="D2397" s="101"/>
      <c r="E2397" s="102"/>
      <c r="F2397" s="6"/>
      <c r="G2397" s="6"/>
      <c r="H2397" s="6"/>
      <c r="I2397" s="6"/>
    </row>
    <row r="2398" spans="2:9" s="2" customFormat="1" ht="15.6" x14ac:dyDescent="0.3">
      <c r="B2398" s="95"/>
      <c r="C2398" s="98"/>
      <c r="D2398" s="98"/>
      <c r="E2398" s="99"/>
      <c r="F2398" s="6"/>
      <c r="G2398" s="6"/>
      <c r="H2398" s="6"/>
      <c r="I2398" s="6"/>
    </row>
    <row r="2399" spans="2:9" s="2" customFormat="1" ht="15.6" x14ac:dyDescent="0.3">
      <c r="B2399" s="100"/>
      <c r="C2399" s="101"/>
      <c r="D2399" s="101"/>
      <c r="E2399" s="102"/>
      <c r="F2399" s="6"/>
      <c r="G2399" s="6"/>
      <c r="H2399" s="6"/>
      <c r="I2399" s="6"/>
    </row>
    <row r="2400" spans="2:9" s="2" customFormat="1" ht="15.6" x14ac:dyDescent="0.3">
      <c r="B2400" s="95"/>
      <c r="C2400" s="98"/>
      <c r="D2400" s="98"/>
      <c r="E2400" s="99"/>
      <c r="F2400" s="6"/>
      <c r="G2400" s="6"/>
      <c r="H2400" s="6"/>
      <c r="I2400" s="6"/>
    </row>
    <row r="2401" spans="2:9" s="2" customFormat="1" ht="15.6" x14ac:dyDescent="0.3">
      <c r="B2401" s="100"/>
      <c r="C2401" s="101"/>
      <c r="D2401" s="101"/>
      <c r="E2401" s="102"/>
      <c r="F2401" s="6"/>
      <c r="G2401" s="6"/>
      <c r="H2401" s="6"/>
      <c r="I2401" s="6"/>
    </row>
    <row r="2402" spans="2:9" s="2" customFormat="1" ht="15.6" x14ac:dyDescent="0.3">
      <c r="B2402" s="95"/>
      <c r="C2402" s="98"/>
      <c r="D2402" s="98"/>
      <c r="E2402" s="99"/>
      <c r="F2402" s="6"/>
      <c r="G2402" s="6"/>
      <c r="H2402" s="6"/>
      <c r="I2402" s="6"/>
    </row>
    <row r="2403" spans="2:9" s="2" customFormat="1" ht="15.6" x14ac:dyDescent="0.3">
      <c r="B2403" s="100"/>
      <c r="C2403" s="101"/>
      <c r="D2403" s="101"/>
      <c r="E2403" s="102"/>
      <c r="F2403" s="6"/>
      <c r="G2403" s="6"/>
      <c r="H2403" s="6"/>
      <c r="I2403" s="6"/>
    </row>
    <row r="2404" spans="2:9" s="2" customFormat="1" ht="15.6" x14ac:dyDescent="0.3">
      <c r="B2404" s="95"/>
      <c r="C2404" s="98"/>
      <c r="D2404" s="98"/>
      <c r="E2404" s="99"/>
      <c r="F2404" s="6"/>
      <c r="G2404" s="6"/>
      <c r="H2404" s="6"/>
      <c r="I2404" s="6"/>
    </row>
    <row r="2405" spans="2:9" s="2" customFormat="1" ht="15.6" x14ac:dyDescent="0.3">
      <c r="B2405" s="100"/>
      <c r="C2405" s="101"/>
      <c r="D2405" s="101"/>
      <c r="E2405" s="102"/>
      <c r="F2405" s="6"/>
      <c r="G2405" s="6"/>
      <c r="H2405" s="6"/>
      <c r="I2405" s="6"/>
    </row>
    <row r="2406" spans="2:9" s="2" customFormat="1" ht="15.6" x14ac:dyDescent="0.3">
      <c r="B2406" s="95"/>
      <c r="C2406" s="98"/>
      <c r="D2406" s="98"/>
      <c r="E2406" s="99"/>
      <c r="F2406" s="6"/>
      <c r="G2406" s="6"/>
      <c r="H2406" s="6"/>
      <c r="I2406" s="6"/>
    </row>
    <row r="2407" spans="2:9" s="2" customFormat="1" ht="15.6" x14ac:dyDescent="0.3">
      <c r="B2407" s="100"/>
      <c r="C2407" s="101"/>
      <c r="D2407" s="101"/>
      <c r="E2407" s="102"/>
      <c r="F2407" s="6"/>
      <c r="G2407" s="6"/>
      <c r="H2407" s="6"/>
      <c r="I2407" s="6"/>
    </row>
    <row r="2408" spans="2:9" s="2" customFormat="1" ht="15.6" x14ac:dyDescent="0.3">
      <c r="B2408" s="95"/>
      <c r="C2408" s="98"/>
      <c r="D2408" s="98"/>
      <c r="E2408" s="99"/>
      <c r="F2408" s="6"/>
      <c r="G2408" s="6"/>
      <c r="H2408" s="6"/>
      <c r="I2408" s="6"/>
    </row>
    <row r="2409" spans="2:9" s="2" customFormat="1" ht="15.6" x14ac:dyDescent="0.3">
      <c r="B2409" s="100"/>
      <c r="C2409" s="101"/>
      <c r="D2409" s="101"/>
      <c r="E2409" s="102"/>
      <c r="F2409" s="6"/>
      <c r="G2409" s="6"/>
      <c r="H2409" s="6"/>
      <c r="I2409" s="6"/>
    </row>
    <row r="2410" spans="2:9" s="2" customFormat="1" ht="15.6" x14ac:dyDescent="0.3">
      <c r="B2410" s="95"/>
      <c r="C2410" s="98"/>
      <c r="D2410" s="98"/>
      <c r="E2410" s="99"/>
      <c r="F2410" s="6"/>
      <c r="G2410" s="6"/>
      <c r="H2410" s="6"/>
      <c r="I2410" s="6"/>
    </row>
    <row r="2411" spans="2:9" s="2" customFormat="1" ht="15.6" x14ac:dyDescent="0.3">
      <c r="B2411" s="100"/>
      <c r="C2411" s="101"/>
      <c r="D2411" s="101"/>
      <c r="E2411" s="102"/>
      <c r="F2411" s="6"/>
      <c r="G2411" s="6"/>
      <c r="H2411" s="6"/>
      <c r="I2411" s="6"/>
    </row>
    <row r="2412" spans="2:9" s="2" customFormat="1" ht="15.6" x14ac:dyDescent="0.3">
      <c r="B2412" s="95"/>
      <c r="C2412" s="98"/>
      <c r="D2412" s="98"/>
      <c r="E2412" s="99"/>
      <c r="F2412" s="6"/>
      <c r="G2412" s="6"/>
      <c r="H2412" s="6"/>
      <c r="I2412" s="6"/>
    </row>
    <row r="2413" spans="2:9" s="2" customFormat="1" ht="15.6" x14ac:dyDescent="0.3">
      <c r="B2413" s="100"/>
      <c r="C2413" s="101"/>
      <c r="D2413" s="101"/>
      <c r="E2413" s="102"/>
      <c r="F2413" s="6"/>
      <c r="G2413" s="6"/>
      <c r="H2413" s="6"/>
      <c r="I2413" s="6"/>
    </row>
    <row r="2414" spans="2:9" s="2" customFormat="1" ht="15.6" x14ac:dyDescent="0.3">
      <c r="B2414" s="95"/>
      <c r="C2414" s="98"/>
      <c r="D2414" s="98"/>
      <c r="E2414" s="99"/>
      <c r="F2414" s="6"/>
      <c r="G2414" s="6"/>
      <c r="H2414" s="6"/>
      <c r="I2414" s="6"/>
    </row>
    <row r="2415" spans="2:9" s="2" customFormat="1" ht="15.6" x14ac:dyDescent="0.3">
      <c r="B2415" s="100"/>
      <c r="C2415" s="101"/>
      <c r="D2415" s="101"/>
      <c r="E2415" s="102"/>
      <c r="F2415" s="6"/>
      <c r="G2415" s="6"/>
      <c r="H2415" s="6"/>
      <c r="I2415" s="6"/>
    </row>
    <row r="2416" spans="2:9" s="2" customFormat="1" ht="15.6" x14ac:dyDescent="0.3">
      <c r="B2416" s="95"/>
      <c r="C2416" s="98"/>
      <c r="D2416" s="98"/>
      <c r="E2416" s="99"/>
      <c r="F2416" s="6"/>
      <c r="G2416" s="6"/>
      <c r="H2416" s="6"/>
      <c r="I2416" s="6"/>
    </row>
    <row r="2417" spans="2:9" s="2" customFormat="1" ht="15.6" x14ac:dyDescent="0.3">
      <c r="B2417" s="100"/>
      <c r="C2417" s="101"/>
      <c r="D2417" s="101"/>
      <c r="E2417" s="102"/>
      <c r="F2417" s="6"/>
      <c r="G2417" s="6"/>
      <c r="H2417" s="6"/>
      <c r="I2417" s="6"/>
    </row>
    <row r="2418" spans="2:9" s="2" customFormat="1" ht="15.6" x14ac:dyDescent="0.3">
      <c r="B2418" s="95"/>
      <c r="C2418" s="98"/>
      <c r="D2418" s="98"/>
      <c r="E2418" s="99"/>
      <c r="F2418" s="6"/>
      <c r="G2418" s="6"/>
      <c r="H2418" s="6"/>
      <c r="I2418" s="6"/>
    </row>
    <row r="2419" spans="2:9" s="2" customFormat="1" ht="15.6" x14ac:dyDescent="0.3">
      <c r="B2419" s="100"/>
      <c r="C2419" s="101"/>
      <c r="D2419" s="101"/>
      <c r="E2419" s="102"/>
      <c r="F2419" s="6"/>
      <c r="G2419" s="6"/>
      <c r="H2419" s="6"/>
      <c r="I2419" s="6"/>
    </row>
    <row r="2420" spans="2:9" s="2" customFormat="1" ht="15.6" x14ac:dyDescent="0.3">
      <c r="B2420" s="95"/>
      <c r="C2420" s="98"/>
      <c r="D2420" s="98"/>
      <c r="E2420" s="99"/>
      <c r="F2420" s="6"/>
      <c r="G2420" s="6"/>
      <c r="H2420" s="6"/>
      <c r="I2420" s="6"/>
    </row>
    <row r="2421" spans="2:9" s="2" customFormat="1" ht="15.6" x14ac:dyDescent="0.3">
      <c r="B2421" s="100"/>
      <c r="C2421" s="101"/>
      <c r="D2421" s="101"/>
      <c r="E2421" s="102"/>
      <c r="F2421" s="6"/>
      <c r="G2421" s="6"/>
      <c r="H2421" s="6"/>
      <c r="I2421" s="6"/>
    </row>
    <row r="2422" spans="2:9" s="2" customFormat="1" ht="15.6" x14ac:dyDescent="0.3">
      <c r="B2422" s="95"/>
      <c r="C2422" s="98"/>
      <c r="D2422" s="98"/>
      <c r="E2422" s="99"/>
      <c r="F2422" s="6"/>
      <c r="G2422" s="6"/>
      <c r="H2422" s="6"/>
      <c r="I2422" s="6"/>
    </row>
    <row r="2423" spans="2:9" s="2" customFormat="1" ht="15.6" x14ac:dyDescent="0.3">
      <c r="B2423" s="100"/>
      <c r="C2423" s="101"/>
      <c r="D2423" s="101"/>
      <c r="E2423" s="102"/>
      <c r="F2423" s="6"/>
      <c r="G2423" s="6"/>
      <c r="H2423" s="6"/>
      <c r="I2423" s="6"/>
    </row>
    <row r="2424" spans="2:9" s="2" customFormat="1" ht="15.6" x14ac:dyDescent="0.3">
      <c r="B2424" s="95"/>
      <c r="C2424" s="98"/>
      <c r="D2424" s="98"/>
      <c r="E2424" s="99"/>
      <c r="F2424" s="6"/>
      <c r="G2424" s="6"/>
      <c r="H2424" s="6"/>
      <c r="I2424" s="6"/>
    </row>
    <row r="2425" spans="2:9" s="2" customFormat="1" ht="15.6" x14ac:dyDescent="0.3">
      <c r="B2425" s="100"/>
      <c r="C2425" s="101"/>
      <c r="D2425" s="101"/>
      <c r="E2425" s="102"/>
      <c r="F2425" s="6"/>
      <c r="G2425" s="6"/>
      <c r="H2425" s="6"/>
      <c r="I2425" s="6"/>
    </row>
    <row r="2426" spans="2:9" s="2" customFormat="1" ht="15.6" x14ac:dyDescent="0.3">
      <c r="B2426" s="95"/>
      <c r="C2426" s="98"/>
      <c r="D2426" s="98"/>
      <c r="E2426" s="99"/>
      <c r="F2426" s="6"/>
      <c r="G2426" s="6"/>
      <c r="H2426" s="6"/>
      <c r="I2426" s="6"/>
    </row>
    <row r="2427" spans="2:9" s="2" customFormat="1" ht="15.6" x14ac:dyDescent="0.3">
      <c r="B2427" s="100"/>
      <c r="C2427" s="101"/>
      <c r="D2427" s="101"/>
      <c r="E2427" s="102"/>
      <c r="F2427" s="6"/>
      <c r="G2427" s="6"/>
      <c r="H2427" s="6"/>
      <c r="I2427" s="6"/>
    </row>
    <row r="2428" spans="2:9" s="2" customFormat="1" ht="15.6" x14ac:dyDescent="0.3">
      <c r="B2428" s="95"/>
      <c r="C2428" s="98"/>
      <c r="D2428" s="98"/>
      <c r="E2428" s="99"/>
      <c r="F2428" s="6"/>
      <c r="G2428" s="6"/>
      <c r="H2428" s="6"/>
      <c r="I2428" s="6"/>
    </row>
    <row r="2429" spans="2:9" s="2" customFormat="1" ht="15.6" x14ac:dyDescent="0.3">
      <c r="B2429" s="100"/>
      <c r="C2429" s="101"/>
      <c r="D2429" s="101"/>
      <c r="E2429" s="102"/>
      <c r="F2429" s="6"/>
      <c r="G2429" s="6"/>
      <c r="H2429" s="6"/>
      <c r="I2429" s="6"/>
    </row>
    <row r="2430" spans="2:9" s="2" customFormat="1" ht="15.6" x14ac:dyDescent="0.3">
      <c r="B2430" s="95"/>
      <c r="C2430" s="98"/>
      <c r="D2430" s="98"/>
      <c r="E2430" s="99"/>
      <c r="F2430" s="6"/>
      <c r="G2430" s="6"/>
      <c r="H2430" s="6"/>
      <c r="I2430" s="6"/>
    </row>
    <row r="2431" spans="2:9" s="2" customFormat="1" ht="15.6" x14ac:dyDescent="0.3">
      <c r="B2431" s="100"/>
      <c r="C2431" s="101"/>
      <c r="D2431" s="101"/>
      <c r="E2431" s="102"/>
      <c r="F2431" s="6"/>
      <c r="G2431" s="6"/>
      <c r="H2431" s="6"/>
      <c r="I2431" s="6"/>
    </row>
    <row r="2432" spans="2:9" s="2" customFormat="1" ht="15.6" x14ac:dyDescent="0.3">
      <c r="B2432" s="95"/>
      <c r="C2432" s="98"/>
      <c r="D2432" s="98"/>
      <c r="E2432" s="99"/>
      <c r="F2432" s="6"/>
      <c r="G2432" s="6"/>
      <c r="H2432" s="6"/>
      <c r="I2432" s="6"/>
    </row>
    <row r="2433" spans="2:9" s="2" customFormat="1" ht="15.6" x14ac:dyDescent="0.3">
      <c r="B2433" s="100"/>
      <c r="C2433" s="101"/>
      <c r="D2433" s="101"/>
      <c r="E2433" s="102"/>
      <c r="F2433" s="6"/>
      <c r="G2433" s="6"/>
      <c r="H2433" s="6"/>
      <c r="I2433" s="6"/>
    </row>
    <row r="2434" spans="2:9" s="2" customFormat="1" ht="15.6" x14ac:dyDescent="0.3">
      <c r="B2434" s="95"/>
      <c r="C2434" s="98"/>
      <c r="D2434" s="98"/>
      <c r="E2434" s="99"/>
      <c r="F2434" s="6"/>
      <c r="G2434" s="6"/>
      <c r="H2434" s="6"/>
      <c r="I2434" s="6"/>
    </row>
    <row r="2435" spans="2:9" s="2" customFormat="1" ht="15.6" x14ac:dyDescent="0.3">
      <c r="B2435" s="100"/>
      <c r="C2435" s="101"/>
      <c r="D2435" s="101"/>
      <c r="E2435" s="102"/>
      <c r="F2435" s="6"/>
      <c r="G2435" s="6"/>
      <c r="H2435" s="6"/>
      <c r="I2435" s="6"/>
    </row>
    <row r="2436" spans="2:9" s="2" customFormat="1" ht="15.6" x14ac:dyDescent="0.3">
      <c r="B2436" s="95"/>
      <c r="C2436" s="98"/>
      <c r="D2436" s="98"/>
      <c r="E2436" s="99"/>
      <c r="F2436" s="6"/>
      <c r="G2436" s="6"/>
      <c r="H2436" s="6"/>
      <c r="I2436" s="6"/>
    </row>
    <row r="2437" spans="2:9" s="2" customFormat="1" ht="15.6" x14ac:dyDescent="0.3">
      <c r="B2437" s="100"/>
      <c r="C2437" s="101"/>
      <c r="D2437" s="101"/>
      <c r="E2437" s="102"/>
      <c r="F2437" s="6"/>
      <c r="G2437" s="6"/>
      <c r="H2437" s="6"/>
      <c r="I2437" s="6"/>
    </row>
    <row r="2438" spans="2:9" s="2" customFormat="1" ht="15.6" x14ac:dyDescent="0.3">
      <c r="B2438" s="95"/>
      <c r="C2438" s="98"/>
      <c r="D2438" s="98"/>
      <c r="E2438" s="99"/>
      <c r="F2438" s="6"/>
      <c r="G2438" s="6"/>
      <c r="H2438" s="6"/>
      <c r="I2438" s="6"/>
    </row>
    <row r="2439" spans="2:9" s="2" customFormat="1" ht="15.6" x14ac:dyDescent="0.3">
      <c r="B2439" s="100"/>
      <c r="C2439" s="101"/>
      <c r="D2439" s="101"/>
      <c r="E2439" s="102"/>
      <c r="F2439" s="6"/>
      <c r="G2439" s="6"/>
      <c r="H2439" s="6"/>
      <c r="I2439" s="6"/>
    </row>
    <row r="2440" spans="2:9" s="2" customFormat="1" ht="15.6" x14ac:dyDescent="0.3">
      <c r="B2440" s="95"/>
      <c r="C2440" s="98"/>
      <c r="D2440" s="98"/>
      <c r="E2440" s="99"/>
      <c r="F2440" s="6"/>
      <c r="G2440" s="6"/>
      <c r="H2440" s="6"/>
      <c r="I2440" s="6"/>
    </row>
    <row r="2441" spans="2:9" s="2" customFormat="1" ht="15.6" x14ac:dyDescent="0.3">
      <c r="B2441" s="100"/>
      <c r="C2441" s="101"/>
      <c r="D2441" s="101"/>
      <c r="E2441" s="102"/>
      <c r="F2441" s="6"/>
      <c r="G2441" s="6"/>
      <c r="H2441" s="6"/>
      <c r="I2441" s="6"/>
    </row>
    <row r="2442" spans="2:9" s="2" customFormat="1" ht="15.6" x14ac:dyDescent="0.3">
      <c r="B2442" s="95"/>
      <c r="C2442" s="98"/>
      <c r="D2442" s="98"/>
      <c r="E2442" s="99"/>
      <c r="F2442" s="6"/>
      <c r="G2442" s="6"/>
      <c r="H2442" s="6"/>
      <c r="I2442" s="6"/>
    </row>
    <row r="2443" spans="2:9" s="2" customFormat="1" ht="15.6" x14ac:dyDescent="0.3">
      <c r="B2443" s="100"/>
      <c r="C2443" s="101"/>
      <c r="D2443" s="101"/>
      <c r="E2443" s="102"/>
      <c r="F2443" s="6"/>
      <c r="G2443" s="6"/>
      <c r="H2443" s="6"/>
      <c r="I2443" s="6"/>
    </row>
    <row r="2444" spans="2:9" s="2" customFormat="1" ht="15.6" x14ac:dyDescent="0.3">
      <c r="B2444" s="95"/>
      <c r="C2444" s="98"/>
      <c r="D2444" s="98"/>
      <c r="E2444" s="99"/>
      <c r="F2444" s="6"/>
      <c r="G2444" s="6"/>
      <c r="H2444" s="6"/>
      <c r="I2444" s="6"/>
    </row>
    <row r="2445" spans="2:9" s="2" customFormat="1" ht="15.6" x14ac:dyDescent="0.3">
      <c r="B2445" s="100"/>
      <c r="C2445" s="101"/>
      <c r="D2445" s="101"/>
      <c r="E2445" s="102"/>
      <c r="F2445" s="6"/>
      <c r="G2445" s="6"/>
      <c r="H2445" s="6"/>
      <c r="I2445" s="6"/>
    </row>
    <row r="2446" spans="2:9" s="2" customFormat="1" ht="15.6" x14ac:dyDescent="0.3">
      <c r="B2446" s="95"/>
      <c r="C2446" s="98"/>
      <c r="D2446" s="98"/>
      <c r="E2446" s="99"/>
      <c r="F2446" s="6"/>
      <c r="G2446" s="6"/>
      <c r="H2446" s="6"/>
      <c r="I2446" s="6"/>
    </row>
    <row r="2447" spans="2:9" s="2" customFormat="1" ht="15.6" x14ac:dyDescent="0.3">
      <c r="B2447" s="100"/>
      <c r="C2447" s="101"/>
      <c r="D2447" s="101"/>
      <c r="E2447" s="102"/>
      <c r="F2447" s="6"/>
      <c r="G2447" s="6"/>
      <c r="H2447" s="6"/>
      <c r="I2447" s="6"/>
    </row>
    <row r="2448" spans="2:9" s="2" customFormat="1" ht="15.6" x14ac:dyDescent="0.3">
      <c r="B2448" s="95"/>
      <c r="C2448" s="98"/>
      <c r="D2448" s="98"/>
      <c r="E2448" s="99"/>
      <c r="F2448" s="6"/>
      <c r="G2448" s="6"/>
      <c r="H2448" s="6"/>
      <c r="I2448" s="6"/>
    </row>
    <row r="2449" spans="2:9" s="2" customFormat="1" ht="15.6" x14ac:dyDescent="0.3">
      <c r="B2449" s="100"/>
      <c r="C2449" s="101"/>
      <c r="D2449" s="101"/>
      <c r="E2449" s="102"/>
      <c r="F2449" s="6"/>
      <c r="G2449" s="6"/>
      <c r="H2449" s="6"/>
      <c r="I2449" s="6"/>
    </row>
    <row r="2450" spans="2:9" s="2" customFormat="1" ht="15.6" x14ac:dyDescent="0.3">
      <c r="B2450" s="95"/>
      <c r="C2450" s="98"/>
      <c r="D2450" s="98"/>
      <c r="E2450" s="99"/>
      <c r="F2450" s="6"/>
      <c r="G2450" s="6"/>
      <c r="H2450" s="6"/>
      <c r="I2450" s="6"/>
    </row>
    <row r="2451" spans="2:9" s="2" customFormat="1" ht="15.6" x14ac:dyDescent="0.3">
      <c r="B2451" s="100"/>
      <c r="C2451" s="101"/>
      <c r="D2451" s="101"/>
      <c r="E2451" s="102"/>
      <c r="F2451" s="6"/>
      <c r="G2451" s="6"/>
      <c r="H2451" s="6"/>
      <c r="I2451" s="6"/>
    </row>
    <row r="2452" spans="2:9" s="2" customFormat="1" ht="15.6" x14ac:dyDescent="0.3">
      <c r="B2452" s="95"/>
      <c r="C2452" s="98"/>
      <c r="D2452" s="98"/>
      <c r="E2452" s="99"/>
      <c r="F2452" s="6"/>
      <c r="G2452" s="6"/>
      <c r="H2452" s="6"/>
      <c r="I2452" s="6"/>
    </row>
    <row r="2453" spans="2:9" s="2" customFormat="1" ht="15.6" x14ac:dyDescent="0.3">
      <c r="B2453" s="100"/>
      <c r="C2453" s="101"/>
      <c r="D2453" s="101"/>
      <c r="E2453" s="102"/>
      <c r="F2453" s="6"/>
      <c r="G2453" s="6"/>
      <c r="H2453" s="6"/>
      <c r="I2453" s="6"/>
    </row>
    <row r="2454" spans="2:9" s="2" customFormat="1" ht="15.6" x14ac:dyDescent="0.3">
      <c r="B2454" s="95"/>
      <c r="C2454" s="98"/>
      <c r="D2454" s="98"/>
      <c r="E2454" s="99"/>
      <c r="F2454" s="6"/>
      <c r="G2454" s="6"/>
      <c r="H2454" s="6"/>
      <c r="I2454" s="6"/>
    </row>
    <row r="2455" spans="2:9" s="2" customFormat="1" ht="15.6" x14ac:dyDescent="0.3">
      <c r="B2455" s="100"/>
      <c r="C2455" s="101"/>
      <c r="D2455" s="101"/>
      <c r="E2455" s="102"/>
      <c r="F2455" s="6"/>
      <c r="G2455" s="6"/>
      <c r="H2455" s="6"/>
      <c r="I2455" s="6"/>
    </row>
    <row r="2456" spans="2:9" s="2" customFormat="1" ht="15.6" x14ac:dyDescent="0.3">
      <c r="B2456" s="95"/>
      <c r="C2456" s="98"/>
      <c r="D2456" s="98"/>
      <c r="E2456" s="99"/>
      <c r="F2456" s="6"/>
      <c r="G2456" s="6"/>
      <c r="H2456" s="6"/>
      <c r="I2456" s="6"/>
    </row>
    <row r="2457" spans="2:9" s="2" customFormat="1" ht="15.6" x14ac:dyDescent="0.3">
      <c r="B2457" s="100"/>
      <c r="C2457" s="101"/>
      <c r="D2457" s="101"/>
      <c r="E2457" s="102"/>
      <c r="F2457" s="6"/>
      <c r="G2457" s="6"/>
      <c r="H2457" s="6"/>
      <c r="I2457" s="6"/>
    </row>
    <row r="2458" spans="2:9" s="2" customFormat="1" ht="15.6" x14ac:dyDescent="0.3">
      <c r="B2458" s="95"/>
      <c r="C2458" s="98"/>
      <c r="D2458" s="98"/>
      <c r="E2458" s="99"/>
      <c r="F2458" s="6"/>
      <c r="G2458" s="6"/>
      <c r="H2458" s="6"/>
      <c r="I2458" s="6"/>
    </row>
    <row r="2459" spans="2:9" s="2" customFormat="1" ht="15.6" x14ac:dyDescent="0.3">
      <c r="B2459" s="100"/>
      <c r="C2459" s="101"/>
      <c r="D2459" s="101"/>
      <c r="E2459" s="102"/>
      <c r="F2459" s="6"/>
      <c r="G2459" s="6"/>
      <c r="H2459" s="6"/>
      <c r="I2459" s="6"/>
    </row>
    <row r="2460" spans="2:9" s="2" customFormat="1" ht="15.6" x14ac:dyDescent="0.3">
      <c r="B2460" s="95"/>
      <c r="C2460" s="98"/>
      <c r="D2460" s="98"/>
      <c r="E2460" s="99"/>
      <c r="F2460" s="6"/>
      <c r="G2460" s="6"/>
      <c r="H2460" s="6"/>
      <c r="I2460" s="6"/>
    </row>
    <row r="2461" spans="2:9" s="2" customFormat="1" ht="15.6" x14ac:dyDescent="0.3">
      <c r="B2461" s="100"/>
      <c r="C2461" s="101"/>
      <c r="D2461" s="101"/>
      <c r="E2461" s="102"/>
      <c r="F2461" s="6"/>
      <c r="G2461" s="6"/>
      <c r="H2461" s="6"/>
      <c r="I2461" s="6"/>
    </row>
    <row r="2462" spans="2:9" s="2" customFormat="1" ht="15.6" x14ac:dyDescent="0.3">
      <c r="B2462" s="95"/>
      <c r="C2462" s="98"/>
      <c r="D2462" s="98"/>
      <c r="E2462" s="99"/>
      <c r="F2462" s="6"/>
      <c r="G2462" s="6"/>
      <c r="H2462" s="6"/>
      <c r="I2462" s="6"/>
    </row>
    <row r="2463" spans="2:9" s="2" customFormat="1" ht="15.6" x14ac:dyDescent="0.3">
      <c r="B2463" s="100"/>
      <c r="C2463" s="101"/>
      <c r="D2463" s="101"/>
      <c r="E2463" s="102"/>
      <c r="F2463" s="6"/>
      <c r="G2463" s="6"/>
      <c r="H2463" s="6"/>
      <c r="I2463" s="6"/>
    </row>
    <row r="2464" spans="2:9" s="2" customFormat="1" ht="15.6" x14ac:dyDescent="0.3">
      <c r="B2464" s="95"/>
      <c r="C2464" s="98"/>
      <c r="D2464" s="98"/>
      <c r="E2464" s="99"/>
      <c r="F2464" s="6"/>
      <c r="G2464" s="6"/>
      <c r="H2464" s="6"/>
      <c r="I2464" s="6"/>
    </row>
    <row r="2465" spans="2:9" s="2" customFormat="1" ht="15.6" x14ac:dyDescent="0.3">
      <c r="B2465" s="100"/>
      <c r="C2465" s="101"/>
      <c r="D2465" s="101"/>
      <c r="E2465" s="102"/>
      <c r="F2465" s="6"/>
      <c r="G2465" s="6"/>
      <c r="H2465" s="6"/>
      <c r="I2465" s="6"/>
    </row>
    <row r="2466" spans="2:9" s="2" customFormat="1" ht="15.6" x14ac:dyDescent="0.3">
      <c r="B2466" s="95"/>
      <c r="C2466" s="98"/>
      <c r="D2466" s="98"/>
      <c r="E2466" s="99"/>
      <c r="F2466" s="6"/>
      <c r="G2466" s="6"/>
      <c r="H2466" s="6"/>
      <c r="I2466" s="6"/>
    </row>
    <row r="2467" spans="2:9" s="2" customFormat="1" ht="15.6" x14ac:dyDescent="0.3">
      <c r="B2467" s="100"/>
      <c r="C2467" s="101"/>
      <c r="D2467" s="101"/>
      <c r="E2467" s="102"/>
      <c r="F2467" s="6"/>
      <c r="G2467" s="6"/>
      <c r="H2467" s="6"/>
      <c r="I2467" s="6"/>
    </row>
    <row r="2468" spans="2:9" s="2" customFormat="1" ht="15.6" x14ac:dyDescent="0.3">
      <c r="B2468" s="95"/>
      <c r="C2468" s="98"/>
      <c r="D2468" s="98"/>
      <c r="E2468" s="99"/>
      <c r="F2468" s="6"/>
      <c r="G2468" s="6"/>
      <c r="H2468" s="6"/>
      <c r="I2468" s="6"/>
    </row>
    <row r="2469" spans="2:9" s="2" customFormat="1" ht="15.6" x14ac:dyDescent="0.3">
      <c r="B2469" s="100"/>
      <c r="C2469" s="101"/>
      <c r="D2469" s="101"/>
      <c r="E2469" s="102"/>
      <c r="F2469" s="6"/>
      <c r="G2469" s="6"/>
      <c r="H2469" s="6"/>
      <c r="I2469" s="6"/>
    </row>
    <row r="2470" spans="2:9" s="2" customFormat="1" ht="15.6" x14ac:dyDescent="0.3">
      <c r="B2470" s="95"/>
      <c r="C2470" s="98"/>
      <c r="D2470" s="98"/>
      <c r="E2470" s="99"/>
      <c r="F2470" s="6"/>
      <c r="G2470" s="6"/>
      <c r="H2470" s="6"/>
      <c r="I2470" s="6"/>
    </row>
    <row r="2471" spans="2:9" s="2" customFormat="1" ht="15.6" x14ac:dyDescent="0.3">
      <c r="B2471" s="100"/>
      <c r="C2471" s="101"/>
      <c r="D2471" s="101"/>
      <c r="E2471" s="102"/>
      <c r="F2471" s="6"/>
      <c r="G2471" s="6"/>
      <c r="H2471" s="6"/>
      <c r="I2471" s="6"/>
    </row>
    <row r="2472" spans="2:9" s="2" customFormat="1" ht="15.6" x14ac:dyDescent="0.3">
      <c r="B2472" s="95"/>
      <c r="C2472" s="98"/>
      <c r="D2472" s="98"/>
      <c r="E2472" s="99"/>
      <c r="F2472" s="6"/>
      <c r="G2472" s="6"/>
      <c r="H2472" s="6"/>
      <c r="I2472" s="6"/>
    </row>
    <row r="2473" spans="2:9" s="2" customFormat="1" ht="15.6" x14ac:dyDescent="0.3">
      <c r="B2473" s="100"/>
      <c r="C2473" s="101"/>
      <c r="D2473" s="101"/>
      <c r="E2473" s="102"/>
      <c r="F2473" s="6"/>
      <c r="G2473" s="6"/>
      <c r="H2473" s="6"/>
      <c r="I2473" s="6"/>
    </row>
    <row r="2474" spans="2:9" s="2" customFormat="1" ht="15.6" x14ac:dyDescent="0.3">
      <c r="B2474" s="95"/>
      <c r="C2474" s="98"/>
      <c r="D2474" s="98"/>
      <c r="E2474" s="99"/>
      <c r="F2474" s="6"/>
      <c r="G2474" s="6"/>
      <c r="H2474" s="6"/>
      <c r="I2474" s="6"/>
    </row>
    <row r="2475" spans="2:9" s="2" customFormat="1" ht="15.6" x14ac:dyDescent="0.3">
      <c r="B2475" s="100"/>
      <c r="C2475" s="101"/>
      <c r="D2475" s="101"/>
      <c r="E2475" s="102"/>
      <c r="F2475" s="6"/>
      <c r="G2475" s="6"/>
      <c r="H2475" s="6"/>
      <c r="I2475" s="6"/>
    </row>
    <row r="2476" spans="2:9" s="2" customFormat="1" ht="15.6" x14ac:dyDescent="0.3">
      <c r="B2476" s="95"/>
      <c r="C2476" s="98"/>
      <c r="D2476" s="98"/>
      <c r="E2476" s="99"/>
      <c r="F2476" s="6"/>
      <c r="G2476" s="6"/>
      <c r="H2476" s="6"/>
      <c r="I2476" s="6"/>
    </row>
    <row r="2477" spans="2:9" s="2" customFormat="1" ht="15.6" x14ac:dyDescent="0.3">
      <c r="B2477" s="100"/>
      <c r="C2477" s="101"/>
      <c r="D2477" s="101"/>
      <c r="E2477" s="102"/>
      <c r="F2477" s="6"/>
      <c r="G2477" s="6"/>
      <c r="H2477" s="6"/>
      <c r="I2477" s="6"/>
    </row>
    <row r="2478" spans="2:9" s="2" customFormat="1" ht="15.6" x14ac:dyDescent="0.3">
      <c r="B2478" s="95"/>
      <c r="C2478" s="98"/>
      <c r="D2478" s="98"/>
      <c r="E2478" s="99"/>
      <c r="F2478" s="6"/>
      <c r="G2478" s="6"/>
      <c r="H2478" s="6"/>
      <c r="I2478" s="6"/>
    </row>
    <row r="2479" spans="2:9" s="2" customFormat="1" ht="15.6" x14ac:dyDescent="0.3">
      <c r="B2479" s="100"/>
      <c r="C2479" s="101"/>
      <c r="D2479" s="101"/>
      <c r="E2479" s="102"/>
      <c r="F2479" s="6"/>
      <c r="G2479" s="6"/>
      <c r="H2479" s="6"/>
      <c r="I2479" s="6"/>
    </row>
    <row r="2480" spans="2:9" s="2" customFormat="1" ht="15.6" x14ac:dyDescent="0.3">
      <c r="B2480" s="95"/>
      <c r="C2480" s="98"/>
      <c r="D2480" s="98"/>
      <c r="E2480" s="99"/>
      <c r="F2480" s="6"/>
      <c r="G2480" s="6"/>
      <c r="H2480" s="6"/>
      <c r="I2480" s="6"/>
    </row>
    <row r="2481" spans="2:9" s="2" customFormat="1" ht="15.6" x14ac:dyDescent="0.3">
      <c r="B2481" s="100"/>
      <c r="C2481" s="101"/>
      <c r="D2481" s="101"/>
      <c r="E2481" s="102"/>
      <c r="F2481" s="6"/>
      <c r="G2481" s="6"/>
      <c r="H2481" s="6"/>
      <c r="I2481" s="6"/>
    </row>
    <row r="2482" spans="2:9" s="2" customFormat="1" ht="15.6" x14ac:dyDescent="0.3">
      <c r="B2482" s="95"/>
      <c r="C2482" s="98"/>
      <c r="D2482" s="98"/>
      <c r="E2482" s="99"/>
      <c r="F2482" s="6"/>
      <c r="G2482" s="6"/>
      <c r="H2482" s="6"/>
      <c r="I2482" s="6"/>
    </row>
    <row r="2483" spans="2:9" s="2" customFormat="1" ht="15.6" x14ac:dyDescent="0.3">
      <c r="B2483" s="100"/>
      <c r="C2483" s="101"/>
      <c r="D2483" s="101"/>
      <c r="E2483" s="102"/>
      <c r="F2483" s="6"/>
      <c r="G2483" s="6"/>
      <c r="H2483" s="6"/>
      <c r="I2483" s="6"/>
    </row>
    <row r="2484" spans="2:9" s="2" customFormat="1" ht="15.6" x14ac:dyDescent="0.3">
      <c r="B2484" s="95"/>
      <c r="C2484" s="98"/>
      <c r="D2484" s="98"/>
      <c r="E2484" s="99"/>
      <c r="F2484" s="6"/>
      <c r="G2484" s="6"/>
      <c r="H2484" s="6"/>
      <c r="I2484" s="6"/>
    </row>
    <row r="2485" spans="2:9" s="2" customFormat="1" ht="15.6" x14ac:dyDescent="0.3">
      <c r="B2485" s="100"/>
      <c r="C2485" s="101"/>
      <c r="D2485" s="101"/>
      <c r="E2485" s="102"/>
      <c r="F2485" s="6"/>
      <c r="G2485" s="6"/>
      <c r="H2485" s="6"/>
      <c r="I2485" s="6"/>
    </row>
    <row r="2486" spans="2:9" s="2" customFormat="1" ht="15.6" x14ac:dyDescent="0.3">
      <c r="B2486" s="95"/>
      <c r="C2486" s="98"/>
      <c r="D2486" s="98"/>
      <c r="E2486" s="99"/>
      <c r="F2486" s="6"/>
      <c r="G2486" s="6"/>
      <c r="H2486" s="6"/>
      <c r="I2486" s="6"/>
    </row>
    <row r="2487" spans="2:9" s="2" customFormat="1" ht="15.6" x14ac:dyDescent="0.3">
      <c r="B2487" s="100"/>
      <c r="C2487" s="101"/>
      <c r="D2487" s="101"/>
      <c r="E2487" s="102"/>
      <c r="F2487" s="6"/>
      <c r="G2487" s="6"/>
      <c r="H2487" s="6"/>
      <c r="I2487" s="6"/>
    </row>
    <row r="2488" spans="2:9" s="2" customFormat="1" ht="15.6" x14ac:dyDescent="0.3">
      <c r="B2488" s="95"/>
      <c r="C2488" s="98"/>
      <c r="D2488" s="98"/>
      <c r="E2488" s="99"/>
      <c r="F2488" s="6"/>
      <c r="G2488" s="6"/>
      <c r="H2488" s="6"/>
      <c r="I2488" s="6"/>
    </row>
    <row r="2489" spans="2:9" s="2" customFormat="1" ht="15.6" x14ac:dyDescent="0.3">
      <c r="B2489" s="100"/>
      <c r="C2489" s="101"/>
      <c r="D2489" s="101"/>
      <c r="E2489" s="102"/>
      <c r="F2489" s="6"/>
      <c r="G2489" s="6"/>
      <c r="H2489" s="6"/>
      <c r="I2489" s="6"/>
    </row>
    <row r="2490" spans="2:9" s="2" customFormat="1" ht="15.6" x14ac:dyDescent="0.3">
      <c r="B2490" s="95"/>
      <c r="C2490" s="98"/>
      <c r="D2490" s="98"/>
      <c r="E2490" s="99"/>
      <c r="F2490" s="6"/>
      <c r="G2490" s="6"/>
      <c r="H2490" s="6"/>
      <c r="I2490" s="6"/>
    </row>
    <row r="2491" spans="2:9" s="2" customFormat="1" ht="15.6" x14ac:dyDescent="0.3">
      <c r="B2491" s="100"/>
      <c r="C2491" s="101"/>
      <c r="D2491" s="101"/>
      <c r="E2491" s="102"/>
      <c r="F2491" s="6"/>
      <c r="G2491" s="6"/>
      <c r="H2491" s="6"/>
      <c r="I2491" s="6"/>
    </row>
    <row r="2492" spans="2:9" s="2" customFormat="1" ht="15.6" x14ac:dyDescent="0.3">
      <c r="B2492" s="95"/>
      <c r="C2492" s="98"/>
      <c r="D2492" s="98"/>
      <c r="E2492" s="99"/>
      <c r="F2492" s="6"/>
      <c r="G2492" s="6"/>
      <c r="H2492" s="6"/>
      <c r="I2492" s="6"/>
    </row>
    <row r="2493" spans="2:9" s="2" customFormat="1" ht="15.6" x14ac:dyDescent="0.3">
      <c r="B2493" s="100"/>
      <c r="C2493" s="101"/>
      <c r="D2493" s="101"/>
      <c r="E2493" s="102"/>
      <c r="F2493" s="6"/>
      <c r="G2493" s="6"/>
      <c r="H2493" s="6"/>
      <c r="I2493" s="6"/>
    </row>
    <row r="2494" spans="2:9" s="2" customFormat="1" ht="15.6" x14ac:dyDescent="0.3">
      <c r="B2494" s="95"/>
      <c r="C2494" s="98"/>
      <c r="D2494" s="98"/>
      <c r="E2494" s="99"/>
      <c r="F2494" s="6"/>
      <c r="G2494" s="6"/>
      <c r="H2494" s="6"/>
      <c r="I2494" s="6"/>
    </row>
    <row r="2495" spans="2:9" s="2" customFormat="1" ht="15.6" x14ac:dyDescent="0.3">
      <c r="B2495" s="100"/>
      <c r="C2495" s="101"/>
      <c r="D2495" s="101"/>
      <c r="E2495" s="102"/>
      <c r="F2495" s="6"/>
      <c r="G2495" s="6"/>
      <c r="H2495" s="6"/>
      <c r="I2495" s="6"/>
    </row>
    <row r="2496" spans="2:9" s="2" customFormat="1" ht="15.6" x14ac:dyDescent="0.3">
      <c r="B2496" s="95"/>
      <c r="C2496" s="98"/>
      <c r="D2496" s="98"/>
      <c r="E2496" s="99"/>
      <c r="F2496" s="6"/>
      <c r="G2496" s="6"/>
      <c r="H2496" s="6"/>
      <c r="I2496" s="6"/>
    </row>
    <row r="2497" spans="2:9" s="2" customFormat="1" ht="15.6" x14ac:dyDescent="0.3">
      <c r="B2497" s="100"/>
      <c r="C2497" s="101"/>
      <c r="D2497" s="101"/>
      <c r="E2497" s="102"/>
      <c r="F2497" s="6"/>
      <c r="G2497" s="6"/>
      <c r="H2497" s="6"/>
      <c r="I2497" s="6"/>
    </row>
    <row r="2498" spans="2:9" s="2" customFormat="1" ht="15.6" x14ac:dyDescent="0.3">
      <c r="B2498" s="95"/>
      <c r="C2498" s="98"/>
      <c r="D2498" s="98"/>
      <c r="E2498" s="99"/>
      <c r="F2498" s="6"/>
      <c r="G2498" s="6"/>
      <c r="H2498" s="6"/>
      <c r="I2498" s="6"/>
    </row>
    <row r="2499" spans="2:9" s="2" customFormat="1" ht="15.6" x14ac:dyDescent="0.3">
      <c r="B2499" s="100"/>
      <c r="C2499" s="101"/>
      <c r="D2499" s="101"/>
      <c r="E2499" s="102"/>
      <c r="F2499" s="6"/>
      <c r="G2499" s="6"/>
      <c r="H2499" s="6"/>
      <c r="I2499" s="6"/>
    </row>
    <row r="2500" spans="2:9" s="2" customFormat="1" ht="15.6" x14ac:dyDescent="0.3">
      <c r="B2500" s="95"/>
      <c r="C2500" s="98"/>
      <c r="D2500" s="98"/>
      <c r="E2500" s="99"/>
      <c r="F2500" s="6"/>
      <c r="G2500" s="6"/>
      <c r="H2500" s="6"/>
      <c r="I2500" s="6"/>
    </row>
    <row r="2501" spans="2:9" s="2" customFormat="1" ht="15.6" x14ac:dyDescent="0.3">
      <c r="B2501" s="100"/>
      <c r="C2501" s="101"/>
      <c r="D2501" s="101"/>
      <c r="E2501" s="102"/>
      <c r="F2501" s="6"/>
      <c r="G2501" s="6"/>
      <c r="H2501" s="6"/>
      <c r="I2501" s="6"/>
    </row>
    <row r="2502" spans="2:9" s="2" customFormat="1" ht="15.6" x14ac:dyDescent="0.3">
      <c r="B2502" s="95"/>
      <c r="C2502" s="98"/>
      <c r="D2502" s="98"/>
      <c r="E2502" s="99"/>
      <c r="F2502" s="6"/>
      <c r="G2502" s="6"/>
      <c r="H2502" s="6"/>
      <c r="I2502" s="6"/>
    </row>
    <row r="2503" spans="2:9" s="2" customFormat="1" ht="15.6" x14ac:dyDescent="0.3">
      <c r="B2503" s="100"/>
      <c r="C2503" s="101"/>
      <c r="D2503" s="101"/>
      <c r="E2503" s="102"/>
      <c r="F2503" s="6"/>
      <c r="G2503" s="6"/>
      <c r="H2503" s="6"/>
      <c r="I2503" s="6"/>
    </row>
    <row r="2504" spans="2:9" s="2" customFormat="1" ht="15.6" x14ac:dyDescent="0.3">
      <c r="B2504" s="95"/>
      <c r="C2504" s="98"/>
      <c r="D2504" s="98"/>
      <c r="E2504" s="99"/>
      <c r="F2504" s="6"/>
      <c r="G2504" s="6"/>
      <c r="H2504" s="6"/>
      <c r="I2504" s="6"/>
    </row>
    <row r="2505" spans="2:9" s="2" customFormat="1" ht="15.6" x14ac:dyDescent="0.3">
      <c r="B2505" s="100"/>
      <c r="C2505" s="101"/>
      <c r="D2505" s="101"/>
      <c r="E2505" s="102"/>
      <c r="F2505" s="6"/>
      <c r="G2505" s="6"/>
      <c r="H2505" s="6"/>
      <c r="I2505" s="6"/>
    </row>
    <row r="2506" spans="2:9" s="2" customFormat="1" ht="15.6" x14ac:dyDescent="0.3">
      <c r="B2506" s="95"/>
      <c r="C2506" s="98"/>
      <c r="D2506" s="98"/>
      <c r="E2506" s="99"/>
      <c r="F2506" s="6"/>
      <c r="G2506" s="6"/>
      <c r="H2506" s="6"/>
      <c r="I2506" s="6"/>
    </row>
    <row r="2507" spans="2:9" s="2" customFormat="1" ht="15.6" x14ac:dyDescent="0.3">
      <c r="B2507" s="100"/>
      <c r="C2507" s="101"/>
      <c r="D2507" s="101"/>
      <c r="E2507" s="102"/>
      <c r="F2507" s="6"/>
      <c r="G2507" s="6"/>
      <c r="H2507" s="6"/>
      <c r="I2507" s="6"/>
    </row>
    <row r="2508" spans="2:9" s="2" customFormat="1" ht="15.6" x14ac:dyDescent="0.3">
      <c r="B2508" s="95"/>
      <c r="C2508" s="98"/>
      <c r="D2508" s="98"/>
      <c r="E2508" s="99"/>
      <c r="F2508" s="6"/>
      <c r="G2508" s="6"/>
      <c r="H2508" s="6"/>
      <c r="I2508" s="6"/>
    </row>
    <row r="2509" spans="2:9" s="2" customFormat="1" ht="15.6" x14ac:dyDescent="0.3">
      <c r="B2509" s="100"/>
      <c r="C2509" s="101"/>
      <c r="D2509" s="101"/>
      <c r="E2509" s="102"/>
      <c r="F2509" s="6"/>
      <c r="G2509" s="6"/>
      <c r="H2509" s="6"/>
      <c r="I2509" s="6"/>
    </row>
    <row r="2510" spans="2:9" s="2" customFormat="1" ht="15.6" x14ac:dyDescent="0.3">
      <c r="B2510" s="95"/>
      <c r="C2510" s="98"/>
      <c r="D2510" s="98"/>
      <c r="E2510" s="99"/>
      <c r="F2510" s="6"/>
      <c r="G2510" s="6"/>
      <c r="H2510" s="6"/>
      <c r="I2510" s="6"/>
    </row>
    <row r="2511" spans="2:9" s="2" customFormat="1" ht="15.6" x14ac:dyDescent="0.3">
      <c r="B2511" s="100"/>
      <c r="C2511" s="101"/>
      <c r="D2511" s="101"/>
      <c r="E2511" s="102"/>
      <c r="F2511" s="6"/>
      <c r="G2511" s="6"/>
      <c r="H2511" s="6"/>
      <c r="I2511" s="6"/>
    </row>
    <row r="2512" spans="2:9" s="2" customFormat="1" ht="15.6" x14ac:dyDescent="0.3">
      <c r="B2512" s="95"/>
      <c r="C2512" s="98"/>
      <c r="D2512" s="98"/>
      <c r="E2512" s="99"/>
      <c r="F2512" s="6"/>
      <c r="G2512" s="6"/>
      <c r="H2512" s="6"/>
      <c r="I2512" s="6"/>
    </row>
    <row r="2513" spans="2:9" s="2" customFormat="1" ht="15.6" x14ac:dyDescent="0.3">
      <c r="B2513" s="100"/>
      <c r="C2513" s="101"/>
      <c r="D2513" s="101"/>
      <c r="E2513" s="102"/>
      <c r="F2513" s="6"/>
      <c r="G2513" s="6"/>
      <c r="H2513" s="6"/>
      <c r="I2513" s="6"/>
    </row>
    <row r="2514" spans="2:9" s="2" customFormat="1" ht="15.6" x14ac:dyDescent="0.3">
      <c r="B2514" s="95"/>
      <c r="C2514" s="98"/>
      <c r="D2514" s="98"/>
      <c r="E2514" s="99"/>
      <c r="F2514" s="6"/>
      <c r="G2514" s="6"/>
      <c r="H2514" s="6"/>
      <c r="I2514" s="6"/>
    </row>
    <row r="2515" spans="2:9" s="2" customFormat="1" ht="15.6" x14ac:dyDescent="0.3">
      <c r="B2515" s="100"/>
      <c r="C2515" s="101"/>
      <c r="D2515" s="101"/>
      <c r="E2515" s="102"/>
      <c r="F2515" s="6"/>
      <c r="G2515" s="6"/>
      <c r="H2515" s="6"/>
      <c r="I2515" s="6"/>
    </row>
    <row r="2516" spans="2:9" s="2" customFormat="1" ht="15.6" x14ac:dyDescent="0.3">
      <c r="B2516" s="95"/>
      <c r="C2516" s="98"/>
      <c r="D2516" s="98"/>
      <c r="E2516" s="99"/>
      <c r="F2516" s="6"/>
      <c r="G2516" s="6"/>
      <c r="H2516" s="6"/>
      <c r="I2516" s="6"/>
    </row>
    <row r="2517" spans="2:9" s="2" customFormat="1" ht="15.6" x14ac:dyDescent="0.3">
      <c r="B2517" s="100"/>
      <c r="C2517" s="101"/>
      <c r="D2517" s="101"/>
      <c r="E2517" s="102"/>
      <c r="F2517" s="6"/>
      <c r="G2517" s="6"/>
      <c r="H2517" s="6"/>
      <c r="I2517" s="6"/>
    </row>
    <row r="2518" spans="2:9" s="2" customFormat="1" ht="15.6" x14ac:dyDescent="0.3">
      <c r="B2518" s="95"/>
      <c r="C2518" s="98"/>
      <c r="D2518" s="98"/>
      <c r="E2518" s="99"/>
      <c r="F2518" s="6"/>
      <c r="G2518" s="6"/>
      <c r="H2518" s="6"/>
      <c r="I2518" s="6"/>
    </row>
    <row r="2519" spans="2:9" s="2" customFormat="1" ht="15.6" x14ac:dyDescent="0.3">
      <c r="B2519" s="100"/>
      <c r="C2519" s="101"/>
      <c r="D2519" s="101"/>
      <c r="E2519" s="102"/>
      <c r="F2519" s="6"/>
      <c r="G2519" s="6"/>
      <c r="H2519" s="6"/>
      <c r="I2519" s="6"/>
    </row>
    <row r="2520" spans="2:9" s="2" customFormat="1" ht="15.6" x14ac:dyDescent="0.3">
      <c r="B2520" s="95"/>
      <c r="C2520" s="98"/>
      <c r="D2520" s="98"/>
      <c r="E2520" s="99"/>
      <c r="F2520" s="6"/>
      <c r="G2520" s="6"/>
      <c r="H2520" s="6"/>
      <c r="I2520" s="6"/>
    </row>
    <row r="2521" spans="2:9" s="2" customFormat="1" ht="15.6" x14ac:dyDescent="0.3">
      <c r="B2521" s="100"/>
      <c r="C2521" s="101"/>
      <c r="D2521" s="101"/>
      <c r="E2521" s="102"/>
      <c r="F2521" s="6"/>
      <c r="G2521" s="6"/>
      <c r="H2521" s="6"/>
      <c r="I2521" s="6"/>
    </row>
    <row r="2522" spans="2:9" s="2" customFormat="1" ht="15.6" x14ac:dyDescent="0.3">
      <c r="B2522" s="95"/>
      <c r="C2522" s="98"/>
      <c r="D2522" s="98"/>
      <c r="E2522" s="99"/>
      <c r="F2522" s="6"/>
      <c r="G2522" s="6"/>
      <c r="H2522" s="6"/>
      <c r="I2522" s="6"/>
    </row>
    <row r="2523" spans="2:9" s="2" customFormat="1" ht="15.6" x14ac:dyDescent="0.3">
      <c r="B2523" s="100"/>
      <c r="C2523" s="101"/>
      <c r="D2523" s="101"/>
      <c r="E2523" s="102"/>
      <c r="F2523" s="6"/>
      <c r="G2523" s="6"/>
      <c r="H2523" s="6"/>
      <c r="I2523" s="6"/>
    </row>
    <row r="2524" spans="2:9" s="2" customFormat="1" ht="15.6" x14ac:dyDescent="0.3">
      <c r="B2524" s="95"/>
      <c r="C2524" s="98"/>
      <c r="D2524" s="98"/>
      <c r="E2524" s="99"/>
      <c r="F2524" s="6"/>
      <c r="G2524" s="6"/>
      <c r="H2524" s="6"/>
      <c r="I2524" s="6"/>
    </row>
    <row r="2525" spans="2:9" s="2" customFormat="1" ht="15.6" x14ac:dyDescent="0.3">
      <c r="B2525" s="100"/>
      <c r="C2525" s="101"/>
      <c r="D2525" s="101"/>
      <c r="E2525" s="102"/>
      <c r="F2525" s="6"/>
      <c r="G2525" s="6"/>
      <c r="H2525" s="6"/>
      <c r="I2525" s="6"/>
    </row>
    <row r="2526" spans="2:9" s="2" customFormat="1" ht="15.6" x14ac:dyDescent="0.3">
      <c r="B2526" s="95"/>
      <c r="C2526" s="98"/>
      <c r="D2526" s="98"/>
      <c r="E2526" s="99"/>
      <c r="F2526" s="6"/>
      <c r="G2526" s="6"/>
      <c r="H2526" s="6"/>
      <c r="I2526" s="6"/>
    </row>
    <row r="2527" spans="2:9" s="2" customFormat="1" ht="15.6" x14ac:dyDescent="0.3">
      <c r="B2527" s="100"/>
      <c r="C2527" s="101"/>
      <c r="D2527" s="101"/>
      <c r="E2527" s="102"/>
      <c r="F2527" s="6"/>
      <c r="G2527" s="6"/>
      <c r="H2527" s="6"/>
      <c r="I2527" s="6"/>
    </row>
    <row r="2528" spans="2:9" s="2" customFormat="1" ht="15.6" x14ac:dyDescent="0.3">
      <c r="B2528" s="95"/>
      <c r="C2528" s="98"/>
      <c r="D2528" s="98"/>
      <c r="E2528" s="99"/>
      <c r="F2528" s="6"/>
      <c r="G2528" s="6"/>
      <c r="H2528" s="6"/>
      <c r="I2528" s="6"/>
    </row>
    <row r="2529" spans="2:5" ht="15.6" x14ac:dyDescent="0.3">
      <c r="B2529" s="100"/>
      <c r="C2529" s="101"/>
      <c r="D2529" s="101"/>
      <c r="E2529" s="102"/>
    </row>
    <row r="2530" spans="2:5" ht="15.6" x14ac:dyDescent="0.3">
      <c r="B2530" s="95"/>
      <c r="C2530" s="98"/>
      <c r="D2530" s="98"/>
      <c r="E2530" s="99"/>
    </row>
    <row r="2531" spans="2:5" ht="15.6" x14ac:dyDescent="0.3">
      <c r="B2531" s="100"/>
      <c r="C2531" s="101"/>
      <c r="D2531" s="101"/>
      <c r="E2531" s="102"/>
    </row>
    <row r="2532" spans="2:5" ht="15.6" x14ac:dyDescent="0.3">
      <c r="B2532" s="95"/>
      <c r="C2532" s="98"/>
      <c r="D2532" s="98"/>
      <c r="E2532" s="99"/>
    </row>
    <row r="2533" spans="2:5" ht="15.6" x14ac:dyDescent="0.3">
      <c r="B2533" s="100"/>
      <c r="C2533" s="101"/>
      <c r="D2533" s="101"/>
      <c r="E2533" s="102"/>
    </row>
    <row r="2534" spans="2:5" ht="15.6" x14ac:dyDescent="0.3">
      <c r="B2534" s="95"/>
      <c r="C2534" s="98"/>
      <c r="D2534" s="98"/>
      <c r="E2534" s="99"/>
    </row>
    <row r="2535" spans="2:5" ht="15.6" x14ac:dyDescent="0.3">
      <c r="B2535" s="100"/>
      <c r="C2535" s="101"/>
      <c r="D2535" s="101"/>
      <c r="E2535" s="102"/>
    </row>
    <row r="2536" spans="2:5" ht="15.6" x14ac:dyDescent="0.3">
      <c r="B2536" s="95"/>
      <c r="C2536" s="98"/>
      <c r="D2536" s="98"/>
      <c r="E2536" s="99"/>
    </row>
    <row r="2537" spans="2:5" ht="15.6" x14ac:dyDescent="0.3">
      <c r="B2537" s="100"/>
      <c r="C2537" s="101"/>
      <c r="D2537" s="101"/>
      <c r="E2537" s="102"/>
    </row>
    <row r="2538" spans="2:5" ht="15.6" x14ac:dyDescent="0.3">
      <c r="B2538" s="95"/>
      <c r="C2538" s="98"/>
      <c r="D2538" s="98"/>
      <c r="E2538" s="99"/>
    </row>
    <row r="2539" spans="2:5" ht="15.6" x14ac:dyDescent="0.3">
      <c r="B2539" s="100"/>
      <c r="C2539" s="101"/>
      <c r="D2539" s="101"/>
      <c r="E2539" s="102"/>
    </row>
    <row r="2540" spans="2:5" ht="15.6" x14ac:dyDescent="0.3">
      <c r="B2540" s="95"/>
      <c r="C2540" s="98"/>
      <c r="D2540" s="98"/>
      <c r="E2540" s="99"/>
    </row>
    <row r="2541" spans="2:5" ht="15.6" x14ac:dyDescent="0.3">
      <c r="B2541" s="100"/>
      <c r="C2541" s="101"/>
      <c r="D2541" s="101"/>
      <c r="E2541" s="102"/>
    </row>
    <row r="2542" spans="2:5" ht="15.6" x14ac:dyDescent="0.3">
      <c r="B2542" s="95"/>
      <c r="C2542" s="98"/>
      <c r="D2542" s="98"/>
      <c r="E2542" s="99"/>
    </row>
    <row r="2543" spans="2:5" ht="15.6" x14ac:dyDescent="0.3">
      <c r="B2543" s="100"/>
      <c r="C2543" s="101"/>
      <c r="D2543" s="101"/>
      <c r="E2543" s="102"/>
    </row>
    <row r="2544" spans="2:5" ht="15.6" x14ac:dyDescent="0.3">
      <c r="B2544" s="95"/>
      <c r="C2544" s="98"/>
      <c r="D2544" s="98"/>
      <c r="E2544" s="99"/>
    </row>
    <row r="2545" spans="2:5" ht="15.6" x14ac:dyDescent="0.3">
      <c r="B2545" s="100"/>
      <c r="C2545" s="101"/>
      <c r="D2545" s="101"/>
      <c r="E2545" s="102"/>
    </row>
    <row r="2546" spans="2:5" ht="15.6" x14ac:dyDescent="0.3">
      <c r="B2546" s="95"/>
      <c r="C2546" s="98"/>
      <c r="D2546" s="98"/>
      <c r="E2546" s="99"/>
    </row>
    <row r="2547" spans="2:5" ht="15.6" x14ac:dyDescent="0.3">
      <c r="B2547" s="100"/>
      <c r="C2547" s="101"/>
      <c r="D2547" s="101"/>
      <c r="E2547" s="102"/>
    </row>
    <row r="2548" spans="2:5" ht="15.6" x14ac:dyDescent="0.3">
      <c r="B2548" s="95"/>
      <c r="C2548" s="98"/>
      <c r="D2548" s="98"/>
      <c r="E2548" s="99"/>
    </row>
    <row r="2549" spans="2:5" ht="15.6" x14ac:dyDescent="0.3">
      <c r="B2549" s="100"/>
      <c r="C2549" s="101"/>
      <c r="D2549" s="101"/>
      <c r="E2549" s="102"/>
    </row>
    <row r="2550" spans="2:5" ht="15.6" x14ac:dyDescent="0.3">
      <c r="B2550" s="95"/>
      <c r="C2550" s="98"/>
      <c r="D2550" s="98"/>
      <c r="E2550" s="99"/>
    </row>
    <row r="2551" spans="2:5" ht="15.6" x14ac:dyDescent="0.3">
      <c r="B2551" s="100"/>
      <c r="C2551" s="101"/>
      <c r="D2551" s="101"/>
      <c r="E2551" s="102"/>
    </row>
    <row r="2552" spans="2:5" ht="15.6" x14ac:dyDescent="0.3">
      <c r="B2552" s="95"/>
      <c r="C2552" s="98"/>
      <c r="D2552" s="98"/>
      <c r="E2552" s="99"/>
    </row>
    <row r="2553" spans="2:5" ht="15.6" x14ac:dyDescent="0.3">
      <c r="B2553" s="100"/>
      <c r="C2553" s="101"/>
      <c r="D2553" s="101"/>
      <c r="E2553" s="102"/>
    </row>
    <row r="2554" spans="2:5" ht="15.6" x14ac:dyDescent="0.3">
      <c r="B2554" s="95"/>
      <c r="C2554" s="98"/>
      <c r="D2554" s="98"/>
      <c r="E2554" s="99"/>
    </row>
    <row r="2555" spans="2:5" ht="15.6" x14ac:dyDescent="0.3">
      <c r="B2555" s="100"/>
      <c r="C2555" s="101"/>
      <c r="D2555" s="101"/>
      <c r="E2555" s="102"/>
    </row>
    <row r="2556" spans="2:5" ht="15.6" x14ac:dyDescent="0.3">
      <c r="B2556" s="95"/>
      <c r="C2556" s="98"/>
      <c r="D2556" s="98"/>
      <c r="E2556" s="99"/>
    </row>
    <row r="2557" spans="2:5" ht="15.6" x14ac:dyDescent="0.3">
      <c r="B2557" s="100"/>
      <c r="C2557" s="101"/>
      <c r="D2557" s="101"/>
      <c r="E2557" s="102"/>
    </row>
    <row r="2558" spans="2:5" ht="15.6" x14ac:dyDescent="0.3">
      <c r="B2558" s="95"/>
      <c r="C2558" s="98"/>
      <c r="D2558" s="98"/>
      <c r="E2558" s="99"/>
    </row>
    <row r="2559" spans="2:5" ht="15.6" x14ac:dyDescent="0.3">
      <c r="B2559" s="100"/>
      <c r="C2559" s="101"/>
      <c r="D2559" s="101"/>
      <c r="E2559" s="102"/>
    </row>
    <row r="2560" spans="2:5" ht="15.6" x14ac:dyDescent="0.3">
      <c r="B2560" s="95"/>
      <c r="C2560" s="98"/>
      <c r="D2560" s="98"/>
      <c r="E2560" s="99"/>
    </row>
    <row r="2561" spans="2:5" ht="15.6" x14ac:dyDescent="0.3">
      <c r="B2561" s="100"/>
      <c r="C2561" s="101"/>
      <c r="D2561" s="101"/>
      <c r="E2561" s="102"/>
    </row>
    <row r="2562" spans="2:5" ht="15.6" x14ac:dyDescent="0.3">
      <c r="B2562" s="95"/>
      <c r="C2562" s="98"/>
      <c r="D2562" s="98"/>
      <c r="E2562" s="99"/>
    </row>
    <row r="2563" spans="2:5" ht="15.6" x14ac:dyDescent="0.3">
      <c r="B2563" s="100"/>
      <c r="C2563" s="101"/>
      <c r="D2563" s="101"/>
      <c r="E2563" s="102"/>
    </row>
    <row r="2564" spans="2:5" ht="15.6" x14ac:dyDescent="0.3">
      <c r="B2564" s="95"/>
      <c r="C2564" s="98"/>
      <c r="D2564" s="98"/>
      <c r="E2564" s="99"/>
    </row>
    <row r="2565" spans="2:5" ht="15.6" x14ac:dyDescent="0.3">
      <c r="B2565" s="100"/>
      <c r="C2565" s="101"/>
      <c r="D2565" s="101"/>
      <c r="E2565" s="102"/>
    </row>
    <row r="2566" spans="2:5" ht="15.6" x14ac:dyDescent="0.3">
      <c r="B2566" s="95"/>
      <c r="C2566" s="98"/>
      <c r="D2566" s="98"/>
      <c r="E2566" s="99"/>
    </row>
    <row r="2567" spans="2:5" ht="15.6" x14ac:dyDescent="0.3">
      <c r="B2567" s="100"/>
      <c r="C2567" s="101"/>
      <c r="D2567" s="101"/>
      <c r="E2567" s="102"/>
    </row>
    <row r="2568" spans="2:5" ht="15.6" x14ac:dyDescent="0.3">
      <c r="B2568" s="95"/>
      <c r="C2568" s="98"/>
      <c r="D2568" s="98"/>
      <c r="E2568" s="99"/>
    </row>
    <row r="2569" spans="2:5" ht="15.6" x14ac:dyDescent="0.3">
      <c r="B2569" s="100"/>
      <c r="C2569" s="101"/>
      <c r="D2569" s="101"/>
      <c r="E2569" s="102"/>
    </row>
    <row r="2570" spans="2:5" ht="15.6" x14ac:dyDescent="0.3">
      <c r="B2570" s="95"/>
      <c r="C2570" s="98"/>
      <c r="D2570" s="98"/>
      <c r="E2570" s="99"/>
    </row>
    <row r="2571" spans="2:5" ht="15.6" x14ac:dyDescent="0.3">
      <c r="B2571" s="100"/>
      <c r="C2571" s="101"/>
      <c r="D2571" s="101"/>
      <c r="E2571" s="102"/>
    </row>
    <row r="2572" spans="2:5" ht="15.6" x14ac:dyDescent="0.3">
      <c r="B2572" s="95"/>
      <c r="C2572" s="98"/>
      <c r="D2572" s="98"/>
      <c r="E2572" s="99"/>
    </row>
    <row r="2573" spans="2:5" ht="15.6" x14ac:dyDescent="0.3">
      <c r="B2573" s="100"/>
      <c r="C2573" s="101"/>
      <c r="D2573" s="101"/>
      <c r="E2573" s="102"/>
    </row>
    <row r="2574" spans="2:5" ht="15.6" x14ac:dyDescent="0.3">
      <c r="B2574" s="95"/>
      <c r="C2574" s="98"/>
      <c r="D2574" s="98"/>
      <c r="E2574" s="99"/>
    </row>
    <row r="2575" spans="2:5" ht="15.6" x14ac:dyDescent="0.3">
      <c r="B2575" s="100"/>
      <c r="C2575" s="101"/>
      <c r="D2575" s="101"/>
      <c r="E2575" s="102"/>
    </row>
    <row r="2576" spans="2:5" ht="15.6" x14ac:dyDescent="0.3">
      <c r="B2576" s="95"/>
      <c r="C2576" s="98"/>
      <c r="D2576" s="98"/>
      <c r="E2576" s="99"/>
    </row>
    <row r="2577" spans="2:5" ht="15.6" x14ac:dyDescent="0.3">
      <c r="B2577" s="100"/>
      <c r="C2577" s="101"/>
      <c r="D2577" s="101"/>
      <c r="E2577" s="102"/>
    </row>
    <row r="2578" spans="2:5" ht="15.6" x14ac:dyDescent="0.3">
      <c r="B2578" s="95"/>
      <c r="C2578" s="98"/>
      <c r="D2578" s="98"/>
      <c r="E2578" s="99"/>
    </row>
    <row r="2579" spans="2:5" ht="15.6" x14ac:dyDescent="0.3">
      <c r="B2579" s="100"/>
      <c r="C2579" s="101"/>
      <c r="D2579" s="101"/>
      <c r="E2579" s="102"/>
    </row>
    <row r="2580" spans="2:5" ht="15.6" x14ac:dyDescent="0.3">
      <c r="B2580" s="95"/>
      <c r="C2580" s="98"/>
      <c r="D2580" s="98"/>
      <c r="E2580" s="99"/>
    </row>
    <row r="2581" spans="2:5" ht="15.6" x14ac:dyDescent="0.3">
      <c r="B2581" s="100"/>
      <c r="C2581" s="101"/>
      <c r="D2581" s="101"/>
      <c r="E2581" s="102"/>
    </row>
    <row r="2582" spans="2:5" ht="15.6" x14ac:dyDescent="0.3">
      <c r="B2582" s="95"/>
      <c r="C2582" s="98"/>
      <c r="D2582" s="98"/>
      <c r="E2582" s="99"/>
    </row>
    <row r="2583" spans="2:5" ht="15.6" x14ac:dyDescent="0.3">
      <c r="B2583" s="100"/>
      <c r="C2583" s="101"/>
      <c r="D2583" s="101"/>
      <c r="E2583" s="102"/>
    </row>
    <row r="2584" spans="2:5" ht="15.6" x14ac:dyDescent="0.3">
      <c r="B2584" s="95"/>
      <c r="C2584" s="98"/>
      <c r="D2584" s="98"/>
      <c r="E2584" s="99"/>
    </row>
    <row r="2585" spans="2:5" ht="15.6" x14ac:dyDescent="0.3">
      <c r="B2585" s="100"/>
      <c r="C2585" s="101"/>
      <c r="D2585" s="101"/>
      <c r="E2585" s="102"/>
    </row>
    <row r="2586" spans="2:5" ht="15.6" x14ac:dyDescent="0.3">
      <c r="B2586" s="95"/>
      <c r="C2586" s="98"/>
      <c r="D2586" s="98"/>
      <c r="E2586" s="99"/>
    </row>
    <row r="2587" spans="2:5" ht="15.6" x14ac:dyDescent="0.3">
      <c r="B2587" s="100"/>
      <c r="C2587" s="101"/>
      <c r="D2587" s="101"/>
      <c r="E2587" s="102"/>
    </row>
    <row r="2588" spans="2:5" ht="15.6" x14ac:dyDescent="0.3">
      <c r="B2588" s="95"/>
      <c r="C2588" s="98"/>
      <c r="D2588" s="98"/>
      <c r="E2588" s="99"/>
    </row>
    <row r="2589" spans="2:5" ht="15.6" x14ac:dyDescent="0.3">
      <c r="B2589" s="100"/>
      <c r="C2589" s="101"/>
      <c r="D2589" s="101"/>
      <c r="E2589" s="102"/>
    </row>
    <row r="2590" spans="2:5" ht="15.6" x14ac:dyDescent="0.3">
      <c r="B2590" s="95"/>
      <c r="C2590" s="98"/>
      <c r="D2590" s="98"/>
      <c r="E2590" s="99"/>
    </row>
    <row r="2591" spans="2:5" ht="15.6" x14ac:dyDescent="0.3">
      <c r="B2591" s="100"/>
      <c r="C2591" s="101"/>
      <c r="D2591" s="101"/>
      <c r="E2591" s="102"/>
    </row>
    <row r="2592" spans="2:5" ht="15.6" x14ac:dyDescent="0.3">
      <c r="B2592" s="95"/>
      <c r="C2592" s="98"/>
      <c r="D2592" s="98"/>
      <c r="E2592" s="99"/>
    </row>
    <row r="2593" spans="2:5" ht="15.6" x14ac:dyDescent="0.3">
      <c r="B2593" s="100"/>
      <c r="C2593" s="101"/>
      <c r="D2593" s="101"/>
      <c r="E2593" s="102"/>
    </row>
    <row r="2594" spans="2:5" ht="15.6" x14ac:dyDescent="0.3">
      <c r="B2594" s="95"/>
      <c r="C2594" s="98"/>
      <c r="D2594" s="98"/>
      <c r="E2594" s="99"/>
    </row>
    <row r="2595" spans="2:5" ht="15.6" x14ac:dyDescent="0.3">
      <c r="B2595" s="100"/>
      <c r="C2595" s="101"/>
      <c r="D2595" s="101"/>
      <c r="E2595" s="102"/>
    </row>
    <row r="2596" spans="2:5" ht="15.6" x14ac:dyDescent="0.3">
      <c r="B2596" s="95"/>
      <c r="C2596" s="98"/>
      <c r="D2596" s="98"/>
      <c r="E2596" s="99"/>
    </row>
    <row r="2597" spans="2:5" ht="15.6" x14ac:dyDescent="0.3">
      <c r="B2597" s="100"/>
      <c r="C2597" s="101"/>
      <c r="D2597" s="101"/>
      <c r="E2597" s="102"/>
    </row>
    <row r="2598" spans="2:5" ht="15.6" x14ac:dyDescent="0.3">
      <c r="B2598" s="95"/>
      <c r="C2598" s="98"/>
      <c r="D2598" s="98"/>
      <c r="E2598" s="99"/>
    </row>
    <row r="2599" spans="2:5" ht="15.6" x14ac:dyDescent="0.3">
      <c r="B2599" s="100"/>
      <c r="C2599" s="101"/>
      <c r="D2599" s="101"/>
      <c r="E2599" s="102"/>
    </row>
    <row r="2600" spans="2:5" ht="15.6" x14ac:dyDescent="0.3">
      <c r="B2600" s="95"/>
      <c r="C2600" s="98"/>
      <c r="D2600" s="98"/>
      <c r="E2600" s="99"/>
    </row>
    <row r="2601" spans="2:5" ht="15.6" x14ac:dyDescent="0.3">
      <c r="B2601" s="100"/>
      <c r="C2601" s="101"/>
      <c r="D2601" s="101"/>
      <c r="E2601" s="102"/>
    </row>
    <row r="2602" spans="2:5" ht="15.6" x14ac:dyDescent="0.3">
      <c r="B2602" s="95"/>
      <c r="C2602" s="98"/>
      <c r="D2602" s="98"/>
      <c r="E2602" s="99"/>
    </row>
    <row r="2603" spans="2:5" ht="15.6" x14ac:dyDescent="0.3">
      <c r="B2603" s="100"/>
      <c r="C2603" s="101"/>
      <c r="D2603" s="101"/>
      <c r="E2603" s="102"/>
    </row>
    <row r="2604" spans="2:5" ht="15.6" x14ac:dyDescent="0.3">
      <c r="B2604" s="95"/>
      <c r="C2604" s="98"/>
      <c r="D2604" s="98"/>
      <c r="E2604" s="99"/>
    </row>
    <row r="2605" spans="2:5" ht="15.6" x14ac:dyDescent="0.3">
      <c r="B2605" s="100"/>
      <c r="C2605" s="101"/>
      <c r="D2605" s="101"/>
      <c r="E2605" s="102"/>
    </row>
    <row r="2606" spans="2:5" ht="15.6" x14ac:dyDescent="0.3">
      <c r="B2606" s="95"/>
      <c r="C2606" s="98"/>
      <c r="D2606" s="98"/>
      <c r="E2606" s="99"/>
    </row>
    <row r="2607" spans="2:5" ht="15.6" x14ac:dyDescent="0.3">
      <c r="B2607" s="100"/>
      <c r="C2607" s="101"/>
      <c r="D2607" s="101"/>
      <c r="E2607" s="102"/>
    </row>
    <row r="2608" spans="2:5" ht="15.6" x14ac:dyDescent="0.3">
      <c r="B2608" s="95"/>
      <c r="C2608" s="98"/>
      <c r="D2608" s="98"/>
      <c r="E2608" s="99"/>
    </row>
    <row r="2609" spans="2:5" ht="15.6" x14ac:dyDescent="0.3">
      <c r="B2609" s="100"/>
      <c r="C2609" s="101"/>
      <c r="D2609" s="101"/>
      <c r="E2609" s="102"/>
    </row>
    <row r="2610" spans="2:5" ht="15.6" x14ac:dyDescent="0.3">
      <c r="B2610" s="95"/>
      <c r="C2610" s="98"/>
      <c r="D2610" s="98"/>
      <c r="E2610" s="99"/>
    </row>
    <row r="2611" spans="2:5" ht="15.6" x14ac:dyDescent="0.3">
      <c r="B2611" s="100"/>
      <c r="C2611" s="101"/>
      <c r="D2611" s="101"/>
      <c r="E2611" s="102"/>
    </row>
    <row r="2612" spans="2:5" ht="15.6" x14ac:dyDescent="0.3">
      <c r="B2612" s="95"/>
      <c r="C2612" s="98"/>
      <c r="D2612" s="98"/>
      <c r="E2612" s="99"/>
    </row>
    <row r="2613" spans="2:5" ht="15.6" x14ac:dyDescent="0.3">
      <c r="B2613" s="100"/>
      <c r="C2613" s="101"/>
      <c r="D2613" s="101"/>
      <c r="E2613" s="102"/>
    </row>
    <row r="2614" spans="2:5" ht="15.6" x14ac:dyDescent="0.3">
      <c r="B2614" s="95"/>
      <c r="C2614" s="98"/>
      <c r="D2614" s="98"/>
      <c r="E2614" s="99"/>
    </row>
    <row r="2615" spans="2:5" ht="15.6" x14ac:dyDescent="0.3">
      <c r="B2615" s="100"/>
      <c r="C2615" s="101"/>
      <c r="D2615" s="101"/>
      <c r="E2615" s="102"/>
    </row>
    <row r="2616" spans="2:5" ht="15.6" x14ac:dyDescent="0.3">
      <c r="B2616" s="95"/>
      <c r="C2616" s="98"/>
      <c r="D2616" s="98"/>
      <c r="E2616" s="99"/>
    </row>
    <row r="2617" spans="2:5" ht="15.6" x14ac:dyDescent="0.3">
      <c r="B2617" s="100"/>
      <c r="C2617" s="101"/>
      <c r="D2617" s="101"/>
      <c r="E2617" s="102"/>
    </row>
    <row r="2618" spans="2:5" ht="15.6" x14ac:dyDescent="0.3">
      <c r="B2618" s="95"/>
      <c r="C2618" s="98"/>
      <c r="D2618" s="98"/>
      <c r="E2618" s="99"/>
    </row>
    <row r="2619" spans="2:5" ht="15.6" x14ac:dyDescent="0.3">
      <c r="B2619" s="100"/>
      <c r="C2619" s="101"/>
      <c r="D2619" s="101"/>
      <c r="E2619" s="102"/>
    </row>
    <row r="2620" spans="2:5" ht="15.6" x14ac:dyDescent="0.3">
      <c r="B2620" s="95"/>
      <c r="C2620" s="98"/>
      <c r="D2620" s="98"/>
      <c r="E2620" s="99"/>
    </row>
    <row r="2621" spans="2:5" ht="15.6" x14ac:dyDescent="0.3">
      <c r="B2621" s="100"/>
      <c r="C2621" s="101"/>
      <c r="D2621" s="101"/>
      <c r="E2621" s="102"/>
    </row>
    <row r="2622" spans="2:5" ht="15.6" x14ac:dyDescent="0.3">
      <c r="B2622" s="95"/>
      <c r="C2622" s="98"/>
      <c r="D2622" s="98"/>
      <c r="E2622" s="99"/>
    </row>
    <row r="2623" spans="2:5" ht="15.6" x14ac:dyDescent="0.3">
      <c r="B2623" s="100"/>
      <c r="C2623" s="101"/>
      <c r="D2623" s="101"/>
      <c r="E2623" s="102"/>
    </row>
    <row r="2624" spans="2:5" ht="15.6" x14ac:dyDescent="0.3">
      <c r="B2624" s="95"/>
      <c r="C2624" s="98"/>
      <c r="D2624" s="98"/>
      <c r="E2624" s="99"/>
    </row>
    <row r="2625" spans="2:5" ht="15.6" x14ac:dyDescent="0.3">
      <c r="B2625" s="100"/>
      <c r="C2625" s="101"/>
      <c r="D2625" s="101"/>
      <c r="E2625" s="102"/>
    </row>
    <row r="2626" spans="2:5" ht="15.6" x14ac:dyDescent="0.3">
      <c r="B2626" s="95"/>
      <c r="C2626" s="98"/>
      <c r="D2626" s="98"/>
      <c r="E2626" s="99"/>
    </row>
    <row r="2627" spans="2:5" ht="15.6" x14ac:dyDescent="0.3">
      <c r="B2627" s="100"/>
      <c r="C2627" s="101"/>
      <c r="D2627" s="101"/>
      <c r="E2627" s="102"/>
    </row>
    <row r="2628" spans="2:5" ht="15.6" x14ac:dyDescent="0.3">
      <c r="B2628" s="95"/>
      <c r="C2628" s="98"/>
      <c r="D2628" s="98"/>
      <c r="E2628" s="99"/>
    </row>
    <row r="2629" spans="2:5" ht="15.6" x14ac:dyDescent="0.3">
      <c r="B2629" s="100"/>
      <c r="C2629" s="101"/>
      <c r="D2629" s="101"/>
      <c r="E2629" s="102"/>
    </row>
    <row r="2630" spans="2:5" ht="15.6" x14ac:dyDescent="0.3">
      <c r="B2630" s="95"/>
      <c r="C2630" s="98"/>
      <c r="D2630" s="98"/>
      <c r="E2630" s="99"/>
    </row>
    <row r="2631" spans="2:5" ht="15.6" x14ac:dyDescent="0.3">
      <c r="B2631" s="100"/>
      <c r="C2631" s="101"/>
      <c r="D2631" s="101"/>
      <c r="E2631" s="102"/>
    </row>
    <row r="2632" spans="2:5" ht="15.6" x14ac:dyDescent="0.3">
      <c r="B2632" s="95"/>
      <c r="C2632" s="98"/>
      <c r="D2632" s="98"/>
      <c r="E2632" s="99"/>
    </row>
    <row r="2633" spans="2:5" ht="15.6" x14ac:dyDescent="0.3">
      <c r="B2633" s="100"/>
      <c r="C2633" s="101"/>
      <c r="D2633" s="101"/>
      <c r="E2633" s="102"/>
    </row>
    <row r="2634" spans="2:5" ht="15.6" x14ac:dyDescent="0.3">
      <c r="B2634" s="95"/>
      <c r="C2634" s="98"/>
      <c r="D2634" s="98"/>
      <c r="E2634" s="99"/>
    </row>
    <row r="2635" spans="2:5" ht="15.6" x14ac:dyDescent="0.3">
      <c r="B2635" s="100"/>
      <c r="C2635" s="101"/>
      <c r="D2635" s="101"/>
      <c r="E2635" s="102"/>
    </row>
    <row r="2636" spans="2:5" ht="15.6" x14ac:dyDescent="0.3">
      <c r="B2636" s="95"/>
      <c r="C2636" s="98"/>
      <c r="D2636" s="98"/>
      <c r="E2636" s="99"/>
    </row>
    <row r="2637" spans="2:5" ht="15.6" x14ac:dyDescent="0.3">
      <c r="B2637" s="100"/>
      <c r="C2637" s="101"/>
      <c r="D2637" s="101"/>
      <c r="E2637" s="102"/>
    </row>
    <row r="2638" spans="2:5" ht="15.6" x14ac:dyDescent="0.3">
      <c r="B2638" s="95"/>
      <c r="C2638" s="98"/>
      <c r="D2638" s="98"/>
      <c r="E2638" s="99"/>
    </row>
    <row r="2639" spans="2:5" ht="15.6" x14ac:dyDescent="0.3">
      <c r="B2639" s="100"/>
      <c r="C2639" s="101"/>
      <c r="D2639" s="101"/>
      <c r="E2639" s="102"/>
    </row>
    <row r="2640" spans="2:5" ht="15.6" x14ac:dyDescent="0.3">
      <c r="B2640" s="95"/>
      <c r="C2640" s="98"/>
      <c r="D2640" s="98"/>
      <c r="E2640" s="99"/>
    </row>
    <row r="2641" spans="2:5" ht="15.6" x14ac:dyDescent="0.3">
      <c r="B2641" s="100"/>
      <c r="C2641" s="101"/>
      <c r="D2641" s="101"/>
      <c r="E2641" s="102"/>
    </row>
    <row r="2642" spans="2:5" ht="15.6" x14ac:dyDescent="0.3">
      <c r="B2642" s="95"/>
      <c r="C2642" s="98"/>
      <c r="D2642" s="98"/>
      <c r="E2642" s="99"/>
    </row>
    <row r="2643" spans="2:5" ht="15.6" x14ac:dyDescent="0.3">
      <c r="B2643" s="100"/>
      <c r="C2643" s="101"/>
      <c r="D2643" s="101"/>
      <c r="E2643" s="102"/>
    </row>
    <row r="2644" spans="2:5" ht="15.6" x14ac:dyDescent="0.3">
      <c r="B2644" s="95"/>
      <c r="C2644" s="98"/>
      <c r="D2644" s="98"/>
      <c r="E2644" s="99"/>
    </row>
    <row r="2645" spans="2:5" ht="15.6" x14ac:dyDescent="0.3">
      <c r="B2645" s="100"/>
      <c r="C2645" s="101"/>
      <c r="D2645" s="101"/>
      <c r="E2645" s="102"/>
    </row>
    <row r="2646" spans="2:5" ht="15.6" x14ac:dyDescent="0.3">
      <c r="B2646" s="95"/>
      <c r="C2646" s="98"/>
      <c r="D2646" s="98"/>
      <c r="E2646" s="99"/>
    </row>
    <row r="2647" spans="2:5" ht="15.6" x14ac:dyDescent="0.3">
      <c r="B2647" s="100"/>
      <c r="C2647" s="101"/>
      <c r="D2647" s="101"/>
      <c r="E2647" s="102"/>
    </row>
    <row r="2648" spans="2:5" ht="15.6" x14ac:dyDescent="0.3">
      <c r="B2648" s="95"/>
      <c r="C2648" s="98"/>
      <c r="D2648" s="98"/>
      <c r="E2648" s="99"/>
    </row>
    <row r="2649" spans="2:5" ht="15.6" x14ac:dyDescent="0.3">
      <c r="B2649" s="100"/>
      <c r="C2649" s="101"/>
      <c r="D2649" s="101"/>
      <c r="E2649" s="102"/>
    </row>
    <row r="2650" spans="2:5" ht="15.6" x14ac:dyDescent="0.3">
      <c r="B2650" s="95"/>
      <c r="C2650" s="98"/>
      <c r="D2650" s="98"/>
      <c r="E2650" s="99"/>
    </row>
    <row r="2651" spans="2:5" ht="15.6" x14ac:dyDescent="0.3">
      <c r="B2651" s="100"/>
      <c r="C2651" s="101"/>
      <c r="D2651" s="101"/>
      <c r="E2651" s="102"/>
    </row>
    <row r="2652" spans="2:5" ht="15.6" x14ac:dyDescent="0.3">
      <c r="B2652" s="95"/>
      <c r="C2652" s="98"/>
      <c r="D2652" s="98"/>
      <c r="E2652" s="99"/>
    </row>
    <row r="2653" spans="2:5" ht="15.6" x14ac:dyDescent="0.3">
      <c r="B2653" s="100"/>
      <c r="C2653" s="101"/>
      <c r="D2653" s="101"/>
      <c r="E2653" s="102"/>
    </row>
    <row r="2654" spans="2:5" ht="15.6" x14ac:dyDescent="0.3">
      <c r="B2654" s="95"/>
      <c r="C2654" s="98"/>
      <c r="D2654" s="98"/>
      <c r="E2654" s="99"/>
    </row>
    <row r="2655" spans="2:5" ht="15.6" x14ac:dyDescent="0.3">
      <c r="B2655" s="100"/>
      <c r="C2655" s="101"/>
      <c r="D2655" s="101"/>
      <c r="E2655" s="102"/>
    </row>
    <row r="2656" spans="2:5" ht="15.6" x14ac:dyDescent="0.3">
      <c r="B2656" s="95"/>
      <c r="C2656" s="98"/>
      <c r="D2656" s="98"/>
      <c r="E2656" s="99"/>
    </row>
    <row r="2657" spans="2:5" ht="15.6" x14ac:dyDescent="0.3">
      <c r="B2657" s="100"/>
      <c r="C2657" s="101"/>
      <c r="D2657" s="101"/>
      <c r="E2657" s="102"/>
    </row>
    <row r="2658" spans="2:5" ht="15.6" x14ac:dyDescent="0.3">
      <c r="B2658" s="95"/>
      <c r="C2658" s="98"/>
      <c r="D2658" s="98"/>
      <c r="E2658" s="99"/>
    </row>
    <row r="2659" spans="2:5" ht="15.6" x14ac:dyDescent="0.3">
      <c r="B2659" s="100"/>
      <c r="C2659" s="101"/>
      <c r="D2659" s="101"/>
      <c r="E2659" s="102"/>
    </row>
    <row r="2660" spans="2:5" ht="15.6" x14ac:dyDescent="0.3">
      <c r="B2660" s="95"/>
      <c r="C2660" s="98"/>
      <c r="D2660" s="98"/>
      <c r="E2660" s="99"/>
    </row>
    <row r="2661" spans="2:5" ht="15.6" x14ac:dyDescent="0.3">
      <c r="B2661" s="100"/>
      <c r="C2661" s="101"/>
      <c r="D2661" s="101"/>
      <c r="E2661" s="102"/>
    </row>
    <row r="2662" spans="2:5" ht="15.6" x14ac:dyDescent="0.3">
      <c r="B2662" s="95"/>
      <c r="C2662" s="98"/>
      <c r="D2662" s="98"/>
      <c r="E2662" s="99"/>
    </row>
    <row r="2663" spans="2:5" ht="15.6" x14ac:dyDescent="0.3">
      <c r="B2663" s="100"/>
      <c r="C2663" s="101"/>
      <c r="D2663" s="101"/>
      <c r="E2663" s="102"/>
    </row>
    <row r="2664" spans="2:5" ht="15.6" x14ac:dyDescent="0.3">
      <c r="B2664" s="95"/>
      <c r="C2664" s="98"/>
      <c r="D2664" s="98"/>
      <c r="E2664" s="99"/>
    </row>
    <row r="2665" spans="2:5" ht="15.6" x14ac:dyDescent="0.3">
      <c r="B2665" s="100"/>
      <c r="C2665" s="101"/>
      <c r="D2665" s="101"/>
      <c r="E2665" s="102"/>
    </row>
    <row r="2666" spans="2:5" ht="15.6" x14ac:dyDescent="0.3">
      <c r="B2666" s="95"/>
      <c r="C2666" s="98"/>
      <c r="D2666" s="98"/>
      <c r="E2666" s="99"/>
    </row>
    <row r="2667" spans="2:5" ht="15.6" x14ac:dyDescent="0.3">
      <c r="B2667" s="100"/>
      <c r="C2667" s="101"/>
      <c r="D2667" s="101"/>
      <c r="E2667" s="102"/>
    </row>
    <row r="2668" spans="2:5" ht="15.6" x14ac:dyDescent="0.3">
      <c r="B2668" s="95"/>
      <c r="C2668" s="98"/>
      <c r="D2668" s="98"/>
      <c r="E2668" s="99"/>
    </row>
    <row r="2669" spans="2:5" ht="15.6" x14ac:dyDescent="0.3">
      <c r="B2669" s="100"/>
      <c r="C2669" s="101"/>
      <c r="D2669" s="101"/>
      <c r="E2669" s="102"/>
    </row>
    <row r="2670" spans="2:5" ht="15.6" x14ac:dyDescent="0.3">
      <c r="B2670" s="95"/>
      <c r="C2670" s="98"/>
      <c r="D2670" s="98"/>
      <c r="E2670" s="99"/>
    </row>
    <row r="2671" spans="2:5" ht="15.6" x14ac:dyDescent="0.3">
      <c r="B2671" s="100"/>
      <c r="C2671" s="101"/>
      <c r="D2671" s="101"/>
      <c r="E2671" s="102"/>
    </row>
    <row r="2672" spans="2:5" ht="15.6" x14ac:dyDescent="0.3">
      <c r="B2672" s="95"/>
      <c r="C2672" s="98"/>
      <c r="D2672" s="98"/>
      <c r="E2672" s="99"/>
    </row>
    <row r="2673" spans="2:5" ht="15.6" x14ac:dyDescent="0.3">
      <c r="B2673" s="100"/>
      <c r="C2673" s="101"/>
      <c r="D2673" s="101"/>
      <c r="E2673" s="102"/>
    </row>
    <row r="2674" spans="2:5" ht="15.6" x14ac:dyDescent="0.3">
      <c r="B2674" s="95"/>
      <c r="C2674" s="98"/>
      <c r="D2674" s="98"/>
      <c r="E2674" s="99"/>
    </row>
    <row r="2675" spans="2:5" ht="15.6" x14ac:dyDescent="0.3">
      <c r="B2675" s="100"/>
      <c r="C2675" s="101"/>
      <c r="D2675" s="101"/>
      <c r="E2675" s="102"/>
    </row>
    <row r="2676" spans="2:5" ht="15.6" x14ac:dyDescent="0.3">
      <c r="B2676" s="95"/>
      <c r="C2676" s="98"/>
      <c r="D2676" s="98"/>
      <c r="E2676" s="99"/>
    </row>
    <row r="2677" spans="2:5" ht="15.6" x14ac:dyDescent="0.3">
      <c r="B2677" s="100"/>
      <c r="C2677" s="101"/>
      <c r="D2677" s="101"/>
      <c r="E2677" s="102"/>
    </row>
    <row r="2678" spans="2:5" ht="15.6" x14ac:dyDescent="0.3">
      <c r="B2678" s="95"/>
      <c r="C2678" s="98"/>
      <c r="D2678" s="98"/>
      <c r="E2678" s="99"/>
    </row>
    <row r="2679" spans="2:5" ht="15.6" x14ac:dyDescent="0.3">
      <c r="B2679" s="100"/>
      <c r="C2679" s="101"/>
      <c r="D2679" s="101"/>
      <c r="E2679" s="102"/>
    </row>
    <row r="2680" spans="2:5" ht="15.6" x14ac:dyDescent="0.3">
      <c r="B2680" s="95"/>
      <c r="C2680" s="98"/>
      <c r="D2680" s="98"/>
      <c r="E2680" s="99"/>
    </row>
    <row r="2681" spans="2:5" ht="15.6" x14ac:dyDescent="0.3">
      <c r="B2681" s="100"/>
      <c r="C2681" s="101"/>
      <c r="D2681" s="101"/>
      <c r="E2681" s="102"/>
    </row>
    <row r="2682" spans="2:5" ht="15.6" x14ac:dyDescent="0.3">
      <c r="B2682" s="95"/>
      <c r="C2682" s="98"/>
      <c r="D2682" s="98"/>
      <c r="E2682" s="99"/>
    </row>
    <row r="2683" spans="2:5" ht="15.6" x14ac:dyDescent="0.3">
      <c r="B2683" s="100"/>
      <c r="C2683" s="101"/>
      <c r="D2683" s="101"/>
      <c r="E2683" s="102"/>
    </row>
    <row r="2684" spans="2:5" ht="15.6" x14ac:dyDescent="0.3">
      <c r="B2684" s="95"/>
      <c r="C2684" s="98"/>
      <c r="D2684" s="98"/>
      <c r="E2684" s="99"/>
    </row>
    <row r="2685" spans="2:5" ht="15.6" x14ac:dyDescent="0.3">
      <c r="B2685" s="100"/>
      <c r="C2685" s="101"/>
      <c r="D2685" s="101"/>
      <c r="E2685" s="102"/>
    </row>
    <row r="2686" spans="2:5" ht="15.6" x14ac:dyDescent="0.3">
      <c r="B2686" s="95"/>
      <c r="C2686" s="98"/>
      <c r="D2686" s="98"/>
      <c r="E2686" s="99"/>
    </row>
    <row r="2687" spans="2:5" ht="15.6" x14ac:dyDescent="0.3">
      <c r="B2687" s="100"/>
      <c r="C2687" s="101"/>
      <c r="D2687" s="101"/>
      <c r="E2687" s="102"/>
    </row>
    <row r="2688" spans="2:5" ht="15.6" x14ac:dyDescent="0.3">
      <c r="B2688" s="95"/>
      <c r="C2688" s="98"/>
      <c r="D2688" s="98"/>
      <c r="E2688" s="99"/>
    </row>
    <row r="2689" spans="2:5" ht="15.6" x14ac:dyDescent="0.3">
      <c r="B2689" s="100"/>
      <c r="C2689" s="101"/>
      <c r="D2689" s="101"/>
      <c r="E2689" s="102"/>
    </row>
    <row r="2690" spans="2:5" ht="15.6" x14ac:dyDescent="0.3">
      <c r="B2690" s="95"/>
      <c r="C2690" s="98"/>
      <c r="D2690" s="98"/>
      <c r="E2690" s="99"/>
    </row>
    <row r="2691" spans="2:5" ht="15.6" x14ac:dyDescent="0.3">
      <c r="B2691" s="100"/>
      <c r="C2691" s="101"/>
      <c r="D2691" s="101"/>
      <c r="E2691" s="102"/>
    </row>
    <row r="2692" spans="2:5" ht="15.6" x14ac:dyDescent="0.3">
      <c r="B2692" s="95"/>
      <c r="C2692" s="98"/>
      <c r="D2692" s="98"/>
      <c r="E2692" s="99"/>
    </row>
    <row r="2693" spans="2:5" ht="15.6" x14ac:dyDescent="0.3">
      <c r="B2693" s="100"/>
      <c r="C2693" s="101"/>
      <c r="D2693" s="101"/>
      <c r="E2693" s="102"/>
    </row>
    <row r="2694" spans="2:5" ht="15.6" x14ac:dyDescent="0.3">
      <c r="B2694" s="95"/>
      <c r="C2694" s="98"/>
      <c r="D2694" s="98"/>
      <c r="E2694" s="99"/>
    </row>
    <row r="2695" spans="2:5" ht="15.6" x14ac:dyDescent="0.3">
      <c r="B2695" s="100"/>
      <c r="C2695" s="101"/>
      <c r="D2695" s="101"/>
      <c r="E2695" s="102"/>
    </row>
    <row r="2696" spans="2:5" ht="15.6" x14ac:dyDescent="0.3">
      <c r="B2696" s="95"/>
      <c r="C2696" s="98"/>
      <c r="D2696" s="98"/>
      <c r="E2696" s="99"/>
    </row>
    <row r="2697" spans="2:5" ht="15.6" x14ac:dyDescent="0.3">
      <c r="B2697" s="100"/>
      <c r="C2697" s="101"/>
      <c r="D2697" s="101"/>
      <c r="E2697" s="102"/>
    </row>
    <row r="2698" spans="2:5" ht="15.6" x14ac:dyDescent="0.3">
      <c r="B2698" s="95"/>
      <c r="C2698" s="98"/>
      <c r="D2698" s="98"/>
      <c r="E2698" s="99"/>
    </row>
    <row r="2699" spans="2:5" ht="15.6" x14ac:dyDescent="0.3">
      <c r="B2699" s="100"/>
      <c r="C2699" s="101"/>
      <c r="D2699" s="101"/>
      <c r="E2699" s="102"/>
    </row>
    <row r="2700" spans="2:5" ht="15.6" x14ac:dyDescent="0.3">
      <c r="B2700" s="95"/>
      <c r="C2700" s="98"/>
      <c r="D2700" s="98"/>
      <c r="E2700" s="99"/>
    </row>
    <row r="2701" spans="2:5" ht="15.6" x14ac:dyDescent="0.3">
      <c r="B2701" s="100"/>
      <c r="C2701" s="101"/>
      <c r="D2701" s="101"/>
      <c r="E2701" s="102"/>
    </row>
    <row r="2702" spans="2:5" ht="15.6" x14ac:dyDescent="0.3">
      <c r="B2702" s="95"/>
      <c r="C2702" s="98"/>
      <c r="D2702" s="98"/>
      <c r="E2702" s="99"/>
    </row>
    <row r="2703" spans="2:5" ht="15.6" x14ac:dyDescent="0.3">
      <c r="B2703" s="100"/>
      <c r="C2703" s="101"/>
      <c r="D2703" s="101"/>
      <c r="E2703" s="102"/>
    </row>
    <row r="2704" spans="2:5" ht="15.6" x14ac:dyDescent="0.3">
      <c r="B2704" s="95"/>
      <c r="C2704" s="98"/>
      <c r="D2704" s="98"/>
      <c r="E2704" s="99"/>
    </row>
    <row r="2705" spans="2:5" ht="15.6" x14ac:dyDescent="0.3">
      <c r="B2705" s="100"/>
      <c r="C2705" s="101"/>
      <c r="D2705" s="101"/>
      <c r="E2705" s="102"/>
    </row>
    <row r="2706" spans="2:5" ht="15.6" x14ac:dyDescent="0.3">
      <c r="B2706" s="95"/>
      <c r="C2706" s="98"/>
      <c r="D2706" s="98"/>
      <c r="E2706" s="99"/>
    </row>
    <row r="2707" spans="2:5" ht="15.6" x14ac:dyDescent="0.3">
      <c r="B2707" s="100"/>
      <c r="C2707" s="101"/>
      <c r="D2707" s="101"/>
      <c r="E2707" s="102"/>
    </row>
    <row r="2708" spans="2:5" ht="15.6" x14ac:dyDescent="0.3">
      <c r="B2708" s="95"/>
      <c r="C2708" s="98"/>
      <c r="D2708" s="98"/>
      <c r="E2708" s="99"/>
    </row>
    <row r="2709" spans="2:5" ht="15.6" x14ac:dyDescent="0.3">
      <c r="B2709" s="100"/>
      <c r="C2709" s="101"/>
      <c r="D2709" s="101"/>
      <c r="E2709" s="102"/>
    </row>
    <row r="2710" spans="2:5" ht="15.6" x14ac:dyDescent="0.3">
      <c r="B2710" s="95"/>
      <c r="C2710" s="98"/>
      <c r="D2710" s="98"/>
      <c r="E2710" s="99"/>
    </row>
    <row r="2711" spans="2:5" ht="15.6" x14ac:dyDescent="0.3">
      <c r="B2711" s="100"/>
      <c r="C2711" s="101"/>
      <c r="D2711" s="101"/>
      <c r="E2711" s="102"/>
    </row>
    <row r="2712" spans="2:5" ht="15.6" x14ac:dyDescent="0.3">
      <c r="B2712" s="95"/>
      <c r="C2712" s="98"/>
      <c r="D2712" s="98"/>
      <c r="E2712" s="99"/>
    </row>
    <row r="2713" spans="2:5" ht="15.6" x14ac:dyDescent="0.3">
      <c r="B2713" s="100"/>
      <c r="C2713" s="101"/>
      <c r="D2713" s="101"/>
      <c r="E2713" s="102"/>
    </row>
    <row r="2714" spans="2:5" ht="15.6" x14ac:dyDescent="0.3">
      <c r="B2714" s="95"/>
      <c r="C2714" s="98"/>
      <c r="D2714" s="98"/>
      <c r="E2714" s="99"/>
    </row>
    <row r="2715" spans="2:5" ht="15.6" x14ac:dyDescent="0.3">
      <c r="B2715" s="100"/>
      <c r="C2715" s="101"/>
      <c r="D2715" s="101"/>
      <c r="E2715" s="102"/>
    </row>
    <row r="2716" spans="2:5" ht="15.6" x14ac:dyDescent="0.3">
      <c r="B2716" s="95"/>
      <c r="C2716" s="98"/>
      <c r="D2716" s="98"/>
      <c r="E2716" s="99"/>
    </row>
    <row r="2717" spans="2:5" ht="15.6" x14ac:dyDescent="0.3">
      <c r="B2717" s="100"/>
      <c r="C2717" s="101"/>
      <c r="D2717" s="101"/>
      <c r="E2717" s="102"/>
    </row>
    <row r="2718" spans="2:5" ht="15.6" x14ac:dyDescent="0.3">
      <c r="B2718" s="95"/>
      <c r="C2718" s="98"/>
      <c r="D2718" s="98"/>
      <c r="E2718" s="99"/>
    </row>
    <row r="2719" spans="2:5" ht="15.6" x14ac:dyDescent="0.3">
      <c r="B2719" s="100"/>
      <c r="C2719" s="101"/>
      <c r="D2719" s="101"/>
      <c r="E2719" s="102"/>
    </row>
    <row r="2720" spans="2:5" ht="15.6" x14ac:dyDescent="0.3">
      <c r="B2720" s="95"/>
      <c r="C2720" s="98"/>
      <c r="D2720" s="98"/>
      <c r="E2720" s="99"/>
    </row>
    <row r="2721" spans="2:5" ht="15.6" x14ac:dyDescent="0.3">
      <c r="B2721" s="100"/>
      <c r="C2721" s="101"/>
      <c r="D2721" s="101"/>
      <c r="E2721" s="102"/>
    </row>
    <row r="2722" spans="2:5" ht="15.6" x14ac:dyDescent="0.3">
      <c r="B2722" s="95"/>
      <c r="C2722" s="98"/>
      <c r="D2722" s="98"/>
      <c r="E2722" s="99"/>
    </row>
    <row r="2723" spans="2:5" ht="15.6" x14ac:dyDescent="0.3">
      <c r="B2723" s="100"/>
      <c r="C2723" s="101"/>
      <c r="D2723" s="101"/>
      <c r="E2723" s="102"/>
    </row>
    <row r="2724" spans="2:5" ht="15.6" x14ac:dyDescent="0.3">
      <c r="B2724" s="95"/>
      <c r="C2724" s="98"/>
      <c r="D2724" s="98"/>
      <c r="E2724" s="99"/>
    </row>
    <row r="2725" spans="2:5" ht="15.6" x14ac:dyDescent="0.3">
      <c r="B2725" s="100"/>
      <c r="C2725" s="101"/>
      <c r="D2725" s="101"/>
      <c r="E2725" s="102"/>
    </row>
    <row r="2726" spans="2:5" ht="15.6" x14ac:dyDescent="0.3">
      <c r="B2726" s="95"/>
      <c r="C2726" s="98"/>
      <c r="D2726" s="98"/>
      <c r="E2726" s="99"/>
    </row>
    <row r="2727" spans="2:5" ht="15.6" x14ac:dyDescent="0.3">
      <c r="B2727" s="100"/>
      <c r="C2727" s="101"/>
      <c r="D2727" s="101"/>
      <c r="E2727" s="102"/>
    </row>
    <row r="2728" spans="2:5" ht="15.6" x14ac:dyDescent="0.3">
      <c r="B2728" s="95"/>
      <c r="C2728" s="98"/>
      <c r="D2728" s="98"/>
      <c r="E2728" s="99"/>
    </row>
    <row r="2729" spans="2:5" ht="15.6" x14ac:dyDescent="0.3">
      <c r="B2729" s="100"/>
      <c r="C2729" s="101"/>
      <c r="D2729" s="101"/>
      <c r="E2729" s="102"/>
    </row>
    <row r="2730" spans="2:5" ht="15.6" x14ac:dyDescent="0.3">
      <c r="B2730" s="95"/>
      <c r="C2730" s="98"/>
      <c r="D2730" s="98"/>
      <c r="E2730" s="99"/>
    </row>
    <row r="2731" spans="2:5" ht="15.6" x14ac:dyDescent="0.3">
      <c r="B2731" s="100"/>
      <c r="C2731" s="101"/>
      <c r="D2731" s="101"/>
      <c r="E2731" s="102"/>
    </row>
    <row r="2732" spans="2:5" ht="15.6" x14ac:dyDescent="0.3">
      <c r="B2732" s="95"/>
      <c r="C2732" s="98"/>
      <c r="D2732" s="98"/>
      <c r="E2732" s="99"/>
    </row>
    <row r="2733" spans="2:5" ht="15.6" x14ac:dyDescent="0.3">
      <c r="B2733" s="100"/>
      <c r="C2733" s="101"/>
      <c r="D2733" s="101"/>
      <c r="E2733" s="102"/>
    </row>
    <row r="2734" spans="2:5" ht="15.6" x14ac:dyDescent="0.3">
      <c r="B2734" s="95"/>
      <c r="C2734" s="98"/>
      <c r="D2734" s="98"/>
      <c r="E2734" s="99"/>
    </row>
    <row r="2735" spans="2:5" ht="15.6" x14ac:dyDescent="0.3">
      <c r="B2735" s="100"/>
      <c r="C2735" s="101"/>
      <c r="D2735" s="101"/>
      <c r="E2735" s="102"/>
    </row>
    <row r="2736" spans="2:5" ht="15.6" x14ac:dyDescent="0.3">
      <c r="B2736" s="95"/>
      <c r="C2736" s="98"/>
      <c r="D2736" s="98"/>
      <c r="E2736" s="99"/>
    </row>
    <row r="2737" spans="2:5" ht="15.6" x14ac:dyDescent="0.3">
      <c r="B2737" s="100"/>
      <c r="C2737" s="101"/>
      <c r="D2737" s="101"/>
      <c r="E2737" s="102"/>
    </row>
    <row r="2738" spans="2:5" ht="15.6" x14ac:dyDescent="0.3">
      <c r="B2738" s="95"/>
      <c r="C2738" s="98"/>
      <c r="D2738" s="98"/>
      <c r="E2738" s="99"/>
    </row>
    <row r="2739" spans="2:5" ht="15.6" x14ac:dyDescent="0.3">
      <c r="B2739" s="100"/>
      <c r="C2739" s="101"/>
      <c r="D2739" s="101"/>
      <c r="E2739" s="102"/>
    </row>
    <row r="2740" spans="2:5" ht="15.6" x14ac:dyDescent="0.3">
      <c r="B2740" s="95"/>
      <c r="C2740" s="98"/>
      <c r="D2740" s="98"/>
      <c r="E2740" s="99"/>
    </row>
    <row r="2741" spans="2:5" ht="15.6" x14ac:dyDescent="0.3">
      <c r="B2741" s="100"/>
      <c r="C2741" s="101"/>
      <c r="D2741" s="101"/>
      <c r="E2741" s="102"/>
    </row>
    <row r="2742" spans="2:5" ht="15.6" x14ac:dyDescent="0.3">
      <c r="B2742" s="95"/>
      <c r="C2742" s="98"/>
      <c r="D2742" s="98"/>
      <c r="E2742" s="99"/>
    </row>
    <row r="2743" spans="2:5" ht="15.6" x14ac:dyDescent="0.3">
      <c r="B2743" s="100"/>
      <c r="C2743" s="101"/>
      <c r="D2743" s="101"/>
      <c r="E2743" s="102"/>
    </row>
    <row r="2744" spans="2:5" ht="15.6" x14ac:dyDescent="0.3">
      <c r="B2744" s="95"/>
      <c r="C2744" s="98"/>
      <c r="D2744" s="98"/>
      <c r="E2744" s="99"/>
    </row>
    <row r="2745" spans="2:5" ht="15.6" x14ac:dyDescent="0.3">
      <c r="B2745" s="100"/>
      <c r="C2745" s="101"/>
      <c r="D2745" s="101"/>
      <c r="E2745" s="102"/>
    </row>
    <row r="2746" spans="2:5" ht="15.6" x14ac:dyDescent="0.3">
      <c r="B2746" s="95"/>
      <c r="C2746" s="98"/>
      <c r="D2746" s="98"/>
      <c r="E2746" s="99"/>
    </row>
    <row r="2747" spans="2:5" ht="15.6" x14ac:dyDescent="0.3">
      <c r="B2747" s="100"/>
      <c r="C2747" s="101"/>
      <c r="D2747" s="101"/>
      <c r="E2747" s="102"/>
    </row>
    <row r="2748" spans="2:5" ht="15.6" x14ac:dyDescent="0.3">
      <c r="B2748" s="95"/>
      <c r="C2748" s="98"/>
      <c r="D2748" s="98"/>
      <c r="E2748" s="99"/>
    </row>
    <row r="2749" spans="2:5" ht="15.6" x14ac:dyDescent="0.3">
      <c r="B2749" s="100"/>
      <c r="C2749" s="101"/>
      <c r="D2749" s="101"/>
      <c r="E2749" s="102"/>
    </row>
    <row r="2750" spans="2:5" ht="15.6" x14ac:dyDescent="0.3">
      <c r="B2750" s="95"/>
      <c r="C2750" s="98"/>
      <c r="D2750" s="98"/>
      <c r="E2750" s="99"/>
    </row>
    <row r="2751" spans="2:5" ht="15.6" x14ac:dyDescent="0.3">
      <c r="B2751" s="100"/>
      <c r="C2751" s="101"/>
      <c r="D2751" s="101"/>
      <c r="E2751" s="102"/>
    </row>
    <row r="2752" spans="2:5" ht="15.6" x14ac:dyDescent="0.3">
      <c r="B2752" s="95"/>
      <c r="C2752" s="98"/>
      <c r="D2752" s="98"/>
      <c r="E2752" s="99"/>
    </row>
    <row r="2753" spans="2:5" ht="15.6" x14ac:dyDescent="0.3">
      <c r="B2753" s="100"/>
      <c r="C2753" s="101"/>
      <c r="D2753" s="101"/>
      <c r="E2753" s="102"/>
    </row>
    <row r="2754" spans="2:5" ht="15.6" x14ac:dyDescent="0.3">
      <c r="B2754" s="95"/>
      <c r="C2754" s="98"/>
      <c r="D2754" s="98"/>
      <c r="E2754" s="99"/>
    </row>
    <row r="2755" spans="2:5" ht="15.6" x14ac:dyDescent="0.3">
      <c r="B2755" s="100"/>
      <c r="C2755" s="101"/>
      <c r="D2755" s="101"/>
      <c r="E2755" s="102"/>
    </row>
    <row r="2756" spans="2:5" ht="15.6" x14ac:dyDescent="0.3">
      <c r="B2756" s="95"/>
      <c r="C2756" s="98"/>
      <c r="D2756" s="98"/>
      <c r="E2756" s="99"/>
    </row>
    <row r="2757" spans="2:5" ht="15.6" x14ac:dyDescent="0.3">
      <c r="B2757" s="100"/>
      <c r="C2757" s="101"/>
      <c r="D2757" s="101"/>
      <c r="E2757" s="102"/>
    </row>
    <row r="2758" spans="2:5" ht="15.6" x14ac:dyDescent="0.3">
      <c r="B2758" s="95"/>
      <c r="C2758" s="98"/>
      <c r="D2758" s="98"/>
      <c r="E2758" s="99"/>
    </row>
    <row r="2759" spans="2:5" ht="15.6" x14ac:dyDescent="0.3">
      <c r="B2759" s="100"/>
      <c r="C2759" s="101"/>
      <c r="D2759" s="101"/>
      <c r="E2759" s="102"/>
    </row>
    <row r="2760" spans="2:5" ht="15.6" x14ac:dyDescent="0.3">
      <c r="B2760" s="95"/>
      <c r="C2760" s="98"/>
      <c r="D2760" s="98"/>
      <c r="E2760" s="99"/>
    </row>
    <row r="2761" spans="2:5" ht="15.6" x14ac:dyDescent="0.3">
      <c r="B2761" s="100"/>
      <c r="C2761" s="101"/>
      <c r="D2761" s="101"/>
      <c r="E2761" s="102"/>
    </row>
    <row r="2762" spans="2:5" ht="15.6" x14ac:dyDescent="0.3">
      <c r="B2762" s="95"/>
      <c r="C2762" s="98"/>
      <c r="D2762" s="98"/>
      <c r="E2762" s="99"/>
    </row>
    <row r="2763" spans="2:5" ht="15.6" x14ac:dyDescent="0.3">
      <c r="B2763" s="100"/>
      <c r="C2763" s="101"/>
      <c r="D2763" s="101"/>
      <c r="E2763" s="102"/>
    </row>
    <row r="2764" spans="2:5" ht="15.6" x14ac:dyDescent="0.3">
      <c r="B2764" s="95"/>
      <c r="C2764" s="98"/>
      <c r="D2764" s="98"/>
      <c r="E2764" s="99"/>
    </row>
    <row r="2765" spans="2:5" ht="15.6" x14ac:dyDescent="0.3">
      <c r="B2765" s="100"/>
      <c r="C2765" s="101"/>
      <c r="D2765" s="101"/>
      <c r="E2765" s="102"/>
    </row>
    <row r="2766" spans="2:5" ht="15.6" x14ac:dyDescent="0.3">
      <c r="B2766" s="95"/>
      <c r="C2766" s="98"/>
      <c r="D2766" s="98"/>
      <c r="E2766" s="99"/>
    </row>
    <row r="2767" spans="2:5" ht="15.6" x14ac:dyDescent="0.3">
      <c r="B2767" s="100"/>
      <c r="C2767" s="101"/>
      <c r="D2767" s="101"/>
      <c r="E2767" s="102"/>
    </row>
    <row r="2768" spans="2:5" ht="15.6" x14ac:dyDescent="0.3">
      <c r="B2768" s="95"/>
      <c r="C2768" s="98"/>
      <c r="D2768" s="98"/>
      <c r="E2768" s="99"/>
    </row>
    <row r="2769" spans="2:5" ht="15.6" x14ac:dyDescent="0.3">
      <c r="B2769" s="100"/>
      <c r="C2769" s="101"/>
      <c r="D2769" s="101"/>
      <c r="E2769" s="102"/>
    </row>
    <row r="2770" spans="2:5" ht="15.6" x14ac:dyDescent="0.3">
      <c r="B2770" s="95"/>
      <c r="C2770" s="98"/>
      <c r="D2770" s="98"/>
      <c r="E2770" s="99"/>
    </row>
    <row r="2771" spans="2:5" ht="15.6" x14ac:dyDescent="0.3">
      <c r="B2771" s="100"/>
      <c r="C2771" s="101"/>
      <c r="D2771" s="101"/>
      <c r="E2771" s="102"/>
    </row>
    <row r="2772" spans="2:5" ht="15.6" x14ac:dyDescent="0.3">
      <c r="B2772" s="95"/>
      <c r="C2772" s="98"/>
      <c r="D2772" s="98"/>
      <c r="E2772" s="99"/>
    </row>
    <row r="2773" spans="2:5" ht="15.6" x14ac:dyDescent="0.3">
      <c r="B2773" s="100"/>
      <c r="C2773" s="101"/>
      <c r="D2773" s="101"/>
      <c r="E2773" s="102"/>
    </row>
    <row r="2774" spans="2:5" ht="15.6" x14ac:dyDescent="0.3">
      <c r="B2774" s="95"/>
      <c r="C2774" s="98"/>
      <c r="D2774" s="98"/>
      <c r="E2774" s="99"/>
    </row>
    <row r="2775" spans="2:5" ht="15.6" x14ac:dyDescent="0.3">
      <c r="B2775" s="100"/>
      <c r="C2775" s="101"/>
      <c r="D2775" s="101"/>
      <c r="E2775" s="102"/>
    </row>
    <row r="2776" spans="2:5" ht="15.6" x14ac:dyDescent="0.3">
      <c r="B2776" s="95"/>
      <c r="C2776" s="98"/>
      <c r="D2776" s="98"/>
      <c r="E2776" s="99"/>
    </row>
    <row r="2777" spans="2:5" ht="15.6" x14ac:dyDescent="0.3">
      <c r="B2777" s="100"/>
      <c r="C2777" s="101"/>
      <c r="D2777" s="101"/>
      <c r="E2777" s="102"/>
    </row>
    <row r="2778" spans="2:5" ht="15.6" x14ac:dyDescent="0.3">
      <c r="B2778" s="95"/>
      <c r="C2778" s="98"/>
      <c r="D2778" s="98"/>
      <c r="E2778" s="99"/>
    </row>
    <row r="2779" spans="2:5" ht="15.6" x14ac:dyDescent="0.3">
      <c r="B2779" s="100"/>
      <c r="C2779" s="101"/>
      <c r="D2779" s="101"/>
      <c r="E2779" s="102"/>
    </row>
    <row r="2780" spans="2:5" ht="15.6" x14ac:dyDescent="0.3">
      <c r="B2780" s="95"/>
      <c r="C2780" s="98"/>
      <c r="D2780" s="98"/>
      <c r="E2780" s="99"/>
    </row>
    <row r="2781" spans="2:5" ht="15.6" x14ac:dyDescent="0.3">
      <c r="B2781" s="100"/>
      <c r="C2781" s="101"/>
      <c r="D2781" s="101"/>
      <c r="E2781" s="102"/>
    </row>
    <row r="2782" spans="2:5" ht="15.6" x14ac:dyDescent="0.3">
      <c r="B2782" s="95"/>
      <c r="C2782" s="98"/>
      <c r="D2782" s="98"/>
      <c r="E2782" s="99"/>
    </row>
    <row r="2783" spans="2:5" ht="15.6" x14ac:dyDescent="0.3">
      <c r="B2783" s="100"/>
      <c r="C2783" s="101"/>
      <c r="D2783" s="101"/>
      <c r="E2783" s="102"/>
    </row>
    <row r="2784" spans="2:5" ht="15.6" x14ac:dyDescent="0.3">
      <c r="B2784" s="95"/>
      <c r="C2784" s="98"/>
      <c r="D2784" s="98"/>
      <c r="E2784" s="99"/>
    </row>
    <row r="2785" spans="2:5" ht="15.6" x14ac:dyDescent="0.3">
      <c r="B2785" s="100"/>
      <c r="C2785" s="101"/>
      <c r="D2785" s="101"/>
      <c r="E2785" s="102"/>
    </row>
    <row r="2786" spans="2:5" ht="15.6" x14ac:dyDescent="0.3">
      <c r="B2786" s="95"/>
      <c r="C2786" s="98"/>
      <c r="D2786" s="98"/>
      <c r="E2786" s="99"/>
    </row>
    <row r="2787" spans="2:5" ht="15.6" x14ac:dyDescent="0.3">
      <c r="B2787" s="100"/>
      <c r="C2787" s="101"/>
      <c r="D2787" s="101"/>
      <c r="E2787" s="102"/>
    </row>
    <row r="2788" spans="2:5" ht="15.6" x14ac:dyDescent="0.3">
      <c r="B2788" s="95"/>
      <c r="C2788" s="98"/>
      <c r="D2788" s="98"/>
      <c r="E2788" s="99"/>
    </row>
    <row r="2789" spans="2:5" ht="15.6" x14ac:dyDescent="0.3">
      <c r="B2789" s="100"/>
      <c r="C2789" s="101"/>
      <c r="D2789" s="101"/>
      <c r="E2789" s="102"/>
    </row>
    <row r="2790" spans="2:5" ht="15.6" x14ac:dyDescent="0.3">
      <c r="B2790" s="95"/>
      <c r="C2790" s="98"/>
      <c r="D2790" s="98"/>
      <c r="E2790" s="99"/>
    </row>
    <row r="2791" spans="2:5" ht="15.6" x14ac:dyDescent="0.3">
      <c r="B2791" s="100"/>
      <c r="C2791" s="101"/>
      <c r="D2791" s="101"/>
      <c r="E2791" s="102"/>
    </row>
    <row r="2792" spans="2:5" ht="15.6" x14ac:dyDescent="0.3">
      <c r="B2792" s="95"/>
      <c r="C2792" s="98"/>
      <c r="D2792" s="98"/>
      <c r="E2792" s="99"/>
    </row>
    <row r="2793" spans="2:5" ht="15.6" x14ac:dyDescent="0.3">
      <c r="B2793" s="100"/>
      <c r="C2793" s="101"/>
      <c r="D2793" s="101"/>
      <c r="E2793" s="102"/>
    </row>
    <row r="2794" spans="2:5" ht="15.6" x14ac:dyDescent="0.3">
      <c r="B2794" s="95"/>
      <c r="C2794" s="98"/>
      <c r="D2794" s="98"/>
      <c r="E2794" s="99"/>
    </row>
    <row r="2795" spans="2:5" ht="15.6" x14ac:dyDescent="0.3">
      <c r="B2795" s="100"/>
      <c r="C2795" s="101"/>
      <c r="D2795" s="101"/>
      <c r="E2795" s="102"/>
    </row>
    <row r="2796" spans="2:5" ht="15.6" x14ac:dyDescent="0.3">
      <c r="B2796" s="95"/>
      <c r="C2796" s="98"/>
      <c r="D2796" s="98"/>
      <c r="E2796" s="99"/>
    </row>
    <row r="2797" spans="2:5" ht="15.6" x14ac:dyDescent="0.3">
      <c r="B2797" s="100"/>
      <c r="C2797" s="101"/>
      <c r="D2797" s="101"/>
      <c r="E2797" s="102"/>
    </row>
    <row r="2798" spans="2:5" ht="15.6" x14ac:dyDescent="0.3">
      <c r="B2798" s="95"/>
      <c r="C2798" s="98"/>
      <c r="D2798" s="98"/>
      <c r="E2798" s="99"/>
    </row>
    <row r="2799" spans="2:5" ht="15.6" x14ac:dyDescent="0.3">
      <c r="B2799" s="100"/>
      <c r="C2799" s="101"/>
      <c r="D2799" s="101"/>
      <c r="E2799" s="102"/>
    </row>
    <row r="2800" spans="2:5" ht="15.6" x14ac:dyDescent="0.3">
      <c r="B2800" s="95"/>
      <c r="C2800" s="98"/>
      <c r="D2800" s="98"/>
      <c r="E2800" s="99"/>
    </row>
    <row r="2801" spans="2:5" ht="15.6" x14ac:dyDescent="0.3">
      <c r="B2801" s="100"/>
      <c r="C2801" s="101"/>
      <c r="D2801" s="101"/>
      <c r="E2801" s="102"/>
    </row>
    <row r="2802" spans="2:5" ht="15.6" x14ac:dyDescent="0.3">
      <c r="B2802" s="95"/>
      <c r="C2802" s="98"/>
      <c r="D2802" s="98"/>
      <c r="E2802" s="99"/>
    </row>
    <row r="2803" spans="2:5" ht="15.6" x14ac:dyDescent="0.3">
      <c r="B2803" s="100"/>
      <c r="C2803" s="101"/>
      <c r="D2803" s="101"/>
      <c r="E2803" s="102"/>
    </row>
    <row r="2804" spans="2:5" ht="15.6" x14ac:dyDescent="0.3">
      <c r="B2804" s="95"/>
      <c r="C2804" s="98"/>
      <c r="D2804" s="98"/>
      <c r="E2804" s="99"/>
    </row>
    <row r="2805" spans="2:5" ht="15.6" x14ac:dyDescent="0.3">
      <c r="B2805" s="100"/>
      <c r="C2805" s="101"/>
      <c r="D2805" s="101"/>
      <c r="E2805" s="102"/>
    </row>
    <row r="2806" spans="2:5" ht="15.6" x14ac:dyDescent="0.3">
      <c r="B2806" s="95"/>
      <c r="C2806" s="98"/>
      <c r="D2806" s="98"/>
      <c r="E2806" s="99"/>
    </row>
    <row r="2807" spans="2:5" ht="15.6" x14ac:dyDescent="0.3">
      <c r="B2807" s="100"/>
      <c r="C2807" s="101"/>
      <c r="D2807" s="101"/>
      <c r="E2807" s="102"/>
    </row>
    <row r="2808" spans="2:5" ht="15.6" x14ac:dyDescent="0.3">
      <c r="B2808" s="95"/>
      <c r="C2808" s="98"/>
      <c r="D2808" s="98"/>
      <c r="E2808" s="99"/>
    </row>
    <row r="2809" spans="2:5" ht="15.6" x14ac:dyDescent="0.3">
      <c r="B2809" s="100"/>
      <c r="C2809" s="101"/>
      <c r="D2809" s="101"/>
      <c r="E2809" s="102"/>
    </row>
    <row r="2810" spans="2:5" ht="15.6" x14ac:dyDescent="0.3">
      <c r="B2810" s="95"/>
      <c r="C2810" s="98"/>
      <c r="D2810" s="98"/>
      <c r="E2810" s="99"/>
    </row>
    <row r="2811" spans="2:5" ht="15.6" x14ac:dyDescent="0.3">
      <c r="B2811" s="100"/>
      <c r="C2811" s="101"/>
      <c r="D2811" s="101"/>
      <c r="E2811" s="102"/>
    </row>
    <row r="2812" spans="2:5" ht="15.6" x14ac:dyDescent="0.3">
      <c r="B2812" s="95"/>
      <c r="C2812" s="98"/>
      <c r="D2812" s="98"/>
      <c r="E2812" s="99"/>
    </row>
    <row r="2813" spans="2:5" ht="15.6" x14ac:dyDescent="0.3">
      <c r="B2813" s="100"/>
      <c r="C2813" s="101"/>
      <c r="D2813" s="101"/>
      <c r="E2813" s="102"/>
    </row>
    <row r="2814" spans="2:5" ht="15.6" x14ac:dyDescent="0.3">
      <c r="B2814" s="95"/>
      <c r="C2814" s="98"/>
      <c r="D2814" s="98"/>
      <c r="E2814" s="99"/>
    </row>
    <row r="2815" spans="2:5" ht="15.6" x14ac:dyDescent="0.3">
      <c r="B2815" s="100"/>
      <c r="C2815" s="101"/>
      <c r="D2815" s="101"/>
      <c r="E2815" s="102"/>
    </row>
    <row r="2816" spans="2:5" ht="15.6" x14ac:dyDescent="0.3">
      <c r="B2816" s="95"/>
      <c r="C2816" s="98"/>
      <c r="D2816" s="98"/>
      <c r="E2816" s="99"/>
    </row>
    <row r="2817" spans="2:5" ht="15.6" x14ac:dyDescent="0.3">
      <c r="B2817" s="100"/>
      <c r="C2817" s="101"/>
      <c r="D2817" s="101"/>
      <c r="E2817" s="102"/>
    </row>
    <row r="2818" spans="2:5" ht="15.6" x14ac:dyDescent="0.3">
      <c r="B2818" s="95"/>
      <c r="C2818" s="98"/>
      <c r="D2818" s="98"/>
      <c r="E2818" s="99"/>
    </row>
    <row r="2819" spans="2:5" ht="15.6" x14ac:dyDescent="0.3">
      <c r="B2819" s="100"/>
      <c r="C2819" s="101"/>
      <c r="D2819" s="101"/>
      <c r="E2819" s="102"/>
    </row>
    <row r="2820" spans="2:5" ht="15.6" x14ac:dyDescent="0.3">
      <c r="B2820" s="95"/>
      <c r="C2820" s="98"/>
      <c r="D2820" s="98"/>
      <c r="E2820" s="99"/>
    </row>
    <row r="2821" spans="2:5" ht="15.6" x14ac:dyDescent="0.3">
      <c r="B2821" s="100"/>
      <c r="C2821" s="101"/>
      <c r="D2821" s="101"/>
      <c r="E2821" s="102"/>
    </row>
    <row r="2822" spans="2:5" ht="15.6" x14ac:dyDescent="0.3">
      <c r="B2822" s="95"/>
      <c r="C2822" s="98"/>
      <c r="D2822" s="98"/>
      <c r="E2822" s="99"/>
    </row>
    <row r="2823" spans="2:5" ht="15.6" x14ac:dyDescent="0.3">
      <c r="B2823" s="100"/>
      <c r="C2823" s="101"/>
      <c r="D2823" s="101"/>
      <c r="E2823" s="102"/>
    </row>
    <row r="2824" spans="2:5" ht="15.6" x14ac:dyDescent="0.3">
      <c r="B2824" s="95"/>
      <c r="C2824" s="98"/>
      <c r="D2824" s="98"/>
      <c r="E2824" s="99"/>
    </row>
    <row r="2825" spans="2:5" ht="15.6" x14ac:dyDescent="0.3">
      <c r="B2825" s="100"/>
      <c r="C2825" s="101"/>
      <c r="D2825" s="101"/>
      <c r="E2825" s="102"/>
    </row>
    <row r="2826" spans="2:5" ht="15.6" x14ac:dyDescent="0.3">
      <c r="B2826" s="95"/>
      <c r="C2826" s="98"/>
      <c r="D2826" s="98"/>
      <c r="E2826" s="99"/>
    </row>
    <row r="2827" spans="2:5" ht="15.6" x14ac:dyDescent="0.3">
      <c r="B2827" s="100"/>
      <c r="C2827" s="101"/>
      <c r="D2827" s="101"/>
      <c r="E2827" s="102"/>
    </row>
    <row r="2828" spans="2:5" ht="15.6" x14ac:dyDescent="0.3">
      <c r="B2828" s="95"/>
      <c r="C2828" s="98"/>
      <c r="D2828" s="98"/>
      <c r="E2828" s="99"/>
    </row>
    <row r="2829" spans="2:5" ht="15.6" x14ac:dyDescent="0.3">
      <c r="B2829" s="100"/>
      <c r="C2829" s="101"/>
      <c r="D2829" s="101"/>
      <c r="E2829" s="102"/>
    </row>
    <row r="2830" spans="2:5" ht="15.6" x14ac:dyDescent="0.3">
      <c r="B2830" s="95"/>
      <c r="C2830" s="98"/>
      <c r="D2830" s="98"/>
      <c r="E2830" s="99"/>
    </row>
    <row r="2831" spans="2:5" ht="15.6" x14ac:dyDescent="0.3">
      <c r="B2831" s="100"/>
      <c r="C2831" s="101"/>
      <c r="D2831" s="101"/>
      <c r="E2831" s="102"/>
    </row>
    <row r="2832" spans="2:5" ht="15.6" x14ac:dyDescent="0.3">
      <c r="B2832" s="95"/>
      <c r="C2832" s="98"/>
      <c r="D2832" s="98"/>
      <c r="E2832" s="99"/>
    </row>
    <row r="2833" spans="2:5" ht="15.6" x14ac:dyDescent="0.3">
      <c r="B2833" s="100"/>
      <c r="C2833" s="101"/>
      <c r="D2833" s="101"/>
      <c r="E2833" s="102"/>
    </row>
    <row r="2834" spans="2:5" ht="15.6" x14ac:dyDescent="0.3">
      <c r="B2834" s="95"/>
      <c r="C2834" s="98"/>
      <c r="D2834" s="98"/>
      <c r="E2834" s="99"/>
    </row>
    <row r="2835" spans="2:5" ht="15.6" x14ac:dyDescent="0.3">
      <c r="B2835" s="100"/>
      <c r="C2835" s="101"/>
      <c r="D2835" s="101"/>
      <c r="E2835" s="102"/>
    </row>
    <row r="2836" spans="2:5" ht="15.6" x14ac:dyDescent="0.3">
      <c r="B2836" s="95"/>
      <c r="C2836" s="98"/>
      <c r="D2836" s="98"/>
      <c r="E2836" s="99"/>
    </row>
    <row r="2837" spans="2:5" ht="15.6" x14ac:dyDescent="0.3">
      <c r="B2837" s="100"/>
      <c r="C2837" s="101"/>
      <c r="D2837" s="101"/>
      <c r="E2837" s="102"/>
    </row>
    <row r="2838" spans="2:5" ht="15.6" x14ac:dyDescent="0.3">
      <c r="B2838" s="95"/>
      <c r="C2838" s="98"/>
      <c r="D2838" s="98"/>
      <c r="E2838" s="99"/>
    </row>
    <row r="2839" spans="2:5" ht="15.6" x14ac:dyDescent="0.3">
      <c r="B2839" s="100"/>
      <c r="C2839" s="101"/>
      <c r="D2839" s="101"/>
      <c r="E2839" s="102"/>
    </row>
    <row r="2840" spans="2:5" ht="15.6" x14ac:dyDescent="0.3">
      <c r="B2840" s="95"/>
      <c r="C2840" s="98"/>
      <c r="D2840" s="98"/>
      <c r="E2840" s="99"/>
    </row>
    <row r="2841" spans="2:5" ht="15.6" x14ac:dyDescent="0.3">
      <c r="B2841" s="100"/>
      <c r="C2841" s="101"/>
      <c r="D2841" s="101"/>
      <c r="E2841" s="102"/>
    </row>
    <row r="2842" spans="2:5" ht="15.6" x14ac:dyDescent="0.3">
      <c r="B2842" s="95"/>
      <c r="C2842" s="98"/>
      <c r="D2842" s="98"/>
      <c r="E2842" s="99"/>
    </row>
    <row r="2843" spans="2:5" ht="15.6" x14ac:dyDescent="0.3">
      <c r="B2843" s="100"/>
      <c r="C2843" s="101"/>
      <c r="D2843" s="101"/>
      <c r="E2843" s="102"/>
    </row>
    <row r="2844" spans="2:5" ht="15.6" x14ac:dyDescent="0.3">
      <c r="B2844" s="95"/>
      <c r="C2844" s="98"/>
      <c r="D2844" s="98"/>
      <c r="E2844" s="99"/>
    </row>
    <row r="2845" spans="2:5" ht="15.6" x14ac:dyDescent="0.3">
      <c r="B2845" s="100"/>
      <c r="C2845" s="101"/>
      <c r="D2845" s="101"/>
      <c r="E2845" s="102"/>
    </row>
    <row r="2846" spans="2:5" ht="15.6" x14ac:dyDescent="0.3">
      <c r="B2846" s="95"/>
      <c r="C2846" s="98"/>
      <c r="D2846" s="98"/>
      <c r="E2846" s="99"/>
    </row>
    <row r="2847" spans="2:5" ht="15.6" x14ac:dyDescent="0.3">
      <c r="B2847" s="100"/>
      <c r="C2847" s="101"/>
      <c r="D2847" s="101"/>
      <c r="E2847" s="102"/>
    </row>
    <row r="2848" spans="2:5" ht="15.6" x14ac:dyDescent="0.3">
      <c r="B2848" s="95"/>
      <c r="C2848" s="98"/>
      <c r="D2848" s="98"/>
      <c r="E2848" s="99"/>
    </row>
    <row r="2849" spans="2:5" ht="15.6" x14ac:dyDescent="0.3">
      <c r="B2849" s="100"/>
      <c r="C2849" s="101"/>
      <c r="D2849" s="101"/>
      <c r="E2849" s="102"/>
    </row>
    <row r="2850" spans="2:5" ht="15.6" x14ac:dyDescent="0.3">
      <c r="B2850" s="95"/>
      <c r="C2850" s="98"/>
      <c r="D2850" s="98"/>
      <c r="E2850" s="99"/>
    </row>
    <row r="2851" spans="2:5" ht="15.6" x14ac:dyDescent="0.3">
      <c r="B2851" s="100"/>
      <c r="C2851" s="101"/>
      <c r="D2851" s="101"/>
      <c r="E2851" s="102"/>
    </row>
    <row r="2852" spans="2:5" ht="15.6" x14ac:dyDescent="0.3">
      <c r="B2852" s="95"/>
      <c r="C2852" s="98"/>
      <c r="D2852" s="98"/>
      <c r="E2852" s="99"/>
    </row>
    <row r="2853" spans="2:5" ht="15.6" x14ac:dyDescent="0.3">
      <c r="B2853" s="100"/>
      <c r="C2853" s="101"/>
      <c r="D2853" s="101"/>
      <c r="E2853" s="102"/>
    </row>
    <row r="2854" spans="2:5" ht="15.6" x14ac:dyDescent="0.3">
      <c r="B2854" s="95"/>
      <c r="C2854" s="98"/>
      <c r="D2854" s="98"/>
      <c r="E2854" s="99"/>
    </row>
    <row r="2855" spans="2:5" ht="15.6" x14ac:dyDescent="0.3">
      <c r="B2855" s="100"/>
      <c r="C2855" s="101"/>
      <c r="D2855" s="101"/>
      <c r="E2855" s="102"/>
    </row>
    <row r="2856" spans="2:5" ht="15.6" x14ac:dyDescent="0.3">
      <c r="B2856" s="95"/>
      <c r="C2856" s="98"/>
      <c r="D2856" s="98"/>
      <c r="E2856" s="99"/>
    </row>
    <row r="2857" spans="2:5" ht="15.6" x14ac:dyDescent="0.3">
      <c r="B2857" s="100"/>
      <c r="C2857" s="101"/>
      <c r="D2857" s="101"/>
      <c r="E2857" s="102"/>
    </row>
    <row r="2858" spans="2:5" ht="15.6" x14ac:dyDescent="0.3">
      <c r="B2858" s="95"/>
      <c r="C2858" s="98"/>
      <c r="D2858" s="98"/>
      <c r="E2858" s="99"/>
    </row>
    <row r="2859" spans="2:5" ht="15.6" x14ac:dyDescent="0.3">
      <c r="B2859" s="100"/>
      <c r="C2859" s="101"/>
      <c r="D2859" s="101"/>
      <c r="E2859" s="102"/>
    </row>
    <row r="2860" spans="2:5" ht="15.6" x14ac:dyDescent="0.3">
      <c r="B2860" s="95"/>
      <c r="C2860" s="98"/>
      <c r="D2860" s="98"/>
      <c r="E2860" s="99"/>
    </row>
    <row r="2861" spans="2:5" ht="15.6" x14ac:dyDescent="0.3">
      <c r="B2861" s="100"/>
      <c r="C2861" s="101"/>
      <c r="D2861" s="101"/>
      <c r="E2861" s="102"/>
    </row>
    <row r="2862" spans="2:5" ht="15.6" x14ac:dyDescent="0.3">
      <c r="B2862" s="95"/>
      <c r="C2862" s="98"/>
      <c r="D2862" s="98"/>
      <c r="E2862" s="99"/>
    </row>
    <row r="2863" spans="2:5" ht="15.6" x14ac:dyDescent="0.3">
      <c r="B2863" s="100"/>
      <c r="C2863" s="101"/>
      <c r="D2863" s="101"/>
      <c r="E2863" s="102"/>
    </row>
    <row r="2864" spans="2:5" ht="15.6" x14ac:dyDescent="0.3">
      <c r="B2864" s="95"/>
      <c r="C2864" s="98"/>
      <c r="D2864" s="98"/>
      <c r="E2864" s="99"/>
    </row>
    <row r="2865" spans="2:5" ht="15.6" x14ac:dyDescent="0.3">
      <c r="B2865" s="100"/>
      <c r="C2865" s="101"/>
      <c r="D2865" s="101"/>
      <c r="E2865" s="102"/>
    </row>
    <row r="2866" spans="2:5" ht="15.6" x14ac:dyDescent="0.3">
      <c r="B2866" s="95"/>
      <c r="C2866" s="98"/>
      <c r="D2866" s="98"/>
      <c r="E2866" s="99"/>
    </row>
    <row r="2867" spans="2:5" ht="15.6" x14ac:dyDescent="0.3">
      <c r="B2867" s="100"/>
      <c r="C2867" s="101"/>
      <c r="D2867" s="101"/>
      <c r="E2867" s="102"/>
    </row>
    <row r="2868" spans="2:5" ht="15.6" x14ac:dyDescent="0.3">
      <c r="B2868" s="95"/>
      <c r="C2868" s="98"/>
      <c r="D2868" s="98"/>
      <c r="E2868" s="99"/>
    </row>
    <row r="2869" spans="2:5" ht="15.6" x14ac:dyDescent="0.3">
      <c r="B2869" s="100"/>
      <c r="C2869" s="101"/>
      <c r="D2869" s="101"/>
      <c r="E2869" s="102"/>
    </row>
    <row r="2870" spans="2:5" ht="15.6" x14ac:dyDescent="0.3">
      <c r="B2870" s="95"/>
      <c r="C2870" s="98"/>
      <c r="D2870" s="98"/>
      <c r="E2870" s="99"/>
    </row>
    <row r="2871" spans="2:5" ht="15.6" x14ac:dyDescent="0.3">
      <c r="B2871" s="100"/>
      <c r="C2871" s="101"/>
      <c r="D2871" s="101"/>
      <c r="E2871" s="102"/>
    </row>
    <row r="2872" spans="2:5" ht="15.6" x14ac:dyDescent="0.3">
      <c r="B2872" s="95"/>
      <c r="C2872" s="98"/>
      <c r="D2872" s="98"/>
      <c r="E2872" s="99"/>
    </row>
    <row r="2873" spans="2:5" ht="15.6" x14ac:dyDescent="0.3">
      <c r="B2873" s="100"/>
      <c r="C2873" s="101"/>
      <c r="D2873" s="101"/>
      <c r="E2873" s="102"/>
    </row>
    <row r="2874" spans="2:5" ht="15.6" x14ac:dyDescent="0.3">
      <c r="B2874" s="95"/>
      <c r="C2874" s="98"/>
      <c r="D2874" s="98"/>
      <c r="E2874" s="99"/>
    </row>
    <row r="2875" spans="2:5" ht="15.6" x14ac:dyDescent="0.3">
      <c r="B2875" s="100"/>
      <c r="C2875" s="101"/>
      <c r="D2875" s="101"/>
      <c r="E2875" s="102"/>
    </row>
    <row r="2876" spans="2:5" ht="15.6" x14ac:dyDescent="0.3">
      <c r="B2876" s="95"/>
      <c r="C2876" s="98"/>
      <c r="D2876" s="98"/>
      <c r="E2876" s="99"/>
    </row>
    <row r="2877" spans="2:5" ht="15.6" x14ac:dyDescent="0.3">
      <c r="B2877" s="100"/>
      <c r="C2877" s="101"/>
      <c r="D2877" s="101"/>
      <c r="E2877" s="102"/>
    </row>
    <row r="2878" spans="2:5" ht="15.6" x14ac:dyDescent="0.3">
      <c r="B2878" s="95"/>
      <c r="C2878" s="98"/>
      <c r="D2878" s="98"/>
      <c r="E2878" s="99"/>
    </row>
    <row r="2879" spans="2:5" ht="15.6" x14ac:dyDescent="0.3">
      <c r="B2879" s="100"/>
      <c r="C2879" s="101"/>
      <c r="D2879" s="101"/>
      <c r="E2879" s="102"/>
    </row>
    <row r="2880" spans="2:5" ht="15.6" x14ac:dyDescent="0.3">
      <c r="B2880" s="95"/>
      <c r="C2880" s="98"/>
      <c r="D2880" s="98"/>
      <c r="E2880" s="99"/>
    </row>
    <row r="2881" spans="2:5" ht="15.6" x14ac:dyDescent="0.3">
      <c r="B2881" s="100"/>
      <c r="C2881" s="101"/>
      <c r="D2881" s="101"/>
      <c r="E2881" s="102"/>
    </row>
    <row r="2882" spans="2:5" ht="15.6" x14ac:dyDescent="0.3">
      <c r="B2882" s="95"/>
      <c r="C2882" s="98"/>
      <c r="D2882" s="98"/>
      <c r="E2882" s="99"/>
    </row>
    <row r="2883" spans="2:5" ht="15.6" x14ac:dyDescent="0.3">
      <c r="B2883" s="100"/>
      <c r="C2883" s="101"/>
      <c r="D2883" s="101"/>
      <c r="E2883" s="102"/>
    </row>
    <row r="2884" spans="2:5" ht="15.6" x14ac:dyDescent="0.3">
      <c r="B2884" s="95"/>
      <c r="C2884" s="98"/>
      <c r="D2884" s="98"/>
      <c r="E2884" s="99"/>
    </row>
    <row r="2885" spans="2:5" ht="15.6" x14ac:dyDescent="0.3">
      <c r="B2885" s="100"/>
      <c r="C2885" s="101"/>
      <c r="D2885" s="101"/>
      <c r="E2885" s="102"/>
    </row>
    <row r="2886" spans="2:5" ht="15.6" x14ac:dyDescent="0.3">
      <c r="B2886" s="95"/>
      <c r="C2886" s="98"/>
      <c r="D2886" s="98"/>
      <c r="E2886" s="99"/>
    </row>
    <row r="2887" spans="2:5" ht="15.6" x14ac:dyDescent="0.3">
      <c r="B2887" s="100"/>
      <c r="C2887" s="101"/>
      <c r="D2887" s="101"/>
      <c r="E2887" s="102"/>
    </row>
    <row r="2888" spans="2:5" ht="15.6" x14ac:dyDescent="0.3">
      <c r="B2888" s="95"/>
      <c r="C2888" s="98"/>
      <c r="D2888" s="98"/>
      <c r="E2888" s="99"/>
    </row>
    <row r="2889" spans="2:5" ht="15.6" x14ac:dyDescent="0.3">
      <c r="B2889" s="100"/>
      <c r="C2889" s="101"/>
      <c r="D2889" s="101"/>
      <c r="E2889" s="102"/>
    </row>
    <row r="2890" spans="2:5" ht="15.6" x14ac:dyDescent="0.3">
      <c r="B2890" s="95"/>
      <c r="C2890" s="98"/>
      <c r="D2890" s="98"/>
      <c r="E2890" s="99"/>
    </row>
    <row r="2891" spans="2:5" ht="15.6" x14ac:dyDescent="0.3">
      <c r="B2891" s="100"/>
      <c r="C2891" s="101"/>
      <c r="D2891" s="101"/>
      <c r="E2891" s="102"/>
    </row>
    <row r="2892" spans="2:5" ht="15.6" x14ac:dyDescent="0.3">
      <c r="B2892" s="95"/>
      <c r="C2892" s="98"/>
      <c r="D2892" s="98"/>
      <c r="E2892" s="99"/>
    </row>
    <row r="2893" spans="2:5" ht="15.6" x14ac:dyDescent="0.3">
      <c r="B2893" s="100"/>
      <c r="C2893" s="101"/>
      <c r="D2893" s="101"/>
      <c r="E2893" s="102"/>
    </row>
    <row r="2894" spans="2:5" ht="15.6" x14ac:dyDescent="0.3">
      <c r="B2894" s="95"/>
      <c r="C2894" s="98"/>
      <c r="D2894" s="98"/>
      <c r="E2894" s="99"/>
    </row>
    <row r="2895" spans="2:5" ht="15.6" x14ac:dyDescent="0.3">
      <c r="B2895" s="100"/>
      <c r="C2895" s="101"/>
      <c r="D2895" s="101"/>
      <c r="E2895" s="102"/>
    </row>
    <row r="2896" spans="2:5" ht="15.6" x14ac:dyDescent="0.3">
      <c r="B2896" s="95"/>
      <c r="C2896" s="98"/>
      <c r="D2896" s="98"/>
      <c r="E2896" s="99"/>
    </row>
    <row r="2897" spans="2:5" ht="15.6" x14ac:dyDescent="0.3">
      <c r="B2897" s="100"/>
      <c r="C2897" s="101"/>
      <c r="D2897" s="101"/>
      <c r="E2897" s="102"/>
    </row>
    <row r="2898" spans="2:5" ht="15.6" x14ac:dyDescent="0.3">
      <c r="B2898" s="95"/>
      <c r="C2898" s="98"/>
      <c r="D2898" s="98"/>
      <c r="E2898" s="99"/>
    </row>
    <row r="2899" spans="2:5" ht="15.6" x14ac:dyDescent="0.3">
      <c r="B2899" s="100"/>
      <c r="C2899" s="101"/>
      <c r="D2899" s="101"/>
      <c r="E2899" s="102"/>
    </row>
    <row r="2900" spans="2:5" ht="15.6" x14ac:dyDescent="0.3">
      <c r="B2900" s="95"/>
      <c r="C2900" s="98"/>
      <c r="D2900" s="98"/>
      <c r="E2900" s="99"/>
    </row>
    <row r="2901" spans="2:5" ht="15.6" x14ac:dyDescent="0.3">
      <c r="B2901" s="100"/>
      <c r="C2901" s="101"/>
      <c r="D2901" s="101"/>
      <c r="E2901" s="102"/>
    </row>
    <row r="2902" spans="2:5" ht="15.6" x14ac:dyDescent="0.3">
      <c r="B2902" s="95"/>
      <c r="C2902" s="98"/>
      <c r="D2902" s="98"/>
      <c r="E2902" s="99"/>
    </row>
    <row r="2903" spans="2:5" ht="15.6" x14ac:dyDescent="0.3">
      <c r="B2903" s="100"/>
      <c r="C2903" s="101"/>
      <c r="D2903" s="101"/>
      <c r="E2903" s="102"/>
    </row>
    <row r="2904" spans="2:5" ht="15.6" x14ac:dyDescent="0.3">
      <c r="B2904" s="103"/>
      <c r="C2904" s="104"/>
      <c r="D2904" s="104"/>
      <c r="E2904" s="105"/>
    </row>
  </sheetData>
  <conditionalFormatting sqref="D1">
    <cfRule type="expression" dxfId="3" priority="1">
      <formula>OR($C$3="Volume",$C$3="Volume Médio",$C$3="Negócios Médio",$C$3="Negócios")</formula>
    </cfRule>
    <cfRule type="expression" dxfId="2" priority="2">
      <formula>$C$3="P/VPA Atual"</formula>
    </cfRule>
  </conditionalFormatting>
  <dataValidations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9:E697 C8" xr:uid="{BD8FD307-EE92-4FFD-89C7-7F2BC4E8E0AC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4005C-9FA2-4197-8B73-DD11F88D017F}">
  <sheetPr codeName="Planilha2">
    <tabColor rgb="FFB1AE2D"/>
  </sheetPr>
  <dimension ref="B1:J19"/>
  <sheetViews>
    <sheetView showGridLines="0" zoomScale="80" zoomScaleNormal="80" workbookViewId="0"/>
  </sheetViews>
  <sheetFormatPr defaultRowHeight="14.4" x14ac:dyDescent="0.3"/>
  <cols>
    <col min="1" max="1" width="2.77734375" customWidth="1"/>
    <col min="2" max="2" width="19.44140625" customWidth="1"/>
    <col min="3" max="3" width="19.44140625" style="1" customWidth="1"/>
    <col min="4" max="4" width="19.44140625" customWidth="1"/>
    <col min="5" max="5" width="19.44140625" style="42" customWidth="1"/>
    <col min="6" max="8" width="18.21875" customWidth="1"/>
  </cols>
  <sheetData>
    <row r="1" spans="2:10" s="39" customFormat="1" ht="60" customHeight="1" x14ac:dyDescent="0.3">
      <c r="D1" s="40" t="s">
        <v>60</v>
      </c>
      <c r="F1" s="41"/>
      <c r="G1" s="41"/>
      <c r="H1" s="41"/>
      <c r="I1" s="41"/>
      <c r="J1" s="41"/>
    </row>
    <row r="2" spans="2:10" ht="25.95" customHeight="1" thickBot="1" x14ac:dyDescent="0.35">
      <c r="B2" s="110" t="s">
        <v>13</v>
      </c>
      <c r="C2" s="111" t="str">
        <f>_xll.ECONOMATICA($B$3:$B$21,"name",,,,,,,,,"Empresa")</f>
        <v>Empresa</v>
      </c>
      <c r="D2" s="109" t="s">
        <v>6</v>
      </c>
      <c r="E2" s="43"/>
      <c r="F2" s="106" t="s">
        <v>35</v>
      </c>
      <c r="G2" s="107">
        <v>1</v>
      </c>
      <c r="H2" s="108" t="str">
        <f>INDEX(C:C,G2+1,0)</f>
        <v>Empresa</v>
      </c>
    </row>
    <row r="3" spans="2:10" ht="63" customHeight="1" thickTop="1" x14ac:dyDescent="0.3">
      <c r="B3" s="115" t="s">
        <v>8</v>
      </c>
      <c r="C3" s="113" t="s">
        <v>14</v>
      </c>
      <c r="D3" s="112"/>
    </row>
    <row r="4" spans="2:10" ht="63" customHeight="1" x14ac:dyDescent="0.3">
      <c r="B4" s="116" t="s">
        <v>15</v>
      </c>
      <c r="C4" s="114" t="s">
        <v>16</v>
      </c>
      <c r="D4" s="112"/>
    </row>
    <row r="5" spans="2:10" ht="63" customHeight="1" x14ac:dyDescent="0.3">
      <c r="B5" s="115" t="s">
        <v>17</v>
      </c>
      <c r="C5" s="113" t="s">
        <v>18</v>
      </c>
      <c r="D5" s="112"/>
    </row>
    <row r="6" spans="2:10" ht="63" customHeight="1" x14ac:dyDescent="0.3">
      <c r="B6" s="116" t="s">
        <v>36</v>
      </c>
      <c r="C6" s="114" t="s">
        <v>37</v>
      </c>
      <c r="D6" s="112"/>
    </row>
    <row r="7" spans="2:10" ht="63" customHeight="1" x14ac:dyDescent="0.3">
      <c r="B7" s="115" t="s">
        <v>19</v>
      </c>
      <c r="C7" s="113" t="s">
        <v>20</v>
      </c>
      <c r="D7" s="112"/>
    </row>
    <row r="8" spans="2:10" ht="63" customHeight="1" x14ac:dyDescent="0.3">
      <c r="B8" s="116" t="s">
        <v>57</v>
      </c>
      <c r="C8" s="114" t="s">
        <v>58</v>
      </c>
      <c r="D8" s="112"/>
    </row>
    <row r="9" spans="2:10" ht="63" customHeight="1" x14ac:dyDescent="0.3">
      <c r="B9" s="115" t="s">
        <v>21</v>
      </c>
      <c r="C9" s="113" t="s">
        <v>22</v>
      </c>
      <c r="D9" s="112"/>
    </row>
    <row r="10" spans="2:10" ht="63" customHeight="1" x14ac:dyDescent="0.3">
      <c r="B10" s="116" t="s">
        <v>23</v>
      </c>
      <c r="C10" s="114" t="s">
        <v>24</v>
      </c>
      <c r="D10" s="112"/>
    </row>
    <row r="11" spans="2:10" ht="63" customHeight="1" x14ac:dyDescent="0.3">
      <c r="B11" s="115" t="s">
        <v>25</v>
      </c>
      <c r="C11" s="113" t="s">
        <v>26</v>
      </c>
      <c r="D11" s="112"/>
    </row>
    <row r="12" spans="2:10" ht="63" customHeight="1" x14ac:dyDescent="0.3">
      <c r="B12" s="116" t="s">
        <v>27</v>
      </c>
      <c r="C12" s="114" t="s">
        <v>28</v>
      </c>
      <c r="D12" s="112"/>
    </row>
    <row r="13" spans="2:10" ht="63" customHeight="1" x14ac:dyDescent="0.3">
      <c r="B13" s="115" t="s">
        <v>29</v>
      </c>
      <c r="C13" s="113" t="s">
        <v>30</v>
      </c>
      <c r="D13" s="112"/>
    </row>
    <row r="14" spans="2:10" ht="63" customHeight="1" x14ac:dyDescent="0.3">
      <c r="B14" s="116" t="s">
        <v>31</v>
      </c>
      <c r="C14" s="114" t="s">
        <v>32</v>
      </c>
      <c r="D14" s="112"/>
    </row>
    <row r="15" spans="2:10" ht="63" customHeight="1" x14ac:dyDescent="0.3">
      <c r="B15" s="115" t="s">
        <v>33</v>
      </c>
      <c r="C15" s="113" t="s">
        <v>34</v>
      </c>
      <c r="D15" s="112"/>
    </row>
    <row r="16" spans="2:10" ht="32.1" customHeight="1" x14ac:dyDescent="0.3"/>
    <row r="17" ht="32.1" customHeight="1" x14ac:dyDescent="0.3"/>
    <row r="18" ht="32.1" customHeight="1" x14ac:dyDescent="0.3"/>
    <row r="19" ht="32.1" customHeight="1" x14ac:dyDescent="0.3"/>
  </sheetData>
  <conditionalFormatting sqref="D1">
    <cfRule type="expression" dxfId="1" priority="1">
      <formula>OR($C$3="Volume",$C$3="Volume Médio",$C$3="Negócios Médio",$C$3="Negócios")</formula>
    </cfRule>
    <cfRule type="expression" dxfId="0" priority="2">
      <formula>$C$3="P/VPA Atual"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Relatório</vt:lpstr>
      <vt:lpstr>Gráfico</vt:lpstr>
      <vt:lpstr>Lista</vt:lpstr>
      <vt:lpstr>Relatório!Area_de_impressao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cp:lastPrinted>2019-02-18T17:55:19Z</cp:lastPrinted>
  <dcterms:created xsi:type="dcterms:W3CDTF">2019-01-15T10:45:13Z</dcterms:created>
  <dcterms:modified xsi:type="dcterms:W3CDTF">2024-09-27T13:31:58Z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1411910273</vt:lpwstr>
  </property>
  <property fmtid="{D5CDD505-2E9C-101B-9397-08002B2CF9AE}" pid="3" name="EcoUpdateMessage">
    <vt:lpwstr>2024/09/27-13:17:53</vt:lpwstr>
  </property>
  <property fmtid="{D5CDD505-2E9C-101B-9397-08002B2CF9AE}" pid="4" name="EcoUpdateStatus">
    <vt:lpwstr>2024-09-26=BRA:St,ME,Fd,TP;USA:St,ME;ARG:St,ME,Fd,TP;MEX:St,ME,Fd,TP;CHL:St,ME,Fd;COL:St;PER:St,ME,Fd;SAU:St|2022-10-17=USA:TP|2021-11-17=CHL:TP|2014-02-26=VEN:St|2002-11-08=JPN:St|2024-09-09=GBR:St,ME|2016-08-18=NNN:St|2024-09-25=COL:ME|2024-09-23=COL:Fd|2024-09-24=PER:TP|2007-01-31=ESP:St|2003-01-29=CHN:St|2003-01-28=TWN:St|2003-01-30=HKG:St;KOR:St|2023-01-19=OTH:St|2024-06-30=PAN:St|2024-06-24=SAU:ME</vt:lpwstr>
  </property>
</Properties>
</file>