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7 - Índices e Moedas - 02-06\"/>
    </mc:Choice>
  </mc:AlternateContent>
  <xr:revisionPtr revIDLastSave="0" documentId="13_ncr:1_{E0A2C087-D3D0-4670-A04F-9A29A2C1D43D}" xr6:coauthVersionLast="47" xr6:coauthVersionMax="47" xr10:uidLastSave="{00000000-0000-0000-0000-000000000000}"/>
  <bookViews>
    <workbookView xWindow="28680" yWindow="-120" windowWidth="29040" windowHeight="15840" xr2:uid="{B7654B87-7593-4F5E-B21F-3EB113B5BAFE}"/>
  </bookViews>
  <sheets>
    <sheet name="Tabela de Moedas" sheetId="1" r:id="rId1"/>
  </sheets>
  <definedNames>
    <definedName name="_ECO_RANGE_ID1c311c3bce744219ad120fe1674c97bb" localSheetId="0" hidden="1">'Tabela de Moedas'!$P$8:$P$32</definedName>
    <definedName name="_ECO_RANGE_ID23b0a3c3448a42a699469335cd4cfe74" localSheetId="0" hidden="1">'Tabela de Moedas'!$L$8:$L$32</definedName>
    <definedName name="_ECO_RANGE_ID25215d1c773a4ea59ff963f337c72a65" localSheetId="0" hidden="1">'Tabela de Moedas'!$Q$8:$Q$32</definedName>
    <definedName name="_ECO_RANGE_ID2755e2f240ae4d8aa121d4c17fca7cfa" localSheetId="0" hidden="1">'Tabela de Moedas'!$W$8:$W$32</definedName>
    <definedName name="_ECO_RANGE_ID32552de806614d11bfb95f02afe5ae20" localSheetId="0" hidden="1">'Tabela de Moedas'!$V$8:$V$32</definedName>
    <definedName name="_ECO_RANGE_ID3b801362faa9425dbf725ec028257a2f" localSheetId="0" hidden="1">'Tabela de Moedas'!$J$8:$J$32</definedName>
    <definedName name="_ECO_RANGE_ID42e24e23fba04a7283f60e15215dfabc" localSheetId="0" hidden="1">'Tabela de Moedas'!$T$8:$T$32</definedName>
    <definedName name="_ECO_RANGE_ID53c87e7f2d044eeba88ee9c93e9f40e1" localSheetId="0" hidden="1">'Tabela de Moedas'!$G$8:$G$32</definedName>
    <definedName name="_ECO_RANGE_ID66df37c742484c5a96808430a627c69a" localSheetId="0" hidden="1">'Tabela de Moedas'!$Z$8:$Z$32</definedName>
    <definedName name="_ECO_RANGE_ID6a160f5b56ea4c749c04cbe0abb5c134" localSheetId="0" hidden="1">'Tabela de Moedas'!$R$8:$R$32</definedName>
    <definedName name="_ECO_RANGE_ID794685f00e904a5db0589f4bbb09dd08" localSheetId="0" hidden="1">'Tabela de Moedas'!$H$8:$H$32</definedName>
    <definedName name="_ECO_RANGE_ID80b2514b1f9a418696345286118d4163" localSheetId="0" hidden="1">'Tabela de Moedas'!$X$8:$X$32</definedName>
    <definedName name="_ECO_RANGE_ID83fa7469804b4de98eb28197e1bb3eaf" localSheetId="0" hidden="1">'Tabela de Moedas'!$F$7:$F$32</definedName>
    <definedName name="_ECO_RANGE_ID86e83614989040289a4898e58af9432d" localSheetId="0" hidden="1">'Tabela de Moedas'!$I$8:$I$32</definedName>
    <definedName name="_ECO_RANGE_IDac8dbd6e82ba457193403ed8d04b4767" localSheetId="0" hidden="1">'Tabela de Moedas'!$AA$8:$AA$32</definedName>
    <definedName name="_ECO_RANGE_IDb41db1d79403447ab313db196f332b5e" localSheetId="0" hidden="1">'Tabela de Moedas'!$N$8:$N$32</definedName>
    <definedName name="_ECO_RANGE_IDbb83b5e350714157be15016d094dc68f" localSheetId="0" hidden="1">'Tabela de Moedas'!$AB$8:$AB$32</definedName>
    <definedName name="_ECO_RANGE_IDbd93ef958f7c459ba6acbf2de34d913a" localSheetId="0" hidden="1">'Tabela de Moedas'!$Y$8:$Y$32</definedName>
    <definedName name="_ECO_RANGE_IDd1375d0173e440c0a14d14831dadd65d" localSheetId="0" hidden="1">'Tabela de Moedas'!$S$8:$S$32</definedName>
    <definedName name="_ECO_RANGE_IDdda7389d5acf452283de9fad8403e960" localSheetId="0" hidden="1">'Tabela de Moedas'!$M$8:$M$32</definedName>
    <definedName name="_ECO_RANGE_IDdf0f6330f4fe46d6b8cf551c78ef2904" localSheetId="0" hidden="1">'Tabela de Moedas'!$B$7:$B$32</definedName>
    <definedName name="_ECO_RANGE_IDf2a77145d870483cb9119647fe81ae7f" localSheetId="0" hidden="1">'Tabela de Moedas'!$O$8:$O$32</definedName>
    <definedName name="_ECO_RANGE_IDf974295b8bc84113a490dbafb0ca6934" localSheetId="0" hidden="1">'Tabela de Moedas'!$U$8:$U$32</definedName>
    <definedName name="_ECO_RANGE_IDfa8922b2cdb54886ab4c416d6d99e615" localSheetId="0" hidden="1">'Tabela de Moedas'!$E$7:$E$32</definedName>
    <definedName name="_ECO_RANGE_IDfe50a82bbabb4fe4add7c6ee614cca88" localSheetId="0" hidden="1">'Tabela de Moedas'!$K$8:$K$32</definedName>
    <definedName name="_xlnm.Print_Area" localSheetId="0">'Tabela de Moedas'!$B$1:$AB$33</definedName>
    <definedName name="_xlnm.Print_Titles" localSheetId="0">'Tabela de Moedas'!$1:$1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Y7" i="1"/>
  <c r="AA7" i="1"/>
  <c r="Z7" i="1"/>
  <c r="E6" i="1"/>
  <c r="F6" i="1"/>
  <c r="AB7" i="1"/>
  <c r="V7" i="1"/>
  <c r="B6" i="1"/>
  <c r="W7" i="1"/>
  <c r="X7" i="1"/>
  <c r="B5" i="1" l="1"/>
  <c r="R6" i="1"/>
  <c r="S6" i="1"/>
  <c r="T6" i="1"/>
  <c r="U6" i="1"/>
  <c r="R7" i="1"/>
  <c r="U7" i="1"/>
  <c r="S7" i="1"/>
  <c r="T7" i="1"/>
  <c r="Q6" i="1" l="1"/>
  <c r="Q7" i="1"/>
  <c r="P6" i="1" l="1"/>
  <c r="P7" i="1"/>
  <c r="O6" i="1" l="1"/>
  <c r="O7" i="1"/>
  <c r="N6" i="1" l="1"/>
  <c r="N7" i="1"/>
  <c r="M6" i="1" l="1"/>
  <c r="M7" i="1"/>
  <c r="L6" i="1" l="1"/>
  <c r="L7" i="1"/>
  <c r="K6" i="1" l="1"/>
  <c r="K7" i="1"/>
  <c r="J6" i="1" l="1"/>
  <c r="J7" i="1"/>
  <c r="I6" i="1" l="1"/>
  <c r="I7" i="1"/>
  <c r="H6" i="1" l="1"/>
  <c r="H7" i="1"/>
  <c r="G6" i="1" l="1"/>
  <c r="G7" i="1"/>
</calcChain>
</file>

<file path=xl/sharedStrings.xml><?xml version="1.0" encoding="utf-8"?>
<sst xmlns="http://schemas.openxmlformats.org/spreadsheetml/2006/main" count="119" uniqueCount="116">
  <si>
    <t>1m</t>
  </si>
  <si>
    <t>3m</t>
  </si>
  <si>
    <t>6m</t>
  </si>
  <si>
    <t>12m</t>
  </si>
  <si>
    <t>24m</t>
  </si>
  <si>
    <t>36m</t>
  </si>
  <si>
    <t>48m</t>
  </si>
  <si>
    <t>Código</t>
  </si>
  <si>
    <t>Dolar Ptax Venda</t>
  </si>
  <si>
    <t>DOLOF</t>
  </si>
  <si>
    <t>USDINR</t>
  </si>
  <si>
    <t>Dolar M.L.(Compra)</t>
  </si>
  <si>
    <t>DOML</t>
  </si>
  <si>
    <t>USDRUB</t>
  </si>
  <si>
    <t>USDILS</t>
  </si>
  <si>
    <t>Tipo Cambio Mx Fix</t>
  </si>
  <si>
    <t>DOLVEN</t>
  </si>
  <si>
    <t>USDCNY</t>
  </si>
  <si>
    <t>USDTWD</t>
  </si>
  <si>
    <t>USDJPY</t>
  </si>
  <si>
    <t>USDCHF</t>
  </si>
  <si>
    <t>USDDKK</t>
  </si>
  <si>
    <t>USDEUR</t>
  </si>
  <si>
    <t>USDKRW</t>
  </si>
  <si>
    <t>USDSEK</t>
  </si>
  <si>
    <t>USDNOK</t>
  </si>
  <si>
    <t>USDGBP</t>
  </si>
  <si>
    <t>USDAUD</t>
  </si>
  <si>
    <t>USDIDR</t>
  </si>
  <si>
    <t>USDPHP</t>
  </si>
  <si>
    <t>USDCAD</t>
  </si>
  <si>
    <t>Dolar Observado</t>
  </si>
  <si>
    <t>DLOB</t>
  </si>
  <si>
    <t>Dolar TCRM</t>
  </si>
  <si>
    <t>USDTRY</t>
  </si>
  <si>
    <t>USDZAR</t>
  </si>
  <si>
    <t>Bitcoin - Mercado Bitcoin</t>
  </si>
  <si>
    <t>BTC</t>
  </si>
  <si>
    <t>DLBDIA</t>
  </si>
  <si>
    <t>Índia</t>
  </si>
  <si>
    <t>Rusia</t>
  </si>
  <si>
    <t>Peru</t>
  </si>
  <si>
    <t>Israel</t>
  </si>
  <si>
    <t>México</t>
  </si>
  <si>
    <t>China</t>
  </si>
  <si>
    <t>Taiwan</t>
  </si>
  <si>
    <t>Japão</t>
  </si>
  <si>
    <t>Suiça</t>
  </si>
  <si>
    <t>Dinamarca</t>
  </si>
  <si>
    <t>Euro</t>
  </si>
  <si>
    <t>Coreia do Sul</t>
  </si>
  <si>
    <t>Suécia</t>
  </si>
  <si>
    <t>Noruega</t>
  </si>
  <si>
    <t>Reino Unido</t>
  </si>
  <si>
    <t>Australia</t>
  </si>
  <si>
    <t>Indonesia</t>
  </si>
  <si>
    <t>Filipinas</t>
  </si>
  <si>
    <t>Canadá</t>
  </si>
  <si>
    <t>Brasil</t>
  </si>
  <si>
    <t>Chile</t>
  </si>
  <si>
    <t>Colombia</t>
  </si>
  <si>
    <t>Turquia</t>
  </si>
  <si>
    <t>África do Sul</t>
  </si>
  <si>
    <t>Outros</t>
  </si>
  <si>
    <t>Argentina</t>
  </si>
  <si>
    <t>Pais</t>
  </si>
  <si>
    <t>Indian Rupee</t>
  </si>
  <si>
    <t>Russian Ruble</t>
  </si>
  <si>
    <t>Sol</t>
  </si>
  <si>
    <t>New Israeli Shekel</t>
  </si>
  <si>
    <t>Peso Mexico</t>
  </si>
  <si>
    <t>Yuan</t>
  </si>
  <si>
    <t>Dollar Taiwan</t>
  </si>
  <si>
    <t>Yen</t>
  </si>
  <si>
    <t>Franc Switzerland</t>
  </si>
  <si>
    <t>Danish Krone</t>
  </si>
  <si>
    <t>Won</t>
  </si>
  <si>
    <t>Swedish Krona</t>
  </si>
  <si>
    <t>Norwegian Krone</t>
  </si>
  <si>
    <t>Pound Sterling</t>
  </si>
  <si>
    <t>Dollar Australia</t>
  </si>
  <si>
    <t>Rupiah Indonesia</t>
  </si>
  <si>
    <t>Peso Philipinas</t>
  </si>
  <si>
    <t>Dollar Canada</t>
  </si>
  <si>
    <t>Real</t>
  </si>
  <si>
    <t>Peso Chile</t>
  </si>
  <si>
    <t>Peso Colombia</t>
  </si>
  <si>
    <t>Turkish Lira</t>
  </si>
  <si>
    <t>South African Rand</t>
  </si>
  <si>
    <t>Peso Argentina</t>
  </si>
  <si>
    <t>Rentabilidade</t>
  </si>
  <si>
    <t>United States Dollar - India Rupee</t>
  </si>
  <si>
    <t>United States Dollar - Russia Rouble</t>
  </si>
  <si>
    <t>United States Dollar - Israel New Shekel</t>
  </si>
  <si>
    <t>United States Dollar - China Yuan</t>
  </si>
  <si>
    <t>United States Dollar - Taiwan New Dollar</t>
  </si>
  <si>
    <t>United States Dollar - Japan Yen</t>
  </si>
  <si>
    <t>United States Dollar - Switzerland Franc</t>
  </si>
  <si>
    <t>United States Dollar - Denmark Krone</t>
  </si>
  <si>
    <t>United States Dollar - Euro</t>
  </si>
  <si>
    <t>United States Dollar - Korea Won</t>
  </si>
  <si>
    <t>United States Dollar - Sweden Krona</t>
  </si>
  <si>
    <t>United States Dollar - Norway Krone</t>
  </si>
  <si>
    <t>United States Dollar - United Kingdom Pound</t>
  </si>
  <si>
    <t>United States Dollar - Australian Dollar</t>
  </si>
  <si>
    <t>United States Dollar - Indonesia Rupiah</t>
  </si>
  <si>
    <t>United States Dollar - Philippines Peso</t>
  </si>
  <si>
    <t>United States Dollar - Canadian Dollar</t>
  </si>
  <si>
    <t>United States Dollar - Turkey New Lira</t>
  </si>
  <si>
    <t>United States Dollar - South Africa Rand</t>
  </si>
  <si>
    <t>Dolar Oficial Venta</t>
  </si>
  <si>
    <t xml:space="preserve">Dta. Últ. Cot.: </t>
  </si>
  <si>
    <t xml:space="preserve">Dta. Pref. Últ. Cot.: </t>
  </si>
  <si>
    <r>
      <t xml:space="preserve">Tabela de </t>
    </r>
    <r>
      <rPr>
        <b/>
        <sz val="28"/>
        <color rgb="FFB1AE2D"/>
        <rFont val="Calibri"/>
        <family val="2"/>
        <scheme val="minor"/>
      </rPr>
      <t>Moedas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</si>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</sst>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mmm\-yy"/>
    <numFmt numFmtId="166" formatCode="#,##0.00%;[Red]\-#,##0.00%"/>
    <numFmt numFmtId="167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 style="medium">
        <color theme="0"/>
      </left>
      <right style="thick">
        <color theme="0"/>
      </right>
      <top style="thick">
        <color rgb="FFB1AE2D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rgb="FFB1AE2D"/>
      </top>
      <bottom style="thick">
        <color theme="0"/>
      </bottom>
      <diagonal/>
    </border>
    <border>
      <left/>
      <right style="medium">
        <color rgb="FF023A4A"/>
      </right>
      <top style="thick">
        <color theme="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theme="0"/>
      </top>
      <bottom style="thin">
        <color rgb="FF023A4A"/>
      </bottom>
      <diagonal/>
    </border>
    <border>
      <left style="medium">
        <color rgb="FF023A4A"/>
      </left>
      <right/>
      <top style="thick">
        <color theme="0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medium">
        <color rgb="FF023A4A"/>
      </left>
      <right style="thick">
        <color rgb="FF023A4A"/>
      </right>
      <top style="thick">
        <color theme="0"/>
      </top>
      <bottom style="thin">
        <color rgb="FF023A4A"/>
      </bottom>
      <diagonal/>
    </border>
    <border>
      <left style="thick">
        <color rgb="FF023A4A"/>
      </left>
      <right style="medium">
        <color rgb="FF023A4A"/>
      </right>
      <top style="thick">
        <color theme="0"/>
      </top>
      <bottom style="thin">
        <color rgb="FF023A4A"/>
      </bottom>
      <diagonal/>
    </border>
    <border>
      <left style="medium">
        <color rgb="FF023A4A"/>
      </left>
      <right style="thick">
        <color rgb="FF023A4A"/>
      </right>
      <top style="thin">
        <color rgb="FF023A4A"/>
      </top>
      <bottom style="thin">
        <color rgb="FF023A4A"/>
      </bottom>
      <diagonal/>
    </border>
    <border>
      <left style="thick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thick">
        <color rgb="FF023A4A"/>
      </right>
      <top style="thin">
        <color rgb="FF023A4A"/>
      </top>
      <bottom/>
      <diagonal/>
    </border>
    <border>
      <left style="thick">
        <color rgb="FF023A4A"/>
      </left>
      <right style="medium">
        <color rgb="FF023A4A"/>
      </right>
      <top style="thin">
        <color rgb="FF023A4A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0" fontId="4" fillId="0" borderId="0" xfId="1" applyNumberFormat="1" applyFont="1"/>
    <xf numFmtId="14" fontId="4" fillId="0" borderId="0" xfId="0" applyNumberFormat="1" applyFont="1"/>
    <xf numFmtId="0" fontId="7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2" xfId="0" applyFont="1" applyBorder="1" applyAlignment="1">
      <alignment horizontal="left"/>
    </xf>
    <xf numFmtId="167" fontId="11" fillId="0" borderId="3" xfId="0" applyNumberFormat="1" applyFont="1" applyBorder="1" applyAlignment="1">
      <alignment horizontal="center"/>
    </xf>
    <xf numFmtId="167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14" fontId="8" fillId="4" borderId="6" xfId="0" applyNumberFormat="1" applyFont="1" applyFill="1" applyBorder="1" applyAlignment="1">
      <alignment horizontal="center"/>
    </xf>
    <xf numFmtId="14" fontId="8" fillId="4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14" fontId="14" fillId="5" borderId="11" xfId="2" applyNumberFormat="1" applyFont="1" applyFill="1" applyBorder="1" applyAlignment="1">
      <alignment horizontal="left" vertical="center"/>
    </xf>
    <xf numFmtId="14" fontId="14" fillId="5" borderId="12" xfId="2" applyNumberFormat="1" applyFont="1" applyFill="1" applyBorder="1" applyAlignment="1">
      <alignment horizontal="left" vertical="center"/>
    </xf>
    <xf numFmtId="14" fontId="14" fillId="5" borderId="12" xfId="2" applyNumberFormat="1" applyFont="1" applyFill="1" applyBorder="1" applyAlignment="1">
      <alignment horizontal="center" vertical="center"/>
    </xf>
    <xf numFmtId="14" fontId="14" fillId="5" borderId="13" xfId="2" applyNumberFormat="1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1" fillId="4" borderId="14" xfId="3" applyFont="1" applyFill="1" applyBorder="1" applyAlignment="1">
      <alignment horizontal="center" vertical="center" wrapText="1"/>
    </xf>
    <xf numFmtId="165" fontId="11" fillId="4" borderId="15" xfId="3" applyNumberFormat="1" applyFont="1" applyFill="1" applyBorder="1" applyAlignment="1">
      <alignment horizontal="center" vertical="center" wrapText="1"/>
    </xf>
    <xf numFmtId="165" fontId="11" fillId="4" borderId="9" xfId="3" applyNumberFormat="1" applyFont="1" applyFill="1" applyBorder="1" applyAlignment="1">
      <alignment horizontal="center" vertical="center" wrapText="1"/>
    </xf>
    <xf numFmtId="164" fontId="11" fillId="4" borderId="9" xfId="3" applyNumberFormat="1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166" fontId="0" fillId="0" borderId="17" xfId="0" applyNumberFormat="1" applyFont="1" applyBorder="1" applyAlignment="1">
      <alignment horizontal="center" vertical="center"/>
    </xf>
    <xf numFmtId="166" fontId="0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166" fontId="0" fillId="0" borderId="20" xfId="0" applyNumberFormat="1" applyFont="1" applyBorder="1" applyAlignment="1">
      <alignment horizontal="center" vertical="center"/>
    </xf>
    <xf numFmtId="166" fontId="0" fillId="0" borderId="21" xfId="0" applyNumberFormat="1" applyFont="1" applyBorder="1" applyAlignment="1">
      <alignment horizontal="center" vertical="center"/>
    </xf>
    <xf numFmtId="4" fontId="0" fillId="0" borderId="25" xfId="0" applyNumberFormat="1" applyFont="1" applyBorder="1" applyAlignment="1">
      <alignment horizontal="center" vertical="center"/>
    </xf>
    <xf numFmtId="166" fontId="0" fillId="0" borderId="26" xfId="0" applyNumberFormat="1" applyFont="1" applyBorder="1" applyAlignment="1">
      <alignment horizontal="center" vertical="center"/>
    </xf>
    <xf numFmtId="4" fontId="0" fillId="0" borderId="27" xfId="0" applyNumberFormat="1" applyFont="1" applyBorder="1" applyAlignment="1">
      <alignment horizontal="center" vertical="center"/>
    </xf>
    <xf numFmtId="166" fontId="0" fillId="0" borderId="28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vertical="center"/>
    </xf>
    <xf numFmtId="0" fontId="11" fillId="4" borderId="20" xfId="0" applyFont="1" applyFill="1" applyBorder="1" applyAlignment="1">
      <alignment horizontal="left" vertical="center"/>
    </xf>
    <xf numFmtId="4" fontId="0" fillId="4" borderId="27" xfId="0" applyNumberFormat="1" applyFont="1" applyFill="1" applyBorder="1" applyAlignment="1">
      <alignment horizontal="center" vertical="center"/>
    </xf>
    <xf numFmtId="166" fontId="0" fillId="4" borderId="28" xfId="0" applyNumberFormat="1" applyFont="1" applyFill="1" applyBorder="1" applyAlignment="1">
      <alignment horizontal="center" vertical="center"/>
    </xf>
    <xf numFmtId="166" fontId="0" fillId="4" borderId="20" xfId="0" applyNumberFormat="1" applyFont="1" applyFill="1" applyBorder="1" applyAlignment="1">
      <alignment horizontal="center" vertical="center"/>
    </xf>
    <xf numFmtId="166" fontId="0" fillId="4" borderId="21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3" xfId="0" applyFont="1" applyBorder="1" applyAlignment="1">
      <alignment horizontal="left" vertical="center"/>
    </xf>
    <xf numFmtId="4" fontId="0" fillId="0" borderId="29" xfId="0" applyNumberFormat="1" applyFont="1" applyBorder="1" applyAlignment="1">
      <alignment horizontal="center" vertical="center"/>
    </xf>
    <xf numFmtId="166" fontId="0" fillId="0" borderId="30" xfId="0" applyNumberFormat="1" applyFont="1" applyBorder="1" applyAlignment="1">
      <alignment horizontal="center" vertical="center"/>
    </xf>
    <xf numFmtId="166" fontId="0" fillId="0" borderId="23" xfId="0" applyNumberFormat="1" applyFont="1" applyBorder="1" applyAlignment="1">
      <alignment horizontal="center" vertical="center"/>
    </xf>
    <xf numFmtId="166" fontId="0" fillId="0" borderId="24" xfId="0" applyNumberFormat="1" applyFont="1" applyBorder="1" applyAlignment="1">
      <alignment horizontal="center" vertical="center"/>
    </xf>
  </cellXfs>
  <cellStyles count="4">
    <cellStyle name="Cálculo" xfId="3" builtinId="22"/>
    <cellStyle name="Normal" xfId="0" builtinId="0"/>
    <cellStyle name="Porcentagem" xfId="1" builtinId="5"/>
    <cellStyle name="Ruim" xfId="2" builtinId="27"/>
  </cellStyles>
  <dxfs count="0"/>
  <tableStyles count="0" defaultTableStyle="TableStyleMedium2" defaultPivotStyle="PivotStyleLight16"/>
  <colors>
    <mruColors>
      <color rgb="FFCCD8DB"/>
      <color rgb="FF023A4A"/>
      <color rgb="FFB1AE2D"/>
      <color rgb="FFC59C00"/>
      <color rgb="FF006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4ef1991c97714a6484daa73a44314b68">
      <tp>
        <v>2</v>
        <stp/>
        <stp>22185e5e-d668-44cc-9b6f-91c9d6f43fdb</stp>
        <tr r="AA7" s="1"/>
      </tp>
    </main>
    <main first="rtdsrv_eco_4ef1991c97714a6484daa73a44314b68">
      <tp>
        <v>2</v>
        <stp/>
        <stp>33a572d8-b95b-44bb-a529-b44ff56ad4fd</stp>
        <tr r="P7" s="1"/>
      </tp>
    </main>
    <main first="rtdsrv_eco_4ef1991c97714a6484daa73a44314b68">
      <tp>
        <v>2</v>
        <stp/>
        <stp>ab04cbf9-341a-477a-b800-0ff8c0c78180</stp>
        <tr r="J7" s="1"/>
      </tp>
    </main>
    <main first="rtdsrv_eco_4ef1991c97714a6484daa73a44314b68">
      <tp>
        <v>2</v>
        <stp/>
        <stp>ded81291-7d24-49e3-aa9c-85000c7a28d4</stp>
        <tr r="O7" s="1"/>
      </tp>
    </main>
    <main first="rtdsrv_eco_4ef1991c97714a6484daa73a44314b68">
      <tp>
        <v>2</v>
        <stp/>
        <stp>830eee5d-6103-4d8b-a664-0a1cffa66095</stp>
        <tr r="H7" s="1"/>
      </tp>
    </main>
    <main first="rtdsrv_eco_4ef1991c97714a6484daa73a44314b68">
      <tp>
        <v>2</v>
        <stp/>
        <stp>97434714-54c3-41f5-b0d9-c1690c3b4526</stp>
        <tr r="V7" s="1"/>
      </tp>
      <tp>
        <v>2</v>
        <stp/>
        <stp>551f3143-32ee-4076-b9a6-a28f7736df30</stp>
        <tr r="S7" s="1"/>
      </tp>
    </main>
    <main first="rtdsrv_eco_4ef1991c97714a6484daa73a44314b68">
      <tp>
        <v>2</v>
        <stp/>
        <stp>76ee0747-6343-4555-bbca-fd6fbd05bcb1</stp>
        <tr r="N7" s="1"/>
      </tp>
    </main>
    <main first="rtdsrv_eco_4ef1991c97714a6484daa73a44314b68">
      <tp>
        <v>2</v>
        <stp/>
        <stp>45b3b480-e031-44c7-829d-4e4723f9033f</stp>
        <tr r="Q7" s="1"/>
      </tp>
    </main>
    <main first="rtdsrv_eco_4ef1991c97714a6484daa73a44314b68">
      <tp>
        <v>2</v>
        <stp/>
        <stp>f7efd932-a7e7-4811-bfe0-da35cef5e0d6</stp>
        <tr r="M7" s="1"/>
      </tp>
    </main>
    <main first="rtdsrv_eco_4ef1991c97714a6484daa73a44314b68">
      <tp>
        <v>2</v>
        <stp/>
        <stp>e887c55b-0f44-4062-acd2-ec44db6c6d86</stp>
        <tr r="U7" s="1"/>
      </tp>
    </main>
    <main first="rtdsrv_eco_4ef1991c97714a6484daa73a44314b68">
      <tp>
        <v>2</v>
        <stp/>
        <stp>948e7025-aa52-4d24-a340-3cc2c9c1b2e8</stp>
        <tr r="X7" s="1"/>
      </tp>
    </main>
    <main first="rtdsrv_eco_4ef1991c97714a6484daa73a44314b68">
      <tp>
        <v>2</v>
        <stp/>
        <stp>ae71fa6f-81bd-42ac-a954-51b635faedbc</stp>
        <tr r="R7" s="1"/>
      </tp>
    </main>
    <main first="rtdsrv_eco_4ef1991c97714a6484daa73a44314b68">
      <tp>
        <v>2</v>
        <stp/>
        <stp>fcdaa773-5fa1-477c-9592-415fac547a35</stp>
        <tr r="C2" s="1"/>
      </tp>
    </main>
    <main first="rtdsrv_eco_4ef1991c97714a6484daa73a44314b68">
      <tp>
        <v>2</v>
        <stp/>
        <stp>b9e62399-70c0-4138-9b07-b775b447da07</stp>
        <tr r="I7" s="1"/>
      </tp>
    </main>
    <main first="rtdsrv_eco_4ef1991c97714a6484daa73a44314b68">
      <tp>
        <v>2</v>
        <stp/>
        <stp>a553290d-00dd-4cf0-933f-18d705cace2d</stp>
        <tr r="L7" s="1"/>
      </tp>
    </main>
    <main first="rtdsrv_eco_4ef1991c97714a6484daa73a44314b68">
      <tp>
        <v>2</v>
        <stp/>
        <stp>f746ce9f-c6d7-4e2a-b31d-9b105b5c87d1</stp>
        <tr r="B6" s="1"/>
      </tp>
    </main>
    <main first="rtdsrv_eco_4ef1991c97714a6484daa73a44314b68">
      <tp>
        <v>2</v>
        <stp/>
        <stp>bdbfc4fa-eb38-436f-9f39-17dd4cf31aff</stp>
        <tr r="W7" s="1"/>
      </tp>
    </main>
    <main first="rtdsrv_eco_4ef1991c97714a6484daa73a44314b68">
      <tp>
        <v>2</v>
        <stp/>
        <stp>ff8f628c-a4c8-46ec-a9f7-2bf10cf40b5d</stp>
        <tr r="Y7" s="1"/>
      </tp>
    </main>
    <main first="rtdsrv_eco_4ef1991c97714a6484daa73a44314b68">
      <tp>
        <v>2</v>
        <stp/>
        <stp>453be0f4-bd9b-4330-b46d-410006a28491</stp>
        <tr r="Z7" s="1"/>
      </tp>
    </main>
    <main first="rtdsrv_eco_4ef1991c97714a6484daa73a44314b68">
      <tp>
        <v>2</v>
        <stp/>
        <stp>b9229696-590f-4f50-aa3e-1c8118c6a286</stp>
        <tr r="K7" s="1"/>
      </tp>
    </main>
    <main first="rtdsrv_eco_4ef1991c97714a6484daa73a44314b68">
      <tp>
        <v>2</v>
        <stp/>
        <stp>2fe9b745-7485-4023-978d-32301c233a74</stp>
        <tr r="AB7" s="1"/>
      </tp>
    </main>
    <main first="rtdsrv_eco_4ef1991c97714a6484daa73a44314b68">
      <tp>
        <v>2</v>
        <stp/>
        <stp>0d9b7d24-af8c-4dd4-98c4-1e9ff6ee3953</stp>
        <tr r="G7" s="1"/>
      </tp>
    </main>
    <main first="rtdsrv_eco_4ef1991c97714a6484daa73a44314b68">
      <tp>
        <v>2</v>
        <stp/>
        <stp>846d9b22-fb37-4768-ae62-4793c48d0d81</stp>
        <tr r="T7" s="1"/>
      </tp>
    </main>
    <main first="rtdsrv_eco_4ef1991c97714a6484daa73a44314b68">
      <tp>
        <v>2</v>
        <stp/>
        <stp>8a790908-cd0e-4921-ae48-fe9446a314c4</stp>
        <tr r="F6" s="1"/>
      </tp>
    </main>
    <main first="rtdsrv_eco_4ef1991c97714a6484daa73a44314b68">
      <tp>
        <v>2</v>
        <stp/>
        <stp>5a58fa95-61d8-4927-ba92-018123811b50</stp>
        <tr r="E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1</xdr:col>
      <xdr:colOff>2493593</xdr:colOff>
      <xdr:row>0</xdr:row>
      <xdr:rowOff>647538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3D4DE1C-DB12-4E13-8583-EB7A81F6CB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25279" y="91440"/>
          <a:ext cx="2353099" cy="556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D434-4064-4F2D-A3C2-6DB6A3239AF8}">
  <sheetPr>
    <tabColor rgb="FF023A4A"/>
  </sheetPr>
  <dimension ref="B1:AH8453"/>
  <sheetViews>
    <sheetView showGridLines="0" tabSelected="1" showRuler="0" zoomScale="80" zoomScaleNormal="80" workbookViewId="0"/>
  </sheetViews>
  <sheetFormatPr defaultColWidth="9.109375" defaultRowHeight="14.4" x14ac:dyDescent="0.3"/>
  <cols>
    <col min="1" max="1" width="2.77734375" style="1" customWidth="1"/>
    <col min="2" max="2" width="45.109375" style="1" bestFit="1" customWidth="1"/>
    <col min="3" max="4" width="13.5546875" style="1" customWidth="1"/>
    <col min="5" max="5" width="20.5546875" style="1" customWidth="1"/>
    <col min="6" max="6" width="20.44140625" style="1" bestFit="1" customWidth="1"/>
    <col min="7" max="28" width="10.6640625" style="1" customWidth="1"/>
    <col min="29" max="29" width="2.88671875" customWidth="1"/>
    <col min="30" max="30" width="11.5546875" style="1" customWidth="1"/>
    <col min="31" max="34" width="16.6640625" style="1" customWidth="1"/>
    <col min="35" max="16384" width="9.109375" style="1"/>
  </cols>
  <sheetData>
    <row r="1" spans="2:34" ht="60" customHeight="1" x14ac:dyDescent="0.3">
      <c r="E1" s="8" t="s">
        <v>113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/>
      <c r="AC1" s="1"/>
    </row>
    <row r="2" spans="2:34" ht="15.6" x14ac:dyDescent="0.3">
      <c r="B2" s="10" t="s">
        <v>111</v>
      </c>
      <c r="C2" s="11">
        <f>IF(C3="",_xll.ECONOMATICA("IBOV","DATE OF LAST QUOTE"),C3)</f>
        <v>45560</v>
      </c>
      <c r="D2" s="12"/>
      <c r="E2" s="16" t="s">
        <v>114</v>
      </c>
    </row>
    <row r="3" spans="2:34" ht="15.6" x14ac:dyDescent="0.3">
      <c r="B3" s="13" t="s">
        <v>112</v>
      </c>
      <c r="C3" s="14"/>
      <c r="D3" s="15"/>
      <c r="E3" s="16" t="s">
        <v>115</v>
      </c>
    </row>
    <row r="4" spans="2:34" ht="18" customHeight="1" x14ac:dyDescent="0.3">
      <c r="AE4"/>
    </row>
    <row r="5" spans="2:34" ht="20.100000000000001" customHeight="1" thickBot="1" x14ac:dyDescent="0.35">
      <c r="B5" s="17" t="str">
        <f>"Rentabilidade de moedas - até "&amp;TEXT(C2,"dd-mm-aa")</f>
        <v>Rentabilidade de moedas - até 25-09-24</v>
      </c>
      <c r="C5" s="18"/>
      <c r="D5" s="18"/>
      <c r="E5" s="18"/>
      <c r="F5" s="18"/>
      <c r="G5" s="19" t="s">
        <v>90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E5" s="6"/>
    </row>
    <row r="6" spans="2:34" ht="20.100000000000001" customHeight="1" thickTop="1" thickBot="1" x14ac:dyDescent="0.35">
      <c r="B6" s="21" t="str">
        <f>_xll.ECONOMATICA(C7:C32,"name")</f>
        <v>Nome</v>
      </c>
      <c r="C6" s="22" t="s">
        <v>7</v>
      </c>
      <c r="D6" s="22" t="s">
        <v>65</v>
      </c>
      <c r="E6" s="22" t="str">
        <f>_xll.ECONOMATICA($C$7:$C$32,"Price Series Currency",,,,,,,,,"Moedas")</f>
        <v>Moedas</v>
      </c>
      <c r="F6" s="23" t="str">
        <f>_xll.ECONOMATICA($C$7:$C$32,"close",,$C$2,,,,,,,"Cotação do dólar ($)")</f>
        <v>Cotação do dólar ($)</v>
      </c>
      <c r="G6" s="24">
        <f t="shared" ref="G6:N6" si="0">EOMONTH(H6,-1)</f>
        <v>45230</v>
      </c>
      <c r="H6" s="25">
        <f t="shared" si="0"/>
        <v>45260</v>
      </c>
      <c r="I6" s="25">
        <f t="shared" si="0"/>
        <v>45291</v>
      </c>
      <c r="J6" s="25">
        <f t="shared" si="0"/>
        <v>45322</v>
      </c>
      <c r="K6" s="25">
        <f t="shared" si="0"/>
        <v>45351</v>
      </c>
      <c r="L6" s="25">
        <f t="shared" si="0"/>
        <v>45382</v>
      </c>
      <c r="M6" s="25">
        <f t="shared" si="0"/>
        <v>45412</v>
      </c>
      <c r="N6" s="25">
        <f t="shared" si="0"/>
        <v>45443</v>
      </c>
      <c r="O6" s="25">
        <f>EOMONTH(P6,-1)</f>
        <v>45473</v>
      </c>
      <c r="P6" s="25">
        <f>EOMONTH(Q6,-1)</f>
        <v>45504</v>
      </c>
      <c r="Q6" s="25">
        <f>EOMONTH(R6,-1)</f>
        <v>45535</v>
      </c>
      <c r="R6" s="25">
        <f>C2</f>
        <v>45560</v>
      </c>
      <c r="S6" s="26">
        <f>DATE(YEAR($C$2)-2,12,31)</f>
        <v>44926</v>
      </c>
      <c r="T6" s="26">
        <f>DATE(YEAR($C$2)-1,12,31)</f>
        <v>45291</v>
      </c>
      <c r="U6" s="26">
        <f>C2</f>
        <v>45560</v>
      </c>
      <c r="V6" s="22" t="s">
        <v>0</v>
      </c>
      <c r="W6" s="22" t="s">
        <v>1</v>
      </c>
      <c r="X6" s="22" t="s">
        <v>2</v>
      </c>
      <c r="Y6" s="22" t="s">
        <v>3</v>
      </c>
      <c r="Z6" s="22" t="s">
        <v>4</v>
      </c>
      <c r="AA6" s="22" t="s">
        <v>5</v>
      </c>
      <c r="AB6" s="27" t="s">
        <v>6</v>
      </c>
    </row>
    <row r="7" spans="2:34" ht="21" customHeight="1" thickTop="1" x14ac:dyDescent="0.3">
      <c r="B7" s="28" t="s">
        <v>91</v>
      </c>
      <c r="C7" s="29" t="s">
        <v>10</v>
      </c>
      <c r="D7" s="29" t="s">
        <v>39</v>
      </c>
      <c r="E7" s="29" t="s">
        <v>66</v>
      </c>
      <c r="F7" s="36">
        <v>83.64</v>
      </c>
      <c r="G7" s="37">
        <f>_xll.ECONOMATICA($C$7:$C$32,"return","in the month",G6,,,,"decimal","false","false")</f>
        <v>1.5624999996E-3</v>
      </c>
      <c r="H7" s="30">
        <f>_xll.ECONOMATICA($C$7:$C$32,"return","in the month",H6,,,,"decimal","false","false")</f>
        <v>7.2002880187999995E-4</v>
      </c>
      <c r="I7" s="30">
        <f>_xll.ECONOMATICA($C$7:$C$32,"return","in the month",I6,,,,"decimal","false","false")</f>
        <v>-1.3191030093000001E-3</v>
      </c>
      <c r="J7" s="30">
        <f>_xll.ECONOMATICA($C$7:$C$32,"return","in the month",J6,,,,"decimal","false","false")</f>
        <v>-2.4015369844999999E-3</v>
      </c>
      <c r="K7" s="30">
        <f>_xll.ECONOMATICA($C$7:$C$32,"return","in the month",K6,,,,"decimal","false","false")</f>
        <v>-2.1665864223999998E-3</v>
      </c>
      <c r="L7" s="30">
        <f>_xll.ECONOMATICA($C$7:$C$32,"return","in the month",L6,,,,"decimal","false","false")</f>
        <v>5.6694813028999999E-3</v>
      </c>
      <c r="M7" s="30">
        <f>_xll.ECONOMATICA($C$7:$C$32,"return","in the month",M6,,,,"decimal","false","false")</f>
        <v>1.4393666788E-3</v>
      </c>
      <c r="N7" s="30">
        <f>_xll.ECONOMATICA($C$7:$C$32,"return","in the month",N6,,,,"decimal","false","false")</f>
        <v>-4.7909929343999998E-4</v>
      </c>
      <c r="O7" s="30">
        <f>_xll.ECONOMATICA($C$7:$C$32,"return","in the month",O6,,,,"decimal","false","false")</f>
        <v>-9.5865787806999998E-4</v>
      </c>
      <c r="P7" s="30">
        <f>_xll.ECONOMATICA($C$7:$C$32,"return","in the month",P6,,,,"decimal","false","false")</f>
        <v>3.9582583649000001E-3</v>
      </c>
      <c r="Q7" s="30">
        <f>_xll.ECONOMATICA($C$7:$C$32,"return","in the month",Q6,,,,"decimal","false","false")</f>
        <v>2.9868578257999999E-3</v>
      </c>
      <c r="R7" s="30">
        <f>_xll.ECONOMATICA($C$7:$C$32,"return","in the month",R6,,,,"decimal","false","false")</f>
        <v>-3.6926742105000002E-3</v>
      </c>
      <c r="S7" s="30">
        <f>_xll.ECONOMATICA($C$7:$C$32,"return","in the year",S6,,,,"decimal","false","false")</f>
        <v>0.11279206589</v>
      </c>
      <c r="T7" s="30">
        <f>_xll.ECONOMATICA($C$7:$C$32,"return","in the year",T6,,,,"decimal","false","false")</f>
        <v>6.4048338371999998E-3</v>
      </c>
      <c r="U7" s="30">
        <f>_xll.ECONOMATICA($C$7:$C$32,"return","in the year",U6,,,,"decimal","false","false")</f>
        <v>4.3227665700999998E-3</v>
      </c>
      <c r="V7" s="30">
        <f>_xll.ECONOMATICA($C$7:$C$32,"Return",V6,$C$2,,,"ORIGINAL CURRENCY","decimal","false","false")</f>
        <v>-2.1474588392999998E-3</v>
      </c>
      <c r="W7" s="30">
        <f>_xll.ECONOMATICA($C$7:$C$32,"Return",W6,$C$2,,,"ORIGINAL CURRENCY","decimal","false","false")</f>
        <v>2.6372572519999999E-3</v>
      </c>
      <c r="X7" s="30">
        <f>_xll.ECONOMATICA($C$7:$C$32,"Return",X6,$C$2,,,"ORIGINAL CURRENCY","decimal","false","false")</f>
        <v>2.6372572519999999E-3</v>
      </c>
      <c r="Y7" s="30">
        <f>_xll.ECONOMATICA($C$7:$C$32,"Return",Y6,$C$2,,,"ORIGINAL CURRENCY","decimal","false","false")</f>
        <v>6.8616829193999997E-3</v>
      </c>
      <c r="Z7" s="30">
        <f>_xll.ECONOMATICA($C$7:$C$32,"Return",Z6,$C$2,,,"ORIGINAL CURRENCY","decimal","false","false")</f>
        <v>2.6761600786000001E-2</v>
      </c>
      <c r="AA7" s="30">
        <f>_xll.ECONOMATICA($C$7:$C$32,"Return",AA6,$C$2,,,"ORIGINAL CURRENCY","decimal","false","false")</f>
        <v>0.13540722078</v>
      </c>
      <c r="AB7" s="31">
        <f>_xll.ECONOMATICA($C$7:$C$32,"Return",AB6,$C$2,,,"ORIGINAL CURRENCY","decimal","false","false")</f>
        <v>0.13417858837999999</v>
      </c>
      <c r="AC7" s="3"/>
    </row>
    <row r="8" spans="2:34" ht="21" customHeight="1" x14ac:dyDescent="0.3">
      <c r="B8" s="40" t="s">
        <v>92</v>
      </c>
      <c r="C8" s="41" t="s">
        <v>13</v>
      </c>
      <c r="D8" s="41" t="s">
        <v>40</v>
      </c>
      <c r="E8" s="41" t="s">
        <v>67</v>
      </c>
      <c r="F8" s="42">
        <v>92.5</v>
      </c>
      <c r="G8" s="43">
        <v>-4.4897959183999997E-2</v>
      </c>
      <c r="H8" s="44">
        <v>-3.8675213675999999E-2</v>
      </c>
      <c r="I8" s="44">
        <v>-8.1129139807999996E-3</v>
      </c>
      <c r="J8" s="44">
        <v>8.5154061617000003E-3</v>
      </c>
      <c r="K8" s="44">
        <v>1.6553716254000001E-2</v>
      </c>
      <c r="L8" s="44">
        <v>1.0382513661000001E-2</v>
      </c>
      <c r="M8" s="44">
        <v>1.0600324499999999E-2</v>
      </c>
      <c r="N8" s="44">
        <v>-3.2002568768999998E-2</v>
      </c>
      <c r="O8" s="44">
        <v>-5.1857585137999998E-2</v>
      </c>
      <c r="P8" s="44">
        <v>-8.7463556847000006E-3</v>
      </c>
      <c r="Q8" s="44">
        <v>6.6470588235000003E-2</v>
      </c>
      <c r="R8" s="44">
        <v>2.0408163266E-2</v>
      </c>
      <c r="S8" s="44">
        <v>-9.7175244409000005E-3</v>
      </c>
      <c r="T8" s="44">
        <v>0.21016949153</v>
      </c>
      <c r="U8" s="44">
        <v>3.6414565826E-2</v>
      </c>
      <c r="V8" s="44">
        <v>1.1039457864000001E-2</v>
      </c>
      <c r="W8" s="44">
        <v>4.8277425202999998E-2</v>
      </c>
      <c r="X8" s="44">
        <v>1.08119797E-4</v>
      </c>
      <c r="Y8" s="44">
        <v>-2.8769424612000001E-2</v>
      </c>
      <c r="Z8" s="44">
        <v>0.58662092623999995</v>
      </c>
      <c r="AA8" s="44">
        <v>0.27114393334999998</v>
      </c>
      <c r="AB8" s="45">
        <v>0.20052381774</v>
      </c>
    </row>
    <row r="9" spans="2:34" ht="21" customHeight="1" x14ac:dyDescent="0.3">
      <c r="B9" s="32" t="s">
        <v>11</v>
      </c>
      <c r="C9" s="33" t="s">
        <v>12</v>
      </c>
      <c r="D9" s="33" t="s">
        <v>41</v>
      </c>
      <c r="E9" s="33" t="s">
        <v>68</v>
      </c>
      <c r="F9" s="38">
        <v>3.76</v>
      </c>
      <c r="G9" s="39">
        <v>1.1081794195E-2</v>
      </c>
      <c r="H9" s="34">
        <v>-2.6617954070000002E-2</v>
      </c>
      <c r="I9" s="34">
        <v>-6.7024128684E-3</v>
      </c>
      <c r="J9" s="34">
        <v>2.5371120107999998E-2</v>
      </c>
      <c r="K9" s="34">
        <v>-2.3690444850000001E-3</v>
      </c>
      <c r="L9" s="34">
        <v>-2.0052770449000001E-2</v>
      </c>
      <c r="M9" s="34">
        <v>4.3080236936999996E-3</v>
      </c>
      <c r="N9" s="34">
        <v>1.3404825731E-3</v>
      </c>
      <c r="O9" s="34">
        <v>2.2222222222000002E-2</v>
      </c>
      <c r="P9" s="34">
        <v>-2.776322682E-2</v>
      </c>
      <c r="Q9" s="34">
        <v>7.2737068967000003E-3</v>
      </c>
      <c r="R9" s="34">
        <v>5.6164749930999996E-3</v>
      </c>
      <c r="S9" s="34">
        <v>-4.2012578616000003E-2</v>
      </c>
      <c r="T9" s="34">
        <v>-2.7048319327000001E-2</v>
      </c>
      <c r="U9" s="34">
        <v>1.4844804317999999E-2</v>
      </c>
      <c r="V9" s="34">
        <v>5.6164749930999996E-3</v>
      </c>
      <c r="W9" s="34">
        <v>-1.2345679013E-2</v>
      </c>
      <c r="X9" s="34">
        <v>1.676581936E-2</v>
      </c>
      <c r="Y9" s="34">
        <v>-1.3280212487999999E-3</v>
      </c>
      <c r="Z9" s="34">
        <v>-3.7378392216999998E-2</v>
      </c>
      <c r="AA9" s="34">
        <v>-0.20288318847</v>
      </c>
      <c r="AB9" s="35">
        <v>4.7353760444999997E-2</v>
      </c>
      <c r="AF9" s="4"/>
      <c r="AG9" s="4"/>
      <c r="AH9" s="4"/>
    </row>
    <row r="10" spans="2:34" ht="21" customHeight="1" x14ac:dyDescent="0.3">
      <c r="B10" s="40" t="s">
        <v>93</v>
      </c>
      <c r="C10" s="41" t="s">
        <v>14</v>
      </c>
      <c r="D10" s="41" t="s">
        <v>42</v>
      </c>
      <c r="E10" s="41" t="s">
        <v>69</v>
      </c>
      <c r="F10" s="42">
        <v>3.74</v>
      </c>
      <c r="G10" s="43">
        <v>6.2992125984000003E-2</v>
      </c>
      <c r="H10" s="44">
        <v>-8.1481481482000004E-2</v>
      </c>
      <c r="I10" s="44">
        <v>-3.2258064517000001E-2</v>
      </c>
      <c r="J10" s="44">
        <v>1.111111111E-2</v>
      </c>
      <c r="K10" s="44">
        <v>-1.923076923E-2</v>
      </c>
      <c r="L10" s="44">
        <v>2.5210084032999999E-2</v>
      </c>
      <c r="M10" s="44">
        <v>1.9125683059999999E-2</v>
      </c>
      <c r="N10" s="44">
        <v>-2.6809651472E-3</v>
      </c>
      <c r="O10" s="44">
        <v>1.3440860214999999E-2</v>
      </c>
      <c r="P10" s="44">
        <v>-2.6525198945999999E-3</v>
      </c>
      <c r="Q10" s="44">
        <v>-3.4574468083999998E-2</v>
      </c>
      <c r="R10" s="44">
        <v>3.0303030304E-2</v>
      </c>
      <c r="S10" s="44">
        <v>0.13656486951999999</v>
      </c>
      <c r="T10" s="44">
        <v>1.9830028328000002E-2</v>
      </c>
      <c r="U10" s="44">
        <v>3.8888888890000001E-2</v>
      </c>
      <c r="V10" s="44">
        <v>1.3550135501E-2</v>
      </c>
      <c r="W10" s="44">
        <v>-2.6666666662999998E-3</v>
      </c>
      <c r="X10" s="44">
        <v>2.7472527473999999E-2</v>
      </c>
      <c r="Y10" s="44">
        <v>-1.8372703412000001E-2</v>
      </c>
      <c r="Z10" s="44">
        <v>6.5527065528E-2</v>
      </c>
      <c r="AA10" s="44">
        <v>0.17061933274999999</v>
      </c>
      <c r="AB10" s="45">
        <v>7.8297673587999994E-2</v>
      </c>
      <c r="AF10" s="4"/>
      <c r="AG10" s="4"/>
      <c r="AH10" s="4"/>
    </row>
    <row r="11" spans="2:34" ht="21" customHeight="1" x14ac:dyDescent="0.3">
      <c r="B11" s="32" t="s">
        <v>15</v>
      </c>
      <c r="C11" s="33" t="s">
        <v>16</v>
      </c>
      <c r="D11" s="33" t="s">
        <v>43</v>
      </c>
      <c r="E11" s="33" t="s">
        <v>70</v>
      </c>
      <c r="F11" s="38">
        <v>19.587</v>
      </c>
      <c r="G11" s="39">
        <v>3.5841655804999997E-2</v>
      </c>
      <c r="H11" s="34">
        <v>-3.6802537035999998E-2</v>
      </c>
      <c r="I11" s="34">
        <v>-2.6132504460999999E-2</v>
      </c>
      <c r="J11" s="34">
        <v>1.443938767E-2</v>
      </c>
      <c r="K11" s="34">
        <v>-5.8263853670999996E-3</v>
      </c>
      <c r="L11" s="34">
        <v>-3.1119420043000001E-2</v>
      </c>
      <c r="M11" s="34">
        <v>3.4084791590000003E-2</v>
      </c>
      <c r="N11" s="34">
        <v>-4.5683735197999996E-3</v>
      </c>
      <c r="O11" s="34">
        <v>7.2283563583999996E-2</v>
      </c>
      <c r="P11" s="34">
        <v>1.9136553447E-2</v>
      </c>
      <c r="Q11" s="34">
        <v>5.6810238208999997E-2</v>
      </c>
      <c r="R11" s="34">
        <v>-3.3836212368999999E-3</v>
      </c>
      <c r="S11" s="34">
        <v>-4.8648569417999998E-2</v>
      </c>
      <c r="T11" s="34">
        <v>-0.13108902754999999</v>
      </c>
      <c r="U11" s="34">
        <v>0.15769253502</v>
      </c>
      <c r="V11" s="34">
        <v>2.7067558782000001E-2</v>
      </c>
      <c r="W11" s="34">
        <v>7.9935160886000001E-2</v>
      </c>
      <c r="X11" s="34">
        <v>0.17264955218</v>
      </c>
      <c r="Y11" s="34">
        <v>0.12741966120000001</v>
      </c>
      <c r="Z11" s="34">
        <v>-2.8552723592999998E-2</v>
      </c>
      <c r="AA11" s="34">
        <v>-2.6094133793000001E-2</v>
      </c>
      <c r="AB11" s="35">
        <v>-0.12714681687000001</v>
      </c>
      <c r="AF11" s="5"/>
      <c r="AG11" s="5"/>
      <c r="AH11" s="5"/>
    </row>
    <row r="12" spans="2:34" ht="21" customHeight="1" x14ac:dyDescent="0.3">
      <c r="B12" s="40" t="s">
        <v>94</v>
      </c>
      <c r="C12" s="41" t="s">
        <v>17</v>
      </c>
      <c r="D12" s="41" t="s">
        <v>44</v>
      </c>
      <c r="E12" s="41" t="s">
        <v>71</v>
      </c>
      <c r="F12" s="42">
        <v>7.03</v>
      </c>
      <c r="G12" s="43">
        <v>2.7397260273999999E-3</v>
      </c>
      <c r="H12" s="44">
        <v>-3.1420765028000001E-2</v>
      </c>
      <c r="I12" s="44">
        <v>-1.4104372348E-3</v>
      </c>
      <c r="J12" s="44">
        <v>2.8248587569000001E-3</v>
      </c>
      <c r="K12" s="44">
        <v>1.2676056337999999E-2</v>
      </c>
      <c r="L12" s="44">
        <v>5.5632823369000002E-3</v>
      </c>
      <c r="M12" s="44">
        <v>1.3831258638000001E-3</v>
      </c>
      <c r="N12" s="44">
        <v>0</v>
      </c>
      <c r="O12" s="44">
        <v>4.1436464088999998E-3</v>
      </c>
      <c r="P12" s="44">
        <v>-6.8775790915000003E-3</v>
      </c>
      <c r="Q12" s="44">
        <v>-1.8005540167000001E-2</v>
      </c>
      <c r="R12" s="44">
        <v>-8.4626234128999996E-3</v>
      </c>
      <c r="S12" s="44">
        <v>8.3127696047000002E-2</v>
      </c>
      <c r="T12" s="44">
        <v>2.6086956521000002E-2</v>
      </c>
      <c r="U12" s="44">
        <v>-7.0621468931000003E-3</v>
      </c>
      <c r="V12" s="44">
        <v>-1.2640449438000001E-2</v>
      </c>
      <c r="W12" s="44">
        <v>-3.1680440772000003E-2</v>
      </c>
      <c r="X12" s="44">
        <v>-2.4965325936E-2</v>
      </c>
      <c r="Y12" s="44">
        <v>-3.8303693569999998E-2</v>
      </c>
      <c r="Z12" s="44">
        <v>-1.4025245441000001E-2</v>
      </c>
      <c r="AA12" s="44">
        <v>8.8277410116000002E-2</v>
      </c>
      <c r="AB12" s="45">
        <v>3.0255512160000001E-2</v>
      </c>
      <c r="AE12" s="2"/>
    </row>
    <row r="13" spans="2:34" ht="21" customHeight="1" x14ac:dyDescent="0.3">
      <c r="B13" s="32" t="s">
        <v>95</v>
      </c>
      <c r="C13" s="33" t="s">
        <v>18</v>
      </c>
      <c r="D13" s="33" t="s">
        <v>45</v>
      </c>
      <c r="E13" s="33" t="s">
        <v>72</v>
      </c>
      <c r="F13" s="38">
        <v>32.04</v>
      </c>
      <c r="G13" s="39">
        <v>6.8217054250000004E-3</v>
      </c>
      <c r="H13" s="34">
        <v>-3.3569448720999998E-2</v>
      </c>
      <c r="I13" s="34">
        <v>-2.1669853409999999E-2</v>
      </c>
      <c r="J13" s="34">
        <v>1.9218241043E-2</v>
      </c>
      <c r="K13" s="34">
        <v>1.1505273248999999E-2</v>
      </c>
      <c r="L13" s="34">
        <v>1.1374407584000001E-2</v>
      </c>
      <c r="M13" s="34">
        <v>1.9368947203E-2</v>
      </c>
      <c r="N13" s="34">
        <v>-4.5969966294999998E-3</v>
      </c>
      <c r="O13" s="34">
        <v>1.2315270942000001E-3</v>
      </c>
      <c r="P13" s="34">
        <v>6.1500614992999999E-3</v>
      </c>
      <c r="Q13" s="34">
        <v>-2.1699266503000001E-2</v>
      </c>
      <c r="R13" s="34">
        <v>9.3720712174999996E-4</v>
      </c>
      <c r="S13" s="34">
        <v>0.10728293137</v>
      </c>
      <c r="T13" s="34">
        <v>1.3046314415999999E-3</v>
      </c>
      <c r="U13" s="34">
        <v>4.3648208468000001E-2</v>
      </c>
      <c r="V13" s="34">
        <v>6.5975494816999996E-3</v>
      </c>
      <c r="W13" s="34">
        <v>-1.3546798029000001E-2</v>
      </c>
      <c r="X13" s="34">
        <v>5.9654631076999998E-3</v>
      </c>
      <c r="Y13" s="34">
        <v>-3.7313432830999999E-3</v>
      </c>
      <c r="Z13" s="34">
        <v>6.5975494816999996E-3</v>
      </c>
      <c r="AA13" s="34">
        <v>0.15531484493</v>
      </c>
      <c r="AB13" s="35">
        <v>9.4770795177999995E-2</v>
      </c>
    </row>
    <row r="14" spans="2:34" ht="21" customHeight="1" x14ac:dyDescent="0.3">
      <c r="B14" s="40" t="s">
        <v>96</v>
      </c>
      <c r="C14" s="41" t="s">
        <v>19</v>
      </c>
      <c r="D14" s="41" t="s">
        <v>46</v>
      </c>
      <c r="E14" s="41" t="s">
        <v>73</v>
      </c>
      <c r="F14" s="42">
        <v>144.79</v>
      </c>
      <c r="G14" s="43">
        <v>1.5128187963999999E-2</v>
      </c>
      <c r="H14" s="44">
        <v>-2.2947576656000002E-2</v>
      </c>
      <c r="I14" s="44">
        <v>-4.8120402239999999E-2</v>
      </c>
      <c r="J14" s="44">
        <v>4.1832104367000002E-2</v>
      </c>
      <c r="K14" s="44">
        <v>2.0484551518000001E-2</v>
      </c>
      <c r="L14" s="44">
        <v>9.5365121705999999E-3</v>
      </c>
      <c r="M14" s="44">
        <v>4.2541947417999999E-2</v>
      </c>
      <c r="N14" s="44">
        <v>-3.4216195672E-3</v>
      </c>
      <c r="O14" s="44">
        <v>2.3207019329E-2</v>
      </c>
      <c r="P14" s="44">
        <v>-6.7979867023000004E-2</v>
      </c>
      <c r="Q14" s="44">
        <v>-2.5535035668999999E-2</v>
      </c>
      <c r="R14" s="44">
        <v>-9.3732895448000002E-3</v>
      </c>
      <c r="S14" s="44">
        <v>0.13924270595999999</v>
      </c>
      <c r="T14" s="44">
        <v>7.5655887736999994E-2</v>
      </c>
      <c r="U14" s="44">
        <v>2.6588201927999999E-2</v>
      </c>
      <c r="V14" s="44">
        <v>3.1176389074999999E-3</v>
      </c>
      <c r="W14" s="44">
        <v>-9.3248997994999999E-2</v>
      </c>
      <c r="X14" s="44">
        <v>-4.3785497292E-2</v>
      </c>
      <c r="Y14" s="44">
        <v>-2.714506484E-2</v>
      </c>
      <c r="Z14" s="44">
        <v>1.0256768071E-2</v>
      </c>
      <c r="AA14" s="44">
        <v>0.31579425662999999</v>
      </c>
      <c r="AB14" s="45">
        <v>0.37371916509000003</v>
      </c>
    </row>
    <row r="15" spans="2:34" ht="21" customHeight="1" x14ac:dyDescent="0.3">
      <c r="B15" s="32" t="s">
        <v>97</v>
      </c>
      <c r="C15" s="33" t="s">
        <v>20</v>
      </c>
      <c r="D15" s="33" t="s">
        <v>47</v>
      </c>
      <c r="E15" s="33" t="s">
        <v>74</v>
      </c>
      <c r="F15" s="38">
        <v>0.85</v>
      </c>
      <c r="G15" s="39">
        <v>-1.0869565217000001E-2</v>
      </c>
      <c r="H15" s="34">
        <v>-3.2967032967000001E-2</v>
      </c>
      <c r="I15" s="34">
        <v>-4.5454545454000003E-2</v>
      </c>
      <c r="J15" s="34">
        <v>2.3809523809000002E-2</v>
      </c>
      <c r="K15" s="34">
        <v>2.3255813954000001E-2</v>
      </c>
      <c r="L15" s="34">
        <v>2.2727272725999999E-2</v>
      </c>
      <c r="M15" s="34">
        <v>2.2222222222000002E-2</v>
      </c>
      <c r="N15" s="34">
        <v>-2.1739130435E-2</v>
      </c>
      <c r="O15" s="34">
        <v>0</v>
      </c>
      <c r="P15" s="34">
        <v>-2.2222222222000002E-2</v>
      </c>
      <c r="Q15" s="34">
        <v>-3.4090909091000002E-2</v>
      </c>
      <c r="R15" s="34">
        <v>0</v>
      </c>
      <c r="S15" s="34">
        <v>5.3216482902000003E-3</v>
      </c>
      <c r="T15" s="34">
        <v>-8.6956521738999995E-2</v>
      </c>
      <c r="U15" s="34">
        <v>1.1904761904E-2</v>
      </c>
      <c r="V15" s="34">
        <v>0</v>
      </c>
      <c r="W15" s="34">
        <v>-4.4943820225E-2</v>
      </c>
      <c r="X15" s="34">
        <v>-5.5555555554999997E-2</v>
      </c>
      <c r="Y15" s="34">
        <v>-6.5934065932999997E-2</v>
      </c>
      <c r="Z15" s="34">
        <v>-0.13265306122000001</v>
      </c>
      <c r="AA15" s="34">
        <v>-8.0753133549999995E-2</v>
      </c>
      <c r="AB15" s="35">
        <v>-8.1091015232000005E-2</v>
      </c>
    </row>
    <row r="16" spans="2:34" ht="21" customHeight="1" x14ac:dyDescent="0.3">
      <c r="B16" s="40" t="s">
        <v>98</v>
      </c>
      <c r="C16" s="41" t="s">
        <v>21</v>
      </c>
      <c r="D16" s="41" t="s">
        <v>48</v>
      </c>
      <c r="E16" s="41" t="s">
        <v>75</v>
      </c>
      <c r="F16" s="42">
        <v>6.7</v>
      </c>
      <c r="G16" s="43">
        <v>1.418439715E-3</v>
      </c>
      <c r="H16" s="44">
        <v>-2.9745042493000001E-2</v>
      </c>
      <c r="I16" s="44">
        <v>-1.4598540145E-2</v>
      </c>
      <c r="J16" s="44">
        <v>2.2222222222000002E-2</v>
      </c>
      <c r="K16" s="44">
        <v>0</v>
      </c>
      <c r="L16" s="44">
        <v>1.4492753634000001E-3</v>
      </c>
      <c r="M16" s="44">
        <v>1.1577424022E-2</v>
      </c>
      <c r="N16" s="44">
        <v>-1.573676681E-2</v>
      </c>
      <c r="O16" s="44">
        <v>1.1627906977E-2</v>
      </c>
      <c r="P16" s="44">
        <v>-1.0057471264000001E-2</v>
      </c>
      <c r="Q16" s="44">
        <v>-2.0319303338999999E-2</v>
      </c>
      <c r="R16" s="44">
        <v>-7.4074074082000002E-3</v>
      </c>
      <c r="S16" s="44">
        <v>5.8542744565999998E-2</v>
      </c>
      <c r="T16" s="44">
        <v>-2.8776978416999999E-2</v>
      </c>
      <c r="U16" s="44">
        <v>-7.4074074082000002E-3</v>
      </c>
      <c r="V16" s="44">
        <v>4.4977511243000003E-3</v>
      </c>
      <c r="W16" s="44">
        <v>-3.7356321838999999E-2</v>
      </c>
      <c r="X16" s="44">
        <v>-2.6162790698E-2</v>
      </c>
      <c r="Y16" s="44">
        <v>-4.8295454545999997E-2</v>
      </c>
      <c r="Z16" s="44">
        <v>-0.12646675359000001</v>
      </c>
      <c r="AA16" s="44">
        <v>5.6452401301000002E-2</v>
      </c>
      <c r="AB16" s="45">
        <v>4.9669745697000001E-2</v>
      </c>
      <c r="AE16" s="6"/>
    </row>
    <row r="17" spans="2:31" ht="21" customHeight="1" x14ac:dyDescent="0.3">
      <c r="B17" s="32" t="s">
        <v>99</v>
      </c>
      <c r="C17" s="33" t="s">
        <v>22</v>
      </c>
      <c r="D17" s="33" t="s">
        <v>49</v>
      </c>
      <c r="E17" s="33" t="s">
        <v>49</v>
      </c>
      <c r="F17" s="38">
        <v>0.9</v>
      </c>
      <c r="G17" s="39">
        <v>0</v>
      </c>
      <c r="H17" s="34">
        <v>-3.1578947368000002E-2</v>
      </c>
      <c r="I17" s="34">
        <v>-1.0869565217000001E-2</v>
      </c>
      <c r="J17" s="34">
        <v>1.0989010988E-2</v>
      </c>
      <c r="K17" s="34">
        <v>1.0869565217000001E-2</v>
      </c>
      <c r="L17" s="34">
        <v>0</v>
      </c>
      <c r="M17" s="34">
        <v>1.0752688171E-2</v>
      </c>
      <c r="N17" s="34">
        <v>-2.1276595743999999E-2</v>
      </c>
      <c r="O17" s="34">
        <v>1.0869565217000001E-2</v>
      </c>
      <c r="P17" s="34">
        <v>-1.0752688171999999E-2</v>
      </c>
      <c r="Q17" s="34">
        <v>-1.0869565217000001E-2</v>
      </c>
      <c r="R17" s="34">
        <v>-1.0989010988E-2</v>
      </c>
      <c r="S17" s="34">
        <v>5.3287275609999997E-2</v>
      </c>
      <c r="T17" s="34">
        <v>-2.1505376345E-2</v>
      </c>
      <c r="U17" s="34">
        <v>-1.0989010988E-2</v>
      </c>
      <c r="V17" s="34">
        <v>1.1235955054E-2</v>
      </c>
      <c r="W17" s="34">
        <v>-3.2258064517000001E-2</v>
      </c>
      <c r="X17" s="34">
        <v>-2.1739130435E-2</v>
      </c>
      <c r="Y17" s="34">
        <v>-4.2553191490000003E-2</v>
      </c>
      <c r="Z17" s="34">
        <v>-0.12621359223</v>
      </c>
      <c r="AA17" s="34">
        <v>5.5235727935999998E-2</v>
      </c>
      <c r="AB17" s="35">
        <v>4.9428061705999997E-2</v>
      </c>
      <c r="AE17" s="6"/>
    </row>
    <row r="18" spans="2:31" ht="21" customHeight="1" x14ac:dyDescent="0.3">
      <c r="B18" s="40" t="s">
        <v>100</v>
      </c>
      <c r="C18" s="41" t="s">
        <v>23</v>
      </c>
      <c r="D18" s="41" t="s">
        <v>50</v>
      </c>
      <c r="E18" s="41" t="s">
        <v>76</v>
      </c>
      <c r="F18" s="42">
        <v>1337.15</v>
      </c>
      <c r="G18" s="43">
        <v>-4.7321877446E-4</v>
      </c>
      <c r="H18" s="44">
        <v>-3.8356265721000003E-2</v>
      </c>
      <c r="I18" s="44">
        <v>-3.4770568099999999E-3</v>
      </c>
      <c r="J18" s="44">
        <v>3.0167589141000001E-2</v>
      </c>
      <c r="K18" s="44">
        <v>5.6200403196000003E-4</v>
      </c>
      <c r="L18" s="44">
        <v>1.1615715291000001E-2</v>
      </c>
      <c r="M18" s="44">
        <v>2.6088823412000001E-2</v>
      </c>
      <c r="N18" s="44">
        <v>-1.6161499561000001E-3</v>
      </c>
      <c r="O18" s="44">
        <v>-2.0017777515E-3</v>
      </c>
      <c r="P18" s="44">
        <v>-8.2766111509000005E-3</v>
      </c>
      <c r="Q18" s="44">
        <v>-2.3459918077E-2</v>
      </c>
      <c r="R18" s="44">
        <v>-2.1683215618E-4</v>
      </c>
      <c r="S18" s="44">
        <v>6.2230639731000001E-2</v>
      </c>
      <c r="T18" s="44">
        <v>2.6546638878999999E-2</v>
      </c>
      <c r="U18" s="44">
        <v>3.2205522490999998E-2</v>
      </c>
      <c r="V18" s="44">
        <v>1.0153281307E-2</v>
      </c>
      <c r="W18" s="44">
        <v>-3.8948064455E-2</v>
      </c>
      <c r="X18" s="44">
        <v>-2.1789906496000001E-3</v>
      </c>
      <c r="Y18" s="44">
        <v>-1.8363553562999999E-3</v>
      </c>
      <c r="Z18" s="44">
        <v>-6.0092504077000002E-2</v>
      </c>
      <c r="AA18" s="44">
        <v>0.13772888162999999</v>
      </c>
      <c r="AB18" s="45">
        <v>0.14218964883999999</v>
      </c>
      <c r="AE18" s="6"/>
    </row>
    <row r="19" spans="2:31" ht="21" customHeight="1" x14ac:dyDescent="0.3">
      <c r="B19" s="32" t="s">
        <v>101</v>
      </c>
      <c r="C19" s="33" t="s">
        <v>24</v>
      </c>
      <c r="D19" s="33" t="s">
        <v>51</v>
      </c>
      <c r="E19" s="33" t="s">
        <v>77</v>
      </c>
      <c r="F19" s="38">
        <v>10.19</v>
      </c>
      <c r="G19" s="39">
        <v>2.3809523809000002E-2</v>
      </c>
      <c r="H19" s="34">
        <v>-6.1717352413999997E-2</v>
      </c>
      <c r="I19" s="34">
        <v>-3.7178265015000003E-2</v>
      </c>
      <c r="J19" s="34">
        <v>2.9702970296000001E-2</v>
      </c>
      <c r="K19" s="34">
        <v>-2.8846153845999999E-3</v>
      </c>
      <c r="L19" s="34">
        <v>3.2786885246999999E-2</v>
      </c>
      <c r="M19" s="34">
        <v>2.8944911297000001E-2</v>
      </c>
      <c r="N19" s="34">
        <v>-4.4464609800999998E-2</v>
      </c>
      <c r="O19" s="34">
        <v>6.6476733155E-3</v>
      </c>
      <c r="P19" s="34">
        <v>7.5471698110000001E-3</v>
      </c>
      <c r="Q19" s="34">
        <v>-3.8389513106999999E-2</v>
      </c>
      <c r="R19" s="34">
        <v>-7.7896786761000002E-3</v>
      </c>
      <c r="S19" s="34">
        <v>0.15347141813000001</v>
      </c>
      <c r="T19" s="34">
        <v>-3.1639501436999999E-2</v>
      </c>
      <c r="U19" s="34">
        <v>8.9108910887999992E-3</v>
      </c>
      <c r="V19" s="34">
        <v>9.8231827178000002E-4</v>
      </c>
      <c r="W19" s="34">
        <v>-3.0447193149000001E-2</v>
      </c>
      <c r="X19" s="34">
        <v>-3.6862003780999998E-2</v>
      </c>
      <c r="Y19" s="34">
        <v>-7.8661844484999993E-2</v>
      </c>
      <c r="Z19" s="34">
        <v>-9.7431355181000004E-2</v>
      </c>
      <c r="AA19" s="34">
        <v>0.17795705948000001</v>
      </c>
      <c r="AB19" s="35">
        <v>0.12350259375</v>
      </c>
      <c r="AE19" s="7"/>
    </row>
    <row r="20" spans="2:31" ht="21" customHeight="1" x14ac:dyDescent="0.3">
      <c r="B20" s="40" t="s">
        <v>102</v>
      </c>
      <c r="C20" s="41" t="s">
        <v>25</v>
      </c>
      <c r="D20" s="41" t="s">
        <v>52</v>
      </c>
      <c r="E20" s="41" t="s">
        <v>78</v>
      </c>
      <c r="F20" s="42">
        <v>10.58</v>
      </c>
      <c r="G20" s="43">
        <v>4.3884220352999999E-2</v>
      </c>
      <c r="H20" s="44">
        <v>-3.3989266546999998E-2</v>
      </c>
      <c r="I20" s="44">
        <v>-5.7407407408000002E-2</v>
      </c>
      <c r="J20" s="44">
        <v>3.3398821219000001E-2</v>
      </c>
      <c r="K20" s="44">
        <v>9.5057034214000007E-3</v>
      </c>
      <c r="L20" s="44">
        <v>2.2598870056999999E-2</v>
      </c>
      <c r="M20" s="44">
        <v>2.3020257828000001E-2</v>
      </c>
      <c r="N20" s="44">
        <v>-5.4905490548999999E-2</v>
      </c>
      <c r="O20" s="44">
        <v>1.7142857143000002E-2</v>
      </c>
      <c r="P20" s="44">
        <v>2.0599250935999999E-2</v>
      </c>
      <c r="Q20" s="44">
        <v>-2.6605504586999999E-2</v>
      </c>
      <c r="R20" s="44">
        <v>-2.8275212062000002E-3</v>
      </c>
      <c r="S20" s="44">
        <v>0.10756941336</v>
      </c>
      <c r="T20" s="44">
        <v>4.4102564100999997E-2</v>
      </c>
      <c r="U20" s="44">
        <v>3.9292730845999997E-2</v>
      </c>
      <c r="V20" s="44">
        <v>1.0506208214E-2</v>
      </c>
      <c r="W20" s="44">
        <v>-2.8275212062000002E-3</v>
      </c>
      <c r="X20" s="44">
        <v>-1.2138188608999999E-2</v>
      </c>
      <c r="Y20" s="44">
        <v>-1.9462465245000001E-2</v>
      </c>
      <c r="Z20" s="44">
        <v>-2.8275212062000002E-3</v>
      </c>
      <c r="AA20" s="44">
        <v>0.22960060062000001</v>
      </c>
      <c r="AB20" s="45">
        <v>0.11110644357</v>
      </c>
      <c r="AE20" s="6"/>
    </row>
    <row r="21" spans="2:31" ht="21" customHeight="1" x14ac:dyDescent="0.3">
      <c r="B21" s="32" t="s">
        <v>103</v>
      </c>
      <c r="C21" s="33" t="s">
        <v>26</v>
      </c>
      <c r="D21" s="33" t="s">
        <v>53</v>
      </c>
      <c r="E21" s="33" t="s">
        <v>79</v>
      </c>
      <c r="F21" s="38">
        <v>0.75</v>
      </c>
      <c r="G21" s="39">
        <v>0</v>
      </c>
      <c r="H21" s="34">
        <v>-3.6585365852999999E-2</v>
      </c>
      <c r="I21" s="34">
        <v>0</v>
      </c>
      <c r="J21" s="34">
        <v>0</v>
      </c>
      <c r="K21" s="34">
        <v>0</v>
      </c>
      <c r="L21" s="34">
        <v>0</v>
      </c>
      <c r="M21" s="34">
        <v>1.2658227847999999E-2</v>
      </c>
      <c r="N21" s="34">
        <v>-2.5000000001E-2</v>
      </c>
      <c r="O21" s="34">
        <v>1.2820512819999999E-2</v>
      </c>
      <c r="P21" s="34">
        <v>-1.2658227847999999E-2</v>
      </c>
      <c r="Q21" s="34">
        <v>-2.5641025641000001E-2</v>
      </c>
      <c r="R21" s="34">
        <v>-1.3157894737000001E-2</v>
      </c>
      <c r="S21" s="34">
        <v>0.11979061264</v>
      </c>
      <c r="T21" s="34">
        <v>-4.8192771083999997E-2</v>
      </c>
      <c r="U21" s="34">
        <v>-5.0632911391999998E-2</v>
      </c>
      <c r="V21" s="34">
        <v>-1.3157894737000001E-2</v>
      </c>
      <c r="W21" s="34">
        <v>-5.0632911391999998E-2</v>
      </c>
      <c r="X21" s="34">
        <v>-5.0632911391999998E-2</v>
      </c>
      <c r="Y21" s="34">
        <v>-8.5365853657999993E-2</v>
      </c>
      <c r="Z21" s="34">
        <v>-0.18478260869999999</v>
      </c>
      <c r="AA21" s="34">
        <v>2.6750266956E-2</v>
      </c>
      <c r="AB21" s="35">
        <v>-4.476851557E-2</v>
      </c>
      <c r="AE21" s="6"/>
    </row>
    <row r="22" spans="2:31" ht="21" customHeight="1" x14ac:dyDescent="0.3">
      <c r="B22" s="40" t="s">
        <v>104</v>
      </c>
      <c r="C22" s="41" t="s">
        <v>27</v>
      </c>
      <c r="D22" s="41" t="s">
        <v>54</v>
      </c>
      <c r="E22" s="41" t="s">
        <v>80</v>
      </c>
      <c r="F22" s="42">
        <v>1.47</v>
      </c>
      <c r="G22" s="43">
        <v>1.9354838711000001E-2</v>
      </c>
      <c r="H22" s="44">
        <v>-4.4303797467999999E-2</v>
      </c>
      <c r="I22" s="44">
        <v>-2.6490066226E-2</v>
      </c>
      <c r="J22" s="44">
        <v>3.4013605443999999E-2</v>
      </c>
      <c r="K22" s="44">
        <v>1.3157894736E-2</v>
      </c>
      <c r="L22" s="44">
        <v>-6.4935064937999996E-3</v>
      </c>
      <c r="M22" s="44">
        <v>6.5359477120999999E-3</v>
      </c>
      <c r="N22" s="44">
        <v>-2.5974025974E-2</v>
      </c>
      <c r="O22" s="44">
        <v>0</v>
      </c>
      <c r="P22" s="44">
        <v>0.02</v>
      </c>
      <c r="Q22" s="44">
        <v>-3.2679738562000002E-2</v>
      </c>
      <c r="R22" s="44">
        <v>-6.7567567566999996E-3</v>
      </c>
      <c r="S22" s="44">
        <v>6.6856330012999995E-2</v>
      </c>
      <c r="T22" s="44">
        <v>0</v>
      </c>
      <c r="U22" s="44">
        <v>0</v>
      </c>
      <c r="V22" s="44">
        <v>0</v>
      </c>
      <c r="W22" s="44">
        <v>-0.02</v>
      </c>
      <c r="X22" s="44">
        <v>-3.9215686275000002E-2</v>
      </c>
      <c r="Y22" s="44">
        <v>-5.7692307691999997E-2</v>
      </c>
      <c r="Z22" s="44">
        <v>-3.9215686275000002E-2</v>
      </c>
      <c r="AA22" s="44">
        <v>6.9557625144000004E-2</v>
      </c>
      <c r="AB22" s="45">
        <v>3.6079531439000001E-2</v>
      </c>
      <c r="AE22" s="6"/>
    </row>
    <row r="23" spans="2:31" ht="21" customHeight="1" x14ac:dyDescent="0.3">
      <c r="B23" s="32" t="s">
        <v>105</v>
      </c>
      <c r="C23" s="33" t="s">
        <v>28</v>
      </c>
      <c r="D23" s="33" t="s">
        <v>55</v>
      </c>
      <c r="E23" s="33" t="s">
        <v>81</v>
      </c>
      <c r="F23" s="38">
        <v>15190.35</v>
      </c>
      <c r="G23" s="39">
        <v>2.2746416827000002E-2</v>
      </c>
      <c r="H23" s="34">
        <v>-1.8381250807999999E-2</v>
      </c>
      <c r="I23" s="34">
        <v>-1.0460533506E-2</v>
      </c>
      <c r="J23" s="34">
        <v>2.4371385874E-2</v>
      </c>
      <c r="K23" s="34">
        <v>-4.1893683282999998E-3</v>
      </c>
      <c r="L23" s="34">
        <v>1.0952194419E-2</v>
      </c>
      <c r="M23" s="34">
        <v>2.4593623992000001E-2</v>
      </c>
      <c r="N23" s="34">
        <v>-7.3790072747000003E-5</v>
      </c>
      <c r="O23" s="34">
        <v>5.4085965621000001E-3</v>
      </c>
      <c r="P23" s="34">
        <v>-6.2878078915999999E-3</v>
      </c>
      <c r="Q23" s="34">
        <v>-4.3720724103E-2</v>
      </c>
      <c r="R23" s="34">
        <v>-2.2248326467999999E-2</v>
      </c>
      <c r="S23" s="34">
        <v>8.9896863817999995E-2</v>
      </c>
      <c r="T23" s="34">
        <v>-9.2247478160000004E-3</v>
      </c>
      <c r="U23" s="34">
        <v>-1.3036839712E-2</v>
      </c>
      <c r="V23" s="34">
        <v>-1.3895380541000001E-2</v>
      </c>
      <c r="W23" s="34">
        <v>-7.3951132084000004E-2</v>
      </c>
      <c r="X23" s="34">
        <v>-3.7967428443000002E-2</v>
      </c>
      <c r="Y23" s="34">
        <v>-1.3626446408999999E-2</v>
      </c>
      <c r="Z23" s="34">
        <v>5.5339500559000001E-3</v>
      </c>
      <c r="AA23" s="34">
        <v>6.6835455483999995E-2</v>
      </c>
      <c r="AB23" s="35">
        <v>1.5947805963000002E-2</v>
      </c>
      <c r="AE23" s="6"/>
    </row>
    <row r="24" spans="2:31" ht="21" customHeight="1" x14ac:dyDescent="0.3">
      <c r="B24" s="40" t="s">
        <v>106</v>
      </c>
      <c r="C24" s="41" t="s">
        <v>29</v>
      </c>
      <c r="D24" s="41" t="s">
        <v>56</v>
      </c>
      <c r="E24" s="41" t="s">
        <v>82</v>
      </c>
      <c r="F24" s="42">
        <v>56.11</v>
      </c>
      <c r="G24" s="43">
        <v>2.6473702801000001E-3</v>
      </c>
      <c r="H24" s="44">
        <v>-2.2531244499E-2</v>
      </c>
      <c r="I24" s="44">
        <v>-2.5211597339999999E-3</v>
      </c>
      <c r="J24" s="44">
        <v>1.4443040258999999E-2</v>
      </c>
      <c r="K24" s="44">
        <v>-3.5593521989000002E-4</v>
      </c>
      <c r="L24" s="44">
        <v>5.3409293287000001E-4</v>
      </c>
      <c r="M24" s="44">
        <v>2.8647686833000001E-2</v>
      </c>
      <c r="N24" s="44">
        <v>1.1762670817E-2</v>
      </c>
      <c r="O24" s="44">
        <v>-8.5484698229000003E-4</v>
      </c>
      <c r="P24" s="44">
        <v>-1.7111567413E-3</v>
      </c>
      <c r="Q24" s="44">
        <v>-3.5995886184999999E-2</v>
      </c>
      <c r="R24" s="44">
        <v>-2.3115220483000002E-3</v>
      </c>
      <c r="S24" s="44">
        <v>8.9849989039000003E-2</v>
      </c>
      <c r="T24" s="44">
        <v>-5.2083333329999999E-3</v>
      </c>
      <c r="U24" s="44">
        <v>1.2998736234E-2</v>
      </c>
      <c r="V24" s="44">
        <v>-8.903133903E-4</v>
      </c>
      <c r="W24" s="44">
        <v>-4.4936170212999997E-2</v>
      </c>
      <c r="X24" s="44">
        <v>-3.1977260613999998E-3</v>
      </c>
      <c r="Y24" s="44">
        <v>-1.4057283429000001E-2</v>
      </c>
      <c r="Z24" s="44">
        <v>-4.5423613474999999E-2</v>
      </c>
      <c r="AA24" s="44">
        <v>0.11636365083</v>
      </c>
      <c r="AB24" s="45">
        <v>0.15676172688000001</v>
      </c>
      <c r="AE24" s="6"/>
    </row>
    <row r="25" spans="2:31" ht="21" customHeight="1" x14ac:dyDescent="0.3">
      <c r="B25" s="32" t="s">
        <v>107</v>
      </c>
      <c r="C25" s="33" t="s">
        <v>30</v>
      </c>
      <c r="D25" s="33" t="s">
        <v>57</v>
      </c>
      <c r="E25" s="33" t="s">
        <v>83</v>
      </c>
      <c r="F25" s="38">
        <v>1.35</v>
      </c>
      <c r="G25" s="39">
        <v>2.2058823528E-2</v>
      </c>
      <c r="H25" s="34">
        <v>-2.1582733812000002E-2</v>
      </c>
      <c r="I25" s="34">
        <v>-2.205882353E-2</v>
      </c>
      <c r="J25" s="34">
        <v>7.5187969924000002E-3</v>
      </c>
      <c r="K25" s="34">
        <v>1.4925373134000001E-2</v>
      </c>
      <c r="L25" s="34">
        <v>-7.3529411766000002E-3</v>
      </c>
      <c r="M25" s="34">
        <v>2.2222222222000002E-2</v>
      </c>
      <c r="N25" s="34">
        <v>-1.4492753622000001E-2</v>
      </c>
      <c r="O25" s="34">
        <v>7.3529411766000002E-3</v>
      </c>
      <c r="P25" s="34">
        <v>7.2992700716000003E-3</v>
      </c>
      <c r="Q25" s="34">
        <v>-2.1739130434000001E-2</v>
      </c>
      <c r="R25" s="34">
        <v>0</v>
      </c>
      <c r="S25" s="34">
        <v>6.4254356792000006E-2</v>
      </c>
      <c r="T25" s="34">
        <v>-2.205882353E-2</v>
      </c>
      <c r="U25" s="34">
        <v>1.5037593984E-2</v>
      </c>
      <c r="V25" s="34">
        <v>0</v>
      </c>
      <c r="W25" s="34">
        <v>-1.4598540145E-2</v>
      </c>
      <c r="X25" s="34">
        <v>-7.3529411766000002E-3</v>
      </c>
      <c r="Y25" s="34">
        <v>0</v>
      </c>
      <c r="Z25" s="34">
        <v>-7.3529411766000002E-3</v>
      </c>
      <c r="AA25" s="34">
        <v>6.3712435191999997E-2</v>
      </c>
      <c r="AB25" s="35">
        <v>8.9610690502000007E-3</v>
      </c>
      <c r="AE25" s="6"/>
    </row>
    <row r="26" spans="2:31" ht="21" customHeight="1" x14ac:dyDescent="0.3">
      <c r="B26" s="40" t="s">
        <v>8</v>
      </c>
      <c r="C26" s="41" t="s">
        <v>9</v>
      </c>
      <c r="D26" s="41" t="s">
        <v>58</v>
      </c>
      <c r="E26" s="41" t="s">
        <v>84</v>
      </c>
      <c r="F26" s="42">
        <v>5.4736000000000002</v>
      </c>
      <c r="G26" s="43">
        <v>9.9648534233000002E-3</v>
      </c>
      <c r="H26" s="44">
        <v>-2.4122590212999999E-2</v>
      </c>
      <c r="I26" s="44">
        <v>-1.9086212136000001E-2</v>
      </c>
      <c r="J26" s="44">
        <v>2.3175593333E-2</v>
      </c>
      <c r="K26" s="44">
        <v>6.0159483182000003E-3</v>
      </c>
      <c r="L26" s="44">
        <v>2.5886460788999998E-3</v>
      </c>
      <c r="M26" s="44">
        <v>3.5146711499999997E-2</v>
      </c>
      <c r="N26" s="44">
        <v>1.3496268224E-2</v>
      </c>
      <c r="O26" s="44">
        <v>6.0534951161000002E-2</v>
      </c>
      <c r="P26" s="44">
        <v>1.8564823974999999E-2</v>
      </c>
      <c r="Q26" s="44">
        <v>-1.0420162133999999E-3</v>
      </c>
      <c r="R26" s="44">
        <v>-3.2283158303999998E-2</v>
      </c>
      <c r="S26" s="44">
        <v>-6.5012095689999994E-2</v>
      </c>
      <c r="T26" s="44">
        <v>-7.2139065104999997E-2</v>
      </c>
      <c r="U26" s="44">
        <v>0.13060541589999999</v>
      </c>
      <c r="V26" s="44">
        <v>-9.5362177226000003E-3</v>
      </c>
      <c r="W26" s="44">
        <v>8.2151409097000003E-3</v>
      </c>
      <c r="X26" s="44">
        <v>9.7595700733999993E-2</v>
      </c>
      <c r="Y26" s="44">
        <v>0.10341490948</v>
      </c>
      <c r="Z26" s="44">
        <v>4.7438620661999997E-2</v>
      </c>
      <c r="AA26" s="44">
        <v>2.4347337887000001E-2</v>
      </c>
      <c r="AB26" s="45">
        <v>-1.6724450753000001E-2</v>
      </c>
      <c r="AE26" s="6"/>
    </row>
    <row r="27" spans="2:31" ht="21" customHeight="1" x14ac:dyDescent="0.3">
      <c r="B27" s="32" t="s">
        <v>31</v>
      </c>
      <c r="C27" s="33" t="s">
        <v>32</v>
      </c>
      <c r="D27" s="33" t="s">
        <v>59</v>
      </c>
      <c r="E27" s="33" t="s">
        <v>85</v>
      </c>
      <c r="F27" s="38">
        <v>911.51</v>
      </c>
      <c r="G27" s="39">
        <v>3.7933924394999998E-3</v>
      </c>
      <c r="H27" s="34">
        <v>-4.6601045831999997E-2</v>
      </c>
      <c r="I27" s="34">
        <v>1.9277302789999999E-2</v>
      </c>
      <c r="J27" s="34">
        <v>5.4341559366999997E-2</v>
      </c>
      <c r="K27" s="34">
        <v>5.0961765272999997E-2</v>
      </c>
      <c r="L27" s="34">
        <v>2.2342607044000002E-3</v>
      </c>
      <c r="M27" s="34">
        <v>-3.9455200635E-2</v>
      </c>
      <c r="N27" s="34">
        <v>-2.7171954812E-2</v>
      </c>
      <c r="O27" s="34">
        <v>3.5992069543000001E-2</v>
      </c>
      <c r="P27" s="34">
        <v>5.8463544410000002E-3</v>
      </c>
      <c r="Q27" s="34">
        <v>-4.0979322169E-2</v>
      </c>
      <c r="R27" s="34">
        <v>-6.3986570448999998E-3</v>
      </c>
      <c r="S27" s="34">
        <v>1.0890914436E-2</v>
      </c>
      <c r="T27" s="34">
        <v>2.9179416178999999E-2</v>
      </c>
      <c r="U27" s="34">
        <v>3.0432177618E-2</v>
      </c>
      <c r="V27" s="34">
        <v>-9.1636411079999997E-3</v>
      </c>
      <c r="W27" s="34">
        <v>-3.2079599032E-2</v>
      </c>
      <c r="X27" s="34">
        <v>-7.0115481923000003E-2</v>
      </c>
      <c r="Y27" s="34">
        <v>2.5078440412000001E-2</v>
      </c>
      <c r="Z27" s="34">
        <v>-3.3465172256999999E-2</v>
      </c>
      <c r="AA27" s="34">
        <v>0.15785529191</v>
      </c>
      <c r="AB27" s="35">
        <v>0.15670922058</v>
      </c>
      <c r="AE27" s="6"/>
    </row>
    <row r="28" spans="2:31" ht="21" customHeight="1" x14ac:dyDescent="0.3">
      <c r="B28" s="40" t="s">
        <v>33</v>
      </c>
      <c r="C28" s="41" t="s">
        <v>33</v>
      </c>
      <c r="D28" s="41" t="s">
        <v>60</v>
      </c>
      <c r="E28" s="41" t="s">
        <v>86</v>
      </c>
      <c r="F28" s="42"/>
      <c r="G28" s="43">
        <v>-6.0554586025000001E-3</v>
      </c>
      <c r="H28" s="44">
        <v>-1.9739806886000001E-2</v>
      </c>
      <c r="I28" s="44">
        <v>-3.9847563349999997E-2</v>
      </c>
      <c r="J28" s="44">
        <v>2.7092790519000001E-2</v>
      </c>
      <c r="K28" s="44">
        <v>2.0277155072000001E-3</v>
      </c>
      <c r="L28" s="44">
        <v>-1.7182908104E-2</v>
      </c>
      <c r="M28" s="44">
        <v>1.9322446897000001E-3</v>
      </c>
      <c r="N28" s="44">
        <v>2.2718823493000001E-4</v>
      </c>
      <c r="O28" s="44">
        <v>7.3246401949000006E-2</v>
      </c>
      <c r="P28" s="44">
        <v>-1.6606142229E-2</v>
      </c>
      <c r="Q28" s="44">
        <v>1.0530563333000001E-2</v>
      </c>
      <c r="R28" s="44">
        <v>5.6145649560000004E-3</v>
      </c>
      <c r="S28" s="44">
        <v>0.18446794974</v>
      </c>
      <c r="T28" s="44">
        <v>-0.19804570786</v>
      </c>
      <c r="U28" s="44">
        <v>8.7194045082000002E-2</v>
      </c>
      <c r="V28" s="44">
        <v>2.2460464121000001E-2</v>
      </c>
      <c r="W28" s="44">
        <v>1.2408695101000001E-2</v>
      </c>
      <c r="X28" s="44">
        <v>6.8747074347000003E-2</v>
      </c>
      <c r="Y28" s="44">
        <v>5.2323549524E-2</v>
      </c>
      <c r="Z28" s="44">
        <v>-5.1255765102E-2</v>
      </c>
      <c r="AA28" s="44">
        <v>8.3333550591999997E-2</v>
      </c>
      <c r="AB28" s="45">
        <v>7.2670246270999994E-2</v>
      </c>
      <c r="AE28" s="6"/>
    </row>
    <row r="29" spans="2:31" ht="21" customHeight="1" x14ac:dyDescent="0.3">
      <c r="B29" s="32" t="s">
        <v>108</v>
      </c>
      <c r="C29" s="33" t="s">
        <v>34</v>
      </c>
      <c r="D29" s="33" t="s">
        <v>61</v>
      </c>
      <c r="E29" s="33" t="s">
        <v>87</v>
      </c>
      <c r="F29" s="38">
        <v>34.159999999999997</v>
      </c>
      <c r="G29" s="39">
        <v>3.2822757112000001E-2</v>
      </c>
      <c r="H29" s="34">
        <v>2.0833333334E-2</v>
      </c>
      <c r="I29" s="34">
        <v>2.0754064339000001E-2</v>
      </c>
      <c r="J29" s="34">
        <v>2.8126058961999999E-2</v>
      </c>
      <c r="K29" s="34">
        <v>2.9004614371E-2</v>
      </c>
      <c r="L29" s="34">
        <v>3.5554131968000002E-2</v>
      </c>
      <c r="M29" s="34">
        <v>1.8558614282999999E-3</v>
      </c>
      <c r="N29" s="34">
        <v>-5.5572707624000003E-3</v>
      </c>
      <c r="O29" s="34">
        <v>1.5833592051E-2</v>
      </c>
      <c r="P29" s="34">
        <v>1.2530562347E-2</v>
      </c>
      <c r="Q29" s="34">
        <v>2.8373075761999999E-2</v>
      </c>
      <c r="R29" s="34">
        <v>2.6416201927E-3</v>
      </c>
      <c r="S29" s="34">
        <v>0.67956218154000003</v>
      </c>
      <c r="T29" s="34">
        <v>0.57891920812999997</v>
      </c>
      <c r="U29" s="34">
        <v>0.15757370382999999</v>
      </c>
      <c r="V29" s="34">
        <v>6.7786619511E-3</v>
      </c>
      <c r="W29" s="34">
        <v>3.7351958699000001E-2</v>
      </c>
      <c r="X29" s="34">
        <v>6.1528899938000002E-2</v>
      </c>
      <c r="Y29" s="34">
        <v>0.25542080117999999</v>
      </c>
      <c r="Z29" s="34">
        <v>0.85551330798000003</v>
      </c>
      <c r="AA29" s="34">
        <v>2.9226584049</v>
      </c>
      <c r="AB29" s="35">
        <v>3.4641048593999999</v>
      </c>
      <c r="AE29" s="6"/>
    </row>
    <row r="30" spans="2:31" ht="21" customHeight="1" x14ac:dyDescent="0.3">
      <c r="B30" s="40" t="s">
        <v>109</v>
      </c>
      <c r="C30" s="41" t="s">
        <v>35</v>
      </c>
      <c r="D30" s="41" t="s">
        <v>62</v>
      </c>
      <c r="E30" s="41" t="s">
        <v>88</v>
      </c>
      <c r="F30" s="42">
        <v>17.29</v>
      </c>
      <c r="G30" s="43">
        <v>-1.4799154332999999E-2</v>
      </c>
      <c r="H30" s="44">
        <v>1.1266094419E-2</v>
      </c>
      <c r="I30" s="44">
        <v>-2.9177718833999999E-2</v>
      </c>
      <c r="J30" s="44">
        <v>2.1857923498999999E-2</v>
      </c>
      <c r="K30" s="44">
        <v>2.6203208556000002E-2</v>
      </c>
      <c r="L30" s="44">
        <v>-1.3027618551E-2</v>
      </c>
      <c r="M30" s="44">
        <v>-7.3917634645000001E-3</v>
      </c>
      <c r="N30" s="44">
        <v>-1.0638297861999999E-3</v>
      </c>
      <c r="O30" s="44">
        <v>-3.1948881790000001E-2</v>
      </c>
      <c r="P30" s="44">
        <v>1.6501650170999999E-3</v>
      </c>
      <c r="Q30" s="44">
        <v>-1.9769357495999999E-2</v>
      </c>
      <c r="R30" s="44">
        <v>-3.1372549020000001E-2</v>
      </c>
      <c r="S30" s="44">
        <v>6.8129330252999998E-2</v>
      </c>
      <c r="T30" s="44">
        <v>7.5205640424000006E-2</v>
      </c>
      <c r="U30" s="44">
        <v>-5.519125683E-2</v>
      </c>
      <c r="V30" s="44">
        <v>-2.3715415019E-2</v>
      </c>
      <c r="W30" s="44">
        <v>-5.2083333331999999E-2</v>
      </c>
      <c r="X30" s="44">
        <v>-8.5185185184999998E-2</v>
      </c>
      <c r="Y30" s="44">
        <v>-7.7866666666999998E-2</v>
      </c>
      <c r="Z30" s="44">
        <v>-3.6231884058E-2</v>
      </c>
      <c r="AA30" s="44">
        <v>0.17454451585</v>
      </c>
      <c r="AB30" s="45">
        <v>1.5255252434E-2</v>
      </c>
      <c r="AE30" s="6"/>
    </row>
    <row r="31" spans="2:31" ht="21" customHeight="1" x14ac:dyDescent="0.3">
      <c r="B31" s="32" t="s">
        <v>36</v>
      </c>
      <c r="C31" s="33" t="s">
        <v>37</v>
      </c>
      <c r="D31" s="33" t="s">
        <v>63</v>
      </c>
      <c r="E31" s="33" t="s">
        <v>84</v>
      </c>
      <c r="F31" s="38">
        <v>348167.27627999999</v>
      </c>
      <c r="G31" s="39">
        <v>0.28303792069</v>
      </c>
      <c r="H31" s="34">
        <v>7.8520939639999995E-2</v>
      </c>
      <c r="I31" s="34">
        <v>0.10086436231</v>
      </c>
      <c r="J31" s="34">
        <v>1.686870499E-2</v>
      </c>
      <c r="K31" s="34">
        <v>0.45226262756000002</v>
      </c>
      <c r="L31" s="34">
        <v>0.15858986885000001</v>
      </c>
      <c r="M31" s="34">
        <v>-0.11980241894</v>
      </c>
      <c r="N31" s="34">
        <v>0.14585050046</v>
      </c>
      <c r="O31" s="34">
        <v>-4.2910774551000001E-2</v>
      </c>
      <c r="P31" s="34">
        <v>7.2651549555E-2</v>
      </c>
      <c r="Q31" s="34">
        <v>-8.3083513937999995E-2</v>
      </c>
      <c r="R31" s="34">
        <v>3.7789761250999997E-2</v>
      </c>
      <c r="S31" s="34">
        <v>-0.66429522381999995</v>
      </c>
      <c r="T31" s="34">
        <v>1.330476918</v>
      </c>
      <c r="U31" s="34">
        <v>0.68576935160999997</v>
      </c>
      <c r="V31" s="34">
        <v>-9.2511783186999992E-3</v>
      </c>
      <c r="W31" s="34">
        <v>2.1589478406999998E-2</v>
      </c>
      <c r="X31" s="34">
        <v>-1.0555277740999999E-2</v>
      </c>
      <c r="Y31" s="34">
        <v>1.6566689698999999</v>
      </c>
      <c r="Z31" s="34">
        <v>2.466893051</v>
      </c>
      <c r="AA31" s="34">
        <v>0.51997730270999998</v>
      </c>
      <c r="AB31" s="35">
        <v>4.8076295652000001</v>
      </c>
      <c r="AE31" s="6"/>
    </row>
    <row r="32" spans="2:31" ht="21" customHeight="1" x14ac:dyDescent="0.3">
      <c r="B32" s="40" t="s">
        <v>110</v>
      </c>
      <c r="C32" s="41" t="s">
        <v>38</v>
      </c>
      <c r="D32" s="41" t="s">
        <v>64</v>
      </c>
      <c r="E32" s="41" t="s">
        <v>89</v>
      </c>
      <c r="F32" s="42">
        <v>1003.09</v>
      </c>
      <c r="G32" s="43">
        <v>2.5613079015000002E-3</v>
      </c>
      <c r="H32" s="44">
        <v>2.8347013099999999E-2</v>
      </c>
      <c r="I32" s="44">
        <v>1.2388402886000001</v>
      </c>
      <c r="J32" s="44">
        <v>3.3691020056999997E-2</v>
      </c>
      <c r="K32" s="44">
        <v>1.4903214753999999E-2</v>
      </c>
      <c r="L32" s="44">
        <v>1.4549341734E-2</v>
      </c>
      <c r="M32" s="44">
        <v>2.1006399522000001E-2</v>
      </c>
      <c r="N32" s="44">
        <v>1.5609893869E-2</v>
      </c>
      <c r="O32" s="44">
        <v>1.6942263674000001E-2</v>
      </c>
      <c r="P32" s="44">
        <v>2.1824186456999999E-2</v>
      </c>
      <c r="Q32" s="44">
        <v>2.0472862392E-2</v>
      </c>
      <c r="R32" s="44">
        <v>1.1770995136999999E-2</v>
      </c>
      <c r="S32" s="44">
        <v>0.70505125127000001</v>
      </c>
      <c r="T32" s="44">
        <v>3.5879007799</v>
      </c>
      <c r="U32" s="44">
        <v>0.18413193091999999</v>
      </c>
      <c r="V32" s="44">
        <v>1.7281070938999998E-2</v>
      </c>
      <c r="W32" s="44">
        <v>5.7498286858E-2</v>
      </c>
      <c r="X32" s="44">
        <v>0.11402456631000001</v>
      </c>
      <c r="Y32" s="44">
        <v>1.733364216</v>
      </c>
      <c r="Z32" s="44">
        <v>5.5888728323999999</v>
      </c>
      <c r="AA32" s="44">
        <v>8.6339800230999995</v>
      </c>
      <c r="AB32" s="45">
        <v>11.530793254000001</v>
      </c>
      <c r="AE32" s="6"/>
    </row>
    <row r="33" spans="2:31" ht="15.9" customHeight="1" x14ac:dyDescent="0.3">
      <c r="B33" s="46"/>
      <c r="C33" s="47"/>
      <c r="D33" s="47"/>
      <c r="E33" s="47"/>
      <c r="F33" s="48"/>
      <c r="G33" s="49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1"/>
      <c r="AE33" s="6"/>
    </row>
    <row r="34" spans="2:31" ht="15.9" customHeight="1" x14ac:dyDescent="0.3">
      <c r="AE34" s="6"/>
    </row>
    <row r="35" spans="2:31" x14ac:dyDescent="0.3">
      <c r="AE35" s="6"/>
    </row>
    <row r="36" spans="2:31" x14ac:dyDescent="0.3">
      <c r="AE36" s="6"/>
    </row>
    <row r="37" spans="2:31" x14ac:dyDescent="0.3">
      <c r="AE37" s="6"/>
    </row>
    <row r="38" spans="2:31" x14ac:dyDescent="0.3">
      <c r="AE38" s="6"/>
    </row>
    <row r="39" spans="2:31" x14ac:dyDescent="0.3">
      <c r="AE39" s="6"/>
    </row>
    <row r="40" spans="2:31" x14ac:dyDescent="0.3">
      <c r="AE40" s="6"/>
    </row>
    <row r="41" spans="2:31" x14ac:dyDescent="0.3">
      <c r="AE41" s="6"/>
    </row>
    <row r="42" spans="2:31" x14ac:dyDescent="0.3">
      <c r="AE42" s="6"/>
    </row>
    <row r="43" spans="2:31" x14ac:dyDescent="0.3">
      <c r="AE43" s="6"/>
    </row>
    <row r="44" spans="2:31" x14ac:dyDescent="0.3">
      <c r="AE44" s="6"/>
    </row>
    <row r="45" spans="2:31" x14ac:dyDescent="0.3">
      <c r="AE45" s="6"/>
    </row>
    <row r="46" spans="2:31" x14ac:dyDescent="0.3">
      <c r="AE46" s="6"/>
    </row>
    <row r="47" spans="2:31" x14ac:dyDescent="0.3">
      <c r="AE47" s="6"/>
    </row>
    <row r="48" spans="2:31" x14ac:dyDescent="0.3">
      <c r="AE48" s="6"/>
    </row>
    <row r="49" spans="31:31" x14ac:dyDescent="0.3">
      <c r="AE49" s="6"/>
    </row>
    <row r="50" spans="31:31" x14ac:dyDescent="0.3">
      <c r="AE50" s="6"/>
    </row>
    <row r="51" spans="31:31" x14ac:dyDescent="0.3">
      <c r="AE51" s="6"/>
    </row>
    <row r="52" spans="31:31" x14ac:dyDescent="0.3">
      <c r="AE52" s="6"/>
    </row>
    <row r="53" spans="31:31" x14ac:dyDescent="0.3">
      <c r="AE53" s="6"/>
    </row>
    <row r="54" spans="31:31" x14ac:dyDescent="0.3">
      <c r="AE54" s="6"/>
    </row>
    <row r="55" spans="31:31" x14ac:dyDescent="0.3">
      <c r="AE55" s="6"/>
    </row>
    <row r="56" spans="31:31" x14ac:dyDescent="0.3">
      <c r="AE56" s="6"/>
    </row>
    <row r="57" spans="31:31" x14ac:dyDescent="0.3">
      <c r="AE57" s="6"/>
    </row>
    <row r="58" spans="31:31" x14ac:dyDescent="0.3">
      <c r="AE58" s="6"/>
    </row>
    <row r="59" spans="31:31" x14ac:dyDescent="0.3">
      <c r="AE59" s="6"/>
    </row>
    <row r="60" spans="31:31" x14ac:dyDescent="0.3">
      <c r="AE60" s="6"/>
    </row>
    <row r="61" spans="31:31" x14ac:dyDescent="0.3">
      <c r="AE61" s="6"/>
    </row>
    <row r="62" spans="31:31" x14ac:dyDescent="0.3">
      <c r="AE62" s="6"/>
    </row>
    <row r="63" spans="31:31" x14ac:dyDescent="0.3">
      <c r="AE63" s="6"/>
    </row>
    <row r="64" spans="31:31" x14ac:dyDescent="0.3">
      <c r="AE64" s="6"/>
    </row>
    <row r="65" spans="31:31" x14ac:dyDescent="0.3">
      <c r="AE65" s="6"/>
    </row>
    <row r="66" spans="31:31" x14ac:dyDescent="0.3">
      <c r="AE66" s="6"/>
    </row>
    <row r="67" spans="31:31" x14ac:dyDescent="0.3">
      <c r="AE67" s="6"/>
    </row>
    <row r="68" spans="31:31" x14ac:dyDescent="0.3">
      <c r="AE68" s="6"/>
    </row>
    <row r="69" spans="31:31" x14ac:dyDescent="0.3">
      <c r="AE69" s="6"/>
    </row>
    <row r="70" spans="31:31" x14ac:dyDescent="0.3">
      <c r="AE70" s="6"/>
    </row>
    <row r="71" spans="31:31" x14ac:dyDescent="0.3">
      <c r="AE71" s="6"/>
    </row>
    <row r="72" spans="31:31" x14ac:dyDescent="0.3">
      <c r="AE72" s="6"/>
    </row>
    <row r="73" spans="31:31" x14ac:dyDescent="0.3">
      <c r="AE73" s="6"/>
    </row>
    <row r="74" spans="31:31" x14ac:dyDescent="0.3">
      <c r="AE74" s="6"/>
    </row>
    <row r="75" spans="31:31" x14ac:dyDescent="0.3">
      <c r="AE75" s="6"/>
    </row>
    <row r="76" spans="31:31" x14ac:dyDescent="0.3">
      <c r="AE76" s="6"/>
    </row>
    <row r="77" spans="31:31" x14ac:dyDescent="0.3">
      <c r="AE77" s="6"/>
    </row>
    <row r="78" spans="31:31" x14ac:dyDescent="0.3">
      <c r="AE78" s="6"/>
    </row>
    <row r="79" spans="31:31" x14ac:dyDescent="0.3">
      <c r="AE79" s="6"/>
    </row>
    <row r="80" spans="31:31" x14ac:dyDescent="0.3">
      <c r="AE80" s="6"/>
    </row>
    <row r="81" spans="31:31" x14ac:dyDescent="0.3">
      <c r="AE81" s="6"/>
    </row>
    <row r="82" spans="31:31" x14ac:dyDescent="0.3">
      <c r="AE82" s="6"/>
    </row>
    <row r="83" spans="31:31" x14ac:dyDescent="0.3">
      <c r="AE83" s="6"/>
    </row>
    <row r="84" spans="31:31" x14ac:dyDescent="0.3">
      <c r="AE84" s="6"/>
    </row>
    <row r="85" spans="31:31" x14ac:dyDescent="0.3">
      <c r="AE85" s="6"/>
    </row>
    <row r="86" spans="31:31" x14ac:dyDescent="0.3">
      <c r="AE86" s="6"/>
    </row>
    <row r="87" spans="31:31" x14ac:dyDescent="0.3">
      <c r="AE87" s="6"/>
    </row>
    <row r="88" spans="31:31" x14ac:dyDescent="0.3">
      <c r="AE88" s="6"/>
    </row>
    <row r="89" spans="31:31" x14ac:dyDescent="0.3">
      <c r="AE89" s="6"/>
    </row>
    <row r="90" spans="31:31" x14ac:dyDescent="0.3">
      <c r="AE90" s="6"/>
    </row>
    <row r="91" spans="31:31" x14ac:dyDescent="0.3">
      <c r="AE91" s="6"/>
    </row>
    <row r="92" spans="31:31" x14ac:dyDescent="0.3">
      <c r="AE92" s="6"/>
    </row>
    <row r="93" spans="31:31" x14ac:dyDescent="0.3">
      <c r="AE93" s="6"/>
    </row>
    <row r="94" spans="31:31" x14ac:dyDescent="0.3">
      <c r="AE94" s="6"/>
    </row>
    <row r="95" spans="31:31" x14ac:dyDescent="0.3">
      <c r="AE95" s="6"/>
    </row>
    <row r="96" spans="31:31" x14ac:dyDescent="0.3">
      <c r="AE96" s="6"/>
    </row>
    <row r="97" spans="31:31" x14ac:dyDescent="0.3">
      <c r="AE97" s="6"/>
    </row>
    <row r="98" spans="31:31" x14ac:dyDescent="0.3">
      <c r="AE98" s="6"/>
    </row>
    <row r="99" spans="31:31" x14ac:dyDescent="0.3">
      <c r="AE99" s="6"/>
    </row>
    <row r="100" spans="31:31" x14ac:dyDescent="0.3">
      <c r="AE100" s="6"/>
    </row>
    <row r="101" spans="31:31" x14ac:dyDescent="0.3">
      <c r="AE101" s="6"/>
    </row>
    <row r="102" spans="31:31" x14ac:dyDescent="0.3">
      <c r="AE102" s="6"/>
    </row>
    <row r="103" spans="31:31" x14ac:dyDescent="0.3">
      <c r="AE103" s="6"/>
    </row>
    <row r="104" spans="31:31" x14ac:dyDescent="0.3">
      <c r="AE104" s="6"/>
    </row>
    <row r="105" spans="31:31" x14ac:dyDescent="0.3">
      <c r="AE105" s="6"/>
    </row>
    <row r="106" spans="31:31" x14ac:dyDescent="0.3">
      <c r="AE106" s="6"/>
    </row>
    <row r="107" spans="31:31" x14ac:dyDescent="0.3">
      <c r="AE107" s="6"/>
    </row>
    <row r="108" spans="31:31" x14ac:dyDescent="0.3">
      <c r="AE108" s="6"/>
    </row>
    <row r="109" spans="31:31" x14ac:dyDescent="0.3">
      <c r="AE109" s="6"/>
    </row>
    <row r="110" spans="31:31" x14ac:dyDescent="0.3">
      <c r="AE110" s="6"/>
    </row>
    <row r="111" spans="31:31" x14ac:dyDescent="0.3">
      <c r="AE111" s="6"/>
    </row>
    <row r="112" spans="31:31" x14ac:dyDescent="0.3">
      <c r="AE112" s="6"/>
    </row>
    <row r="113" spans="31:31" x14ac:dyDescent="0.3">
      <c r="AE113" s="6"/>
    </row>
    <row r="114" spans="31:31" x14ac:dyDescent="0.3">
      <c r="AE114" s="6"/>
    </row>
    <row r="115" spans="31:31" x14ac:dyDescent="0.3">
      <c r="AE115" s="6"/>
    </row>
    <row r="116" spans="31:31" x14ac:dyDescent="0.3">
      <c r="AE116" s="6"/>
    </row>
    <row r="117" spans="31:31" x14ac:dyDescent="0.3">
      <c r="AE117" s="6"/>
    </row>
    <row r="118" spans="31:31" x14ac:dyDescent="0.3">
      <c r="AE118" s="6"/>
    </row>
    <row r="119" spans="31:31" x14ac:dyDescent="0.3">
      <c r="AE119" s="6"/>
    </row>
    <row r="120" spans="31:31" x14ac:dyDescent="0.3">
      <c r="AE120" s="6"/>
    </row>
    <row r="121" spans="31:31" x14ac:dyDescent="0.3">
      <c r="AE121" s="6"/>
    </row>
    <row r="122" spans="31:31" x14ac:dyDescent="0.3">
      <c r="AE122" s="6"/>
    </row>
    <row r="123" spans="31:31" x14ac:dyDescent="0.3">
      <c r="AE123" s="6"/>
    </row>
    <row r="124" spans="31:31" x14ac:dyDescent="0.3">
      <c r="AE124" s="6"/>
    </row>
    <row r="125" spans="31:31" x14ac:dyDescent="0.3">
      <c r="AE125" s="6"/>
    </row>
    <row r="126" spans="31:31" x14ac:dyDescent="0.3">
      <c r="AE126" s="6"/>
    </row>
    <row r="127" spans="31:31" x14ac:dyDescent="0.3">
      <c r="AE127" s="6"/>
    </row>
    <row r="128" spans="31:31" x14ac:dyDescent="0.3">
      <c r="AE128" s="6"/>
    </row>
    <row r="129" spans="31:31" x14ac:dyDescent="0.3">
      <c r="AE129" s="6"/>
    </row>
    <row r="130" spans="31:31" x14ac:dyDescent="0.3">
      <c r="AE130" s="6"/>
    </row>
    <row r="131" spans="31:31" x14ac:dyDescent="0.3">
      <c r="AE131" s="6"/>
    </row>
    <row r="132" spans="31:31" x14ac:dyDescent="0.3">
      <c r="AE132" s="6"/>
    </row>
    <row r="133" spans="31:31" x14ac:dyDescent="0.3">
      <c r="AE133" s="6"/>
    </row>
    <row r="134" spans="31:31" x14ac:dyDescent="0.3">
      <c r="AE134" s="6"/>
    </row>
    <row r="135" spans="31:31" x14ac:dyDescent="0.3">
      <c r="AE135" s="6"/>
    </row>
    <row r="136" spans="31:31" x14ac:dyDescent="0.3">
      <c r="AE136" s="6"/>
    </row>
    <row r="137" spans="31:31" x14ac:dyDescent="0.3">
      <c r="AE137" s="6"/>
    </row>
    <row r="138" spans="31:31" x14ac:dyDescent="0.3">
      <c r="AE138" s="6"/>
    </row>
    <row r="139" spans="31:31" x14ac:dyDescent="0.3">
      <c r="AE139" s="6"/>
    </row>
    <row r="140" spans="31:31" x14ac:dyDescent="0.3">
      <c r="AE140" s="6"/>
    </row>
    <row r="141" spans="31:31" x14ac:dyDescent="0.3">
      <c r="AE141" s="6"/>
    </row>
    <row r="142" spans="31:31" x14ac:dyDescent="0.3">
      <c r="AE142" s="6"/>
    </row>
    <row r="143" spans="31:31" x14ac:dyDescent="0.3">
      <c r="AE143" s="6"/>
    </row>
    <row r="144" spans="31:31" x14ac:dyDescent="0.3">
      <c r="AE144" s="6"/>
    </row>
    <row r="145" spans="31:31" x14ac:dyDescent="0.3">
      <c r="AE145" s="6"/>
    </row>
    <row r="146" spans="31:31" x14ac:dyDescent="0.3">
      <c r="AE146" s="6"/>
    </row>
    <row r="147" spans="31:31" x14ac:dyDescent="0.3">
      <c r="AE147" s="6"/>
    </row>
    <row r="148" spans="31:31" x14ac:dyDescent="0.3">
      <c r="AE148" s="6"/>
    </row>
    <row r="149" spans="31:31" x14ac:dyDescent="0.3">
      <c r="AE149" s="6"/>
    </row>
    <row r="150" spans="31:31" x14ac:dyDescent="0.3">
      <c r="AE150" s="6"/>
    </row>
    <row r="151" spans="31:31" x14ac:dyDescent="0.3">
      <c r="AE151" s="6"/>
    </row>
    <row r="152" spans="31:31" x14ac:dyDescent="0.3">
      <c r="AE152" s="6"/>
    </row>
    <row r="153" spans="31:31" x14ac:dyDescent="0.3">
      <c r="AE153" s="6"/>
    </row>
    <row r="154" spans="31:31" x14ac:dyDescent="0.3">
      <c r="AE154" s="6"/>
    </row>
    <row r="155" spans="31:31" x14ac:dyDescent="0.3">
      <c r="AE155" s="6"/>
    </row>
    <row r="156" spans="31:31" x14ac:dyDescent="0.3">
      <c r="AE156" s="6"/>
    </row>
    <row r="157" spans="31:31" x14ac:dyDescent="0.3">
      <c r="AE157" s="6"/>
    </row>
    <row r="158" spans="31:31" x14ac:dyDescent="0.3">
      <c r="AE158" s="6"/>
    </row>
    <row r="159" spans="31:31" x14ac:dyDescent="0.3">
      <c r="AE159" s="6"/>
    </row>
    <row r="160" spans="31:31" x14ac:dyDescent="0.3">
      <c r="AE160" s="6"/>
    </row>
    <row r="161" spans="31:31" x14ac:dyDescent="0.3">
      <c r="AE161" s="6"/>
    </row>
    <row r="162" spans="31:31" x14ac:dyDescent="0.3">
      <c r="AE162" s="6"/>
    </row>
    <row r="163" spans="31:31" x14ac:dyDescent="0.3">
      <c r="AE163" s="6"/>
    </row>
    <row r="164" spans="31:31" x14ac:dyDescent="0.3">
      <c r="AE164" s="6"/>
    </row>
    <row r="165" spans="31:31" x14ac:dyDescent="0.3">
      <c r="AE165" s="6"/>
    </row>
    <row r="166" spans="31:31" x14ac:dyDescent="0.3">
      <c r="AE166" s="6"/>
    </row>
    <row r="167" spans="31:31" x14ac:dyDescent="0.3">
      <c r="AE167" s="6"/>
    </row>
    <row r="168" spans="31:31" x14ac:dyDescent="0.3">
      <c r="AE168" s="6"/>
    </row>
    <row r="169" spans="31:31" x14ac:dyDescent="0.3">
      <c r="AE169" s="6"/>
    </row>
    <row r="170" spans="31:31" x14ac:dyDescent="0.3">
      <c r="AE170" s="6"/>
    </row>
    <row r="171" spans="31:31" x14ac:dyDescent="0.3">
      <c r="AE171" s="6"/>
    </row>
    <row r="172" spans="31:31" x14ac:dyDescent="0.3">
      <c r="AE172" s="6"/>
    </row>
    <row r="173" spans="31:31" x14ac:dyDescent="0.3">
      <c r="AE173" s="6"/>
    </row>
    <row r="174" spans="31:31" x14ac:dyDescent="0.3">
      <c r="AE174" s="6"/>
    </row>
    <row r="175" spans="31:31" x14ac:dyDescent="0.3">
      <c r="AE175" s="6"/>
    </row>
    <row r="176" spans="31:31" x14ac:dyDescent="0.3">
      <c r="AE176" s="6"/>
    </row>
    <row r="177" spans="31:31" x14ac:dyDescent="0.3">
      <c r="AE177" s="6"/>
    </row>
    <row r="178" spans="31:31" x14ac:dyDescent="0.3">
      <c r="AE178" s="6"/>
    </row>
    <row r="179" spans="31:31" x14ac:dyDescent="0.3">
      <c r="AE179" s="6"/>
    </row>
    <row r="180" spans="31:31" x14ac:dyDescent="0.3">
      <c r="AE180" s="6"/>
    </row>
    <row r="181" spans="31:31" x14ac:dyDescent="0.3">
      <c r="AE181" s="6"/>
    </row>
    <row r="182" spans="31:31" x14ac:dyDescent="0.3">
      <c r="AE182" s="6"/>
    </row>
    <row r="183" spans="31:31" x14ac:dyDescent="0.3">
      <c r="AE183" s="6"/>
    </row>
    <row r="184" spans="31:31" x14ac:dyDescent="0.3">
      <c r="AE184" s="6"/>
    </row>
    <row r="185" spans="31:31" x14ac:dyDescent="0.3">
      <c r="AE185" s="6"/>
    </row>
    <row r="186" spans="31:31" x14ac:dyDescent="0.3">
      <c r="AE186" s="6"/>
    </row>
    <row r="187" spans="31:31" x14ac:dyDescent="0.3">
      <c r="AE187" s="6"/>
    </row>
    <row r="188" spans="31:31" x14ac:dyDescent="0.3">
      <c r="AE188" s="6"/>
    </row>
    <row r="189" spans="31:31" x14ac:dyDescent="0.3">
      <c r="AE189" s="6"/>
    </row>
    <row r="190" spans="31:31" x14ac:dyDescent="0.3">
      <c r="AE190" s="6"/>
    </row>
    <row r="191" spans="31:31" x14ac:dyDescent="0.3">
      <c r="AE191" s="6"/>
    </row>
    <row r="192" spans="31:31" x14ac:dyDescent="0.3">
      <c r="AE192" s="6"/>
    </row>
    <row r="193" spans="31:31" x14ac:dyDescent="0.3">
      <c r="AE193" s="6"/>
    </row>
    <row r="194" spans="31:31" x14ac:dyDescent="0.3">
      <c r="AE194" s="6"/>
    </row>
    <row r="195" spans="31:31" x14ac:dyDescent="0.3">
      <c r="AE195" s="6"/>
    </row>
    <row r="196" spans="31:31" x14ac:dyDescent="0.3">
      <c r="AE196" s="6"/>
    </row>
    <row r="197" spans="31:31" x14ac:dyDescent="0.3">
      <c r="AE197" s="6"/>
    </row>
    <row r="198" spans="31:31" x14ac:dyDescent="0.3">
      <c r="AE198" s="6"/>
    </row>
    <row r="199" spans="31:31" x14ac:dyDescent="0.3">
      <c r="AE199" s="6"/>
    </row>
    <row r="200" spans="31:31" x14ac:dyDescent="0.3">
      <c r="AE200" s="6"/>
    </row>
    <row r="201" spans="31:31" x14ac:dyDescent="0.3">
      <c r="AE201" s="6"/>
    </row>
    <row r="202" spans="31:31" x14ac:dyDescent="0.3">
      <c r="AE202" s="6"/>
    </row>
    <row r="203" spans="31:31" x14ac:dyDescent="0.3">
      <c r="AE203" s="6"/>
    </row>
    <row r="204" spans="31:31" x14ac:dyDescent="0.3">
      <c r="AE204" s="6"/>
    </row>
    <row r="205" spans="31:31" x14ac:dyDescent="0.3">
      <c r="AE205" s="6"/>
    </row>
    <row r="206" spans="31:31" x14ac:dyDescent="0.3">
      <c r="AE206" s="6"/>
    </row>
    <row r="207" spans="31:31" x14ac:dyDescent="0.3">
      <c r="AE207" s="6"/>
    </row>
    <row r="208" spans="31:31" x14ac:dyDescent="0.3">
      <c r="AE208" s="6"/>
    </row>
    <row r="209" spans="31:31" x14ac:dyDescent="0.3">
      <c r="AE209" s="6"/>
    </row>
    <row r="210" spans="31:31" x14ac:dyDescent="0.3">
      <c r="AE210" s="6"/>
    </row>
    <row r="211" spans="31:31" x14ac:dyDescent="0.3">
      <c r="AE211" s="6"/>
    </row>
    <row r="212" spans="31:31" x14ac:dyDescent="0.3">
      <c r="AE212" s="6"/>
    </row>
    <row r="213" spans="31:31" x14ac:dyDescent="0.3">
      <c r="AE213" s="6"/>
    </row>
    <row r="214" spans="31:31" x14ac:dyDescent="0.3">
      <c r="AE214" s="6"/>
    </row>
    <row r="215" spans="31:31" x14ac:dyDescent="0.3">
      <c r="AE215" s="6"/>
    </row>
    <row r="216" spans="31:31" x14ac:dyDescent="0.3">
      <c r="AE216" s="6"/>
    </row>
    <row r="217" spans="31:31" x14ac:dyDescent="0.3">
      <c r="AE217" s="6"/>
    </row>
    <row r="218" spans="31:31" x14ac:dyDescent="0.3">
      <c r="AE218" s="6"/>
    </row>
    <row r="219" spans="31:31" x14ac:dyDescent="0.3">
      <c r="AE219" s="6"/>
    </row>
    <row r="220" spans="31:31" x14ac:dyDescent="0.3">
      <c r="AE220" s="6"/>
    </row>
    <row r="221" spans="31:31" x14ac:dyDescent="0.3">
      <c r="AE221" s="6"/>
    </row>
    <row r="222" spans="31:31" x14ac:dyDescent="0.3">
      <c r="AE222" s="6"/>
    </row>
    <row r="223" spans="31:31" x14ac:dyDescent="0.3">
      <c r="AE223" s="6"/>
    </row>
    <row r="224" spans="31:31" x14ac:dyDescent="0.3">
      <c r="AE224" s="6"/>
    </row>
    <row r="225" spans="31:31" x14ac:dyDescent="0.3">
      <c r="AE225" s="6"/>
    </row>
    <row r="226" spans="31:31" x14ac:dyDescent="0.3">
      <c r="AE226" s="6"/>
    </row>
    <row r="227" spans="31:31" x14ac:dyDescent="0.3">
      <c r="AE227" s="6"/>
    </row>
    <row r="228" spans="31:31" x14ac:dyDescent="0.3">
      <c r="AE228" s="6"/>
    </row>
    <row r="229" spans="31:31" x14ac:dyDescent="0.3">
      <c r="AE229" s="6"/>
    </row>
    <row r="230" spans="31:31" x14ac:dyDescent="0.3">
      <c r="AE230" s="6"/>
    </row>
    <row r="231" spans="31:31" x14ac:dyDescent="0.3">
      <c r="AE231" s="6"/>
    </row>
    <row r="232" spans="31:31" x14ac:dyDescent="0.3">
      <c r="AE232" s="6"/>
    </row>
    <row r="233" spans="31:31" x14ac:dyDescent="0.3">
      <c r="AE233" s="6"/>
    </row>
    <row r="234" spans="31:31" x14ac:dyDescent="0.3">
      <c r="AE234" s="6"/>
    </row>
    <row r="235" spans="31:31" x14ac:dyDescent="0.3">
      <c r="AE235" s="6"/>
    </row>
    <row r="236" spans="31:31" x14ac:dyDescent="0.3">
      <c r="AE236" s="6"/>
    </row>
    <row r="237" spans="31:31" x14ac:dyDescent="0.3">
      <c r="AE237" s="6"/>
    </row>
    <row r="238" spans="31:31" x14ac:dyDescent="0.3">
      <c r="AE238" s="6"/>
    </row>
    <row r="239" spans="31:31" x14ac:dyDescent="0.3">
      <c r="AE239" s="6"/>
    </row>
    <row r="240" spans="31:31" x14ac:dyDescent="0.3">
      <c r="AE240" s="6"/>
    </row>
    <row r="241" spans="31:31" x14ac:dyDescent="0.3">
      <c r="AE241" s="6"/>
    </row>
    <row r="242" spans="31:31" x14ac:dyDescent="0.3">
      <c r="AE242" s="6"/>
    </row>
    <row r="243" spans="31:31" x14ac:dyDescent="0.3">
      <c r="AE243" s="6"/>
    </row>
    <row r="244" spans="31:31" x14ac:dyDescent="0.3">
      <c r="AE244" s="6"/>
    </row>
    <row r="245" spans="31:31" x14ac:dyDescent="0.3">
      <c r="AE245" s="6"/>
    </row>
    <row r="246" spans="31:31" x14ac:dyDescent="0.3">
      <c r="AE246" s="6"/>
    </row>
    <row r="247" spans="31:31" x14ac:dyDescent="0.3">
      <c r="AE247" s="6"/>
    </row>
    <row r="248" spans="31:31" x14ac:dyDescent="0.3">
      <c r="AE248" s="6"/>
    </row>
    <row r="249" spans="31:31" x14ac:dyDescent="0.3">
      <c r="AE249" s="6"/>
    </row>
    <row r="250" spans="31:31" x14ac:dyDescent="0.3">
      <c r="AE250" s="6"/>
    </row>
    <row r="251" spans="31:31" x14ac:dyDescent="0.3">
      <c r="AE251" s="6"/>
    </row>
    <row r="252" spans="31:31" x14ac:dyDescent="0.3">
      <c r="AE252" s="6"/>
    </row>
    <row r="253" spans="31:31" x14ac:dyDescent="0.3">
      <c r="AE253" s="6"/>
    </row>
    <row r="254" spans="31:31" x14ac:dyDescent="0.3">
      <c r="AE254" s="6"/>
    </row>
    <row r="255" spans="31:31" x14ac:dyDescent="0.3">
      <c r="AE255" s="6"/>
    </row>
    <row r="256" spans="31:31" x14ac:dyDescent="0.3">
      <c r="AE256" s="6"/>
    </row>
    <row r="257" spans="31:31" x14ac:dyDescent="0.3">
      <c r="AE257" s="6"/>
    </row>
    <row r="258" spans="31:31" x14ac:dyDescent="0.3">
      <c r="AE258" s="6"/>
    </row>
    <row r="259" spans="31:31" x14ac:dyDescent="0.3">
      <c r="AE259" s="6"/>
    </row>
    <row r="260" spans="31:31" x14ac:dyDescent="0.3">
      <c r="AE260" s="6"/>
    </row>
    <row r="261" spans="31:31" x14ac:dyDescent="0.3">
      <c r="AE261" s="6"/>
    </row>
    <row r="262" spans="31:31" x14ac:dyDescent="0.3">
      <c r="AE262" s="6"/>
    </row>
    <row r="263" spans="31:31" x14ac:dyDescent="0.3">
      <c r="AE263" s="6"/>
    </row>
    <row r="264" spans="31:31" x14ac:dyDescent="0.3">
      <c r="AE264" s="6"/>
    </row>
    <row r="265" spans="31:31" x14ac:dyDescent="0.3">
      <c r="AE265" s="6"/>
    </row>
    <row r="266" spans="31:31" x14ac:dyDescent="0.3">
      <c r="AE266" s="6"/>
    </row>
    <row r="267" spans="31:31" x14ac:dyDescent="0.3">
      <c r="AE267" s="6"/>
    </row>
    <row r="268" spans="31:31" x14ac:dyDescent="0.3">
      <c r="AE268" s="6"/>
    </row>
    <row r="269" spans="31:31" x14ac:dyDescent="0.3">
      <c r="AE269" s="6"/>
    </row>
    <row r="270" spans="31:31" x14ac:dyDescent="0.3">
      <c r="AE270" s="6"/>
    </row>
    <row r="271" spans="31:31" x14ac:dyDescent="0.3">
      <c r="AE271" s="6"/>
    </row>
    <row r="272" spans="31:31" x14ac:dyDescent="0.3">
      <c r="AE272" s="6"/>
    </row>
    <row r="273" spans="31:31" x14ac:dyDescent="0.3">
      <c r="AE273" s="6"/>
    </row>
    <row r="274" spans="31:31" x14ac:dyDescent="0.3">
      <c r="AE274" s="6"/>
    </row>
    <row r="275" spans="31:31" x14ac:dyDescent="0.3">
      <c r="AE275" s="6"/>
    </row>
    <row r="276" spans="31:31" x14ac:dyDescent="0.3">
      <c r="AE276" s="6"/>
    </row>
    <row r="277" spans="31:31" x14ac:dyDescent="0.3">
      <c r="AE277" s="6"/>
    </row>
    <row r="278" spans="31:31" x14ac:dyDescent="0.3">
      <c r="AE278" s="6"/>
    </row>
    <row r="279" spans="31:31" x14ac:dyDescent="0.3">
      <c r="AE279" s="6"/>
    </row>
    <row r="280" spans="31:31" x14ac:dyDescent="0.3">
      <c r="AE280" s="6"/>
    </row>
    <row r="281" spans="31:31" x14ac:dyDescent="0.3">
      <c r="AE281" s="6"/>
    </row>
    <row r="282" spans="31:31" x14ac:dyDescent="0.3">
      <c r="AE282" s="6"/>
    </row>
    <row r="283" spans="31:31" x14ac:dyDescent="0.3">
      <c r="AE283" s="6"/>
    </row>
    <row r="284" spans="31:31" x14ac:dyDescent="0.3">
      <c r="AE284" s="6"/>
    </row>
    <row r="285" spans="31:31" x14ac:dyDescent="0.3">
      <c r="AE285" s="6"/>
    </row>
    <row r="286" spans="31:31" x14ac:dyDescent="0.3">
      <c r="AE286" s="6"/>
    </row>
    <row r="287" spans="31:31" x14ac:dyDescent="0.3">
      <c r="AE287" s="6"/>
    </row>
    <row r="288" spans="31:31" x14ac:dyDescent="0.3">
      <c r="AE288" s="6"/>
    </row>
    <row r="289" spans="31:31" x14ac:dyDescent="0.3">
      <c r="AE289" s="6"/>
    </row>
    <row r="290" spans="31:31" x14ac:dyDescent="0.3">
      <c r="AE290" s="6"/>
    </row>
    <row r="291" spans="31:31" x14ac:dyDescent="0.3">
      <c r="AE291" s="6"/>
    </row>
    <row r="292" spans="31:31" x14ac:dyDescent="0.3">
      <c r="AE292" s="6"/>
    </row>
    <row r="293" spans="31:31" x14ac:dyDescent="0.3">
      <c r="AE293" s="6"/>
    </row>
    <row r="294" spans="31:31" x14ac:dyDescent="0.3">
      <c r="AE294" s="6"/>
    </row>
    <row r="295" spans="31:31" x14ac:dyDescent="0.3">
      <c r="AE295" s="6"/>
    </row>
    <row r="296" spans="31:31" x14ac:dyDescent="0.3">
      <c r="AE296" s="6"/>
    </row>
    <row r="297" spans="31:31" x14ac:dyDescent="0.3">
      <c r="AE297" s="6"/>
    </row>
    <row r="298" spans="31:31" x14ac:dyDescent="0.3">
      <c r="AE298" s="6"/>
    </row>
    <row r="299" spans="31:31" x14ac:dyDescent="0.3">
      <c r="AE299" s="6"/>
    </row>
    <row r="300" spans="31:31" x14ac:dyDescent="0.3">
      <c r="AE300" s="6"/>
    </row>
    <row r="301" spans="31:31" x14ac:dyDescent="0.3">
      <c r="AE301" s="6"/>
    </row>
    <row r="302" spans="31:31" x14ac:dyDescent="0.3">
      <c r="AE302" s="6"/>
    </row>
    <row r="303" spans="31:31" x14ac:dyDescent="0.3">
      <c r="AE303" s="6"/>
    </row>
    <row r="304" spans="31:31" x14ac:dyDescent="0.3">
      <c r="AE304" s="6"/>
    </row>
    <row r="305" spans="31:31" x14ac:dyDescent="0.3">
      <c r="AE305" s="6"/>
    </row>
    <row r="306" spans="31:31" x14ac:dyDescent="0.3">
      <c r="AE306" s="6"/>
    </row>
    <row r="307" spans="31:31" x14ac:dyDescent="0.3">
      <c r="AE307" s="6"/>
    </row>
    <row r="308" spans="31:31" x14ac:dyDescent="0.3">
      <c r="AE308" s="6"/>
    </row>
    <row r="309" spans="31:31" x14ac:dyDescent="0.3">
      <c r="AE309" s="6"/>
    </row>
    <row r="310" spans="31:31" x14ac:dyDescent="0.3">
      <c r="AE310" s="6"/>
    </row>
    <row r="311" spans="31:31" x14ac:dyDescent="0.3">
      <c r="AE311" s="6"/>
    </row>
    <row r="312" spans="31:31" x14ac:dyDescent="0.3">
      <c r="AE312" s="6"/>
    </row>
    <row r="313" spans="31:31" x14ac:dyDescent="0.3">
      <c r="AE313" s="6"/>
    </row>
    <row r="314" spans="31:31" x14ac:dyDescent="0.3">
      <c r="AE314" s="6"/>
    </row>
    <row r="315" spans="31:31" x14ac:dyDescent="0.3">
      <c r="AE315" s="6"/>
    </row>
    <row r="316" spans="31:31" x14ac:dyDescent="0.3">
      <c r="AE316" s="6"/>
    </row>
    <row r="317" spans="31:31" x14ac:dyDescent="0.3">
      <c r="AE317" s="6"/>
    </row>
    <row r="318" spans="31:31" x14ac:dyDescent="0.3">
      <c r="AE318" s="6"/>
    </row>
    <row r="319" spans="31:31" x14ac:dyDescent="0.3">
      <c r="AE319" s="6"/>
    </row>
    <row r="320" spans="31:31" x14ac:dyDescent="0.3">
      <c r="AE320" s="6"/>
    </row>
    <row r="321" spans="31:31" x14ac:dyDescent="0.3">
      <c r="AE321" s="6"/>
    </row>
    <row r="322" spans="31:31" x14ac:dyDescent="0.3">
      <c r="AE322" s="6"/>
    </row>
    <row r="323" spans="31:31" x14ac:dyDescent="0.3">
      <c r="AE323" s="6"/>
    </row>
    <row r="324" spans="31:31" x14ac:dyDescent="0.3">
      <c r="AE324" s="6"/>
    </row>
    <row r="325" spans="31:31" x14ac:dyDescent="0.3">
      <c r="AE325" s="6"/>
    </row>
    <row r="326" spans="31:31" x14ac:dyDescent="0.3">
      <c r="AE326" s="6"/>
    </row>
    <row r="327" spans="31:31" x14ac:dyDescent="0.3">
      <c r="AE327" s="6"/>
    </row>
    <row r="328" spans="31:31" x14ac:dyDescent="0.3">
      <c r="AE328" s="6"/>
    </row>
    <row r="329" spans="31:31" x14ac:dyDescent="0.3">
      <c r="AE329" s="6"/>
    </row>
    <row r="330" spans="31:31" x14ac:dyDescent="0.3">
      <c r="AE330" s="6"/>
    </row>
    <row r="331" spans="31:31" x14ac:dyDescent="0.3">
      <c r="AE331" s="6"/>
    </row>
    <row r="332" spans="31:31" x14ac:dyDescent="0.3">
      <c r="AE332" s="6"/>
    </row>
    <row r="333" spans="31:31" x14ac:dyDescent="0.3">
      <c r="AE333" s="6"/>
    </row>
    <row r="334" spans="31:31" x14ac:dyDescent="0.3">
      <c r="AE334" s="6"/>
    </row>
    <row r="335" spans="31:31" x14ac:dyDescent="0.3">
      <c r="AE335" s="6"/>
    </row>
    <row r="336" spans="31:31" x14ac:dyDescent="0.3">
      <c r="AE336" s="6"/>
    </row>
    <row r="337" spans="31:31" x14ac:dyDescent="0.3">
      <c r="AE337" s="6"/>
    </row>
    <row r="338" spans="31:31" x14ac:dyDescent="0.3">
      <c r="AE338" s="6"/>
    </row>
    <row r="339" spans="31:31" x14ac:dyDescent="0.3">
      <c r="AE339" s="6"/>
    </row>
    <row r="340" spans="31:31" x14ac:dyDescent="0.3">
      <c r="AE340" s="6"/>
    </row>
    <row r="341" spans="31:31" x14ac:dyDescent="0.3">
      <c r="AE341" s="6"/>
    </row>
    <row r="342" spans="31:31" x14ac:dyDescent="0.3">
      <c r="AE342" s="6"/>
    </row>
    <row r="343" spans="31:31" x14ac:dyDescent="0.3">
      <c r="AE343" s="6"/>
    </row>
    <row r="344" spans="31:31" x14ac:dyDescent="0.3">
      <c r="AE344" s="6"/>
    </row>
    <row r="345" spans="31:31" x14ac:dyDescent="0.3">
      <c r="AE345" s="6"/>
    </row>
    <row r="346" spans="31:31" x14ac:dyDescent="0.3">
      <c r="AE346" s="6"/>
    </row>
    <row r="347" spans="31:31" x14ac:dyDescent="0.3">
      <c r="AE347" s="6"/>
    </row>
    <row r="348" spans="31:31" x14ac:dyDescent="0.3">
      <c r="AE348" s="6"/>
    </row>
    <row r="349" spans="31:31" x14ac:dyDescent="0.3">
      <c r="AE349" s="6"/>
    </row>
    <row r="350" spans="31:31" x14ac:dyDescent="0.3">
      <c r="AE350" s="6"/>
    </row>
    <row r="351" spans="31:31" x14ac:dyDescent="0.3">
      <c r="AE351" s="6"/>
    </row>
    <row r="352" spans="31:31" x14ac:dyDescent="0.3">
      <c r="AE352" s="6"/>
    </row>
    <row r="353" spans="31:31" x14ac:dyDescent="0.3">
      <c r="AE353" s="6"/>
    </row>
    <row r="354" spans="31:31" x14ac:dyDescent="0.3">
      <c r="AE354" s="6"/>
    </row>
    <row r="355" spans="31:31" x14ac:dyDescent="0.3">
      <c r="AE355" s="6"/>
    </row>
    <row r="356" spans="31:31" x14ac:dyDescent="0.3">
      <c r="AE356" s="6"/>
    </row>
    <row r="357" spans="31:31" x14ac:dyDescent="0.3">
      <c r="AE357" s="6"/>
    </row>
    <row r="358" spans="31:31" x14ac:dyDescent="0.3">
      <c r="AE358" s="6"/>
    </row>
    <row r="359" spans="31:31" x14ac:dyDescent="0.3">
      <c r="AE359" s="6"/>
    </row>
    <row r="360" spans="31:31" x14ac:dyDescent="0.3">
      <c r="AE360" s="6"/>
    </row>
    <row r="361" spans="31:31" x14ac:dyDescent="0.3">
      <c r="AE361" s="6"/>
    </row>
    <row r="362" spans="31:31" x14ac:dyDescent="0.3">
      <c r="AE362" s="6"/>
    </row>
    <row r="363" spans="31:31" x14ac:dyDescent="0.3">
      <c r="AE363" s="6"/>
    </row>
    <row r="364" spans="31:31" x14ac:dyDescent="0.3">
      <c r="AE364" s="6"/>
    </row>
    <row r="365" spans="31:31" x14ac:dyDescent="0.3">
      <c r="AE365" s="6"/>
    </row>
    <row r="366" spans="31:31" x14ac:dyDescent="0.3">
      <c r="AE366" s="6"/>
    </row>
    <row r="367" spans="31:31" x14ac:dyDescent="0.3">
      <c r="AE367" s="6"/>
    </row>
    <row r="368" spans="31:31" x14ac:dyDescent="0.3">
      <c r="AE368" s="6"/>
    </row>
    <row r="369" spans="31:31" x14ac:dyDescent="0.3">
      <c r="AE369" s="6"/>
    </row>
    <row r="370" spans="31:31" x14ac:dyDescent="0.3">
      <c r="AE370" s="6"/>
    </row>
    <row r="371" spans="31:31" x14ac:dyDescent="0.3">
      <c r="AE371" s="6"/>
    </row>
    <row r="372" spans="31:31" x14ac:dyDescent="0.3">
      <c r="AE372" s="6"/>
    </row>
    <row r="373" spans="31:31" x14ac:dyDescent="0.3">
      <c r="AE373" s="6"/>
    </row>
    <row r="374" spans="31:31" x14ac:dyDescent="0.3">
      <c r="AE374" s="6"/>
    </row>
    <row r="375" spans="31:31" x14ac:dyDescent="0.3">
      <c r="AE375" s="6"/>
    </row>
    <row r="376" spans="31:31" x14ac:dyDescent="0.3">
      <c r="AE376" s="6"/>
    </row>
    <row r="377" spans="31:31" x14ac:dyDescent="0.3">
      <c r="AE377" s="6"/>
    </row>
    <row r="378" spans="31:31" x14ac:dyDescent="0.3">
      <c r="AE378" s="6"/>
    </row>
    <row r="379" spans="31:31" x14ac:dyDescent="0.3">
      <c r="AE379" s="6"/>
    </row>
    <row r="380" spans="31:31" x14ac:dyDescent="0.3">
      <c r="AE380" s="6"/>
    </row>
    <row r="381" spans="31:31" x14ac:dyDescent="0.3">
      <c r="AE381" s="6"/>
    </row>
    <row r="382" spans="31:31" x14ac:dyDescent="0.3">
      <c r="AE382" s="6"/>
    </row>
    <row r="383" spans="31:31" x14ac:dyDescent="0.3">
      <c r="AE383" s="6"/>
    </row>
    <row r="384" spans="31:31" x14ac:dyDescent="0.3">
      <c r="AE384" s="6"/>
    </row>
    <row r="385" spans="31:31" x14ac:dyDescent="0.3">
      <c r="AE385" s="6"/>
    </row>
    <row r="386" spans="31:31" x14ac:dyDescent="0.3">
      <c r="AE386" s="6"/>
    </row>
    <row r="387" spans="31:31" x14ac:dyDescent="0.3">
      <c r="AE387" s="6"/>
    </row>
    <row r="388" spans="31:31" x14ac:dyDescent="0.3">
      <c r="AE388" s="6"/>
    </row>
    <row r="389" spans="31:31" x14ac:dyDescent="0.3">
      <c r="AE389" s="6"/>
    </row>
    <row r="390" spans="31:31" x14ac:dyDescent="0.3">
      <c r="AE390" s="6"/>
    </row>
    <row r="391" spans="31:31" x14ac:dyDescent="0.3">
      <c r="AE391" s="6"/>
    </row>
    <row r="392" spans="31:31" x14ac:dyDescent="0.3">
      <c r="AE392" s="6"/>
    </row>
    <row r="393" spans="31:31" x14ac:dyDescent="0.3">
      <c r="AE393" s="6"/>
    </row>
    <row r="394" spans="31:31" x14ac:dyDescent="0.3">
      <c r="AE394" s="6"/>
    </row>
    <row r="395" spans="31:31" x14ac:dyDescent="0.3">
      <c r="AE395" s="6"/>
    </row>
    <row r="396" spans="31:31" x14ac:dyDescent="0.3">
      <c r="AE396" s="6"/>
    </row>
    <row r="397" spans="31:31" x14ac:dyDescent="0.3">
      <c r="AE397" s="6"/>
    </row>
    <row r="398" spans="31:31" x14ac:dyDescent="0.3">
      <c r="AE398" s="6"/>
    </row>
    <row r="399" spans="31:31" x14ac:dyDescent="0.3">
      <c r="AE399" s="6"/>
    </row>
    <row r="400" spans="31:31" x14ac:dyDescent="0.3">
      <c r="AE400" s="6"/>
    </row>
    <row r="401" spans="31:31" x14ac:dyDescent="0.3">
      <c r="AE401" s="6"/>
    </row>
    <row r="402" spans="31:31" x14ac:dyDescent="0.3">
      <c r="AE402" s="6"/>
    </row>
    <row r="403" spans="31:31" x14ac:dyDescent="0.3">
      <c r="AE403" s="6"/>
    </row>
    <row r="404" spans="31:31" x14ac:dyDescent="0.3">
      <c r="AE404" s="6"/>
    </row>
    <row r="405" spans="31:31" x14ac:dyDescent="0.3">
      <c r="AE405" s="6"/>
    </row>
    <row r="406" spans="31:31" x14ac:dyDescent="0.3">
      <c r="AE406" s="6"/>
    </row>
    <row r="407" spans="31:31" x14ac:dyDescent="0.3">
      <c r="AE407" s="6"/>
    </row>
    <row r="408" spans="31:31" x14ac:dyDescent="0.3">
      <c r="AE408" s="6"/>
    </row>
    <row r="409" spans="31:31" x14ac:dyDescent="0.3">
      <c r="AE409" s="6"/>
    </row>
    <row r="410" spans="31:31" x14ac:dyDescent="0.3">
      <c r="AE410" s="6"/>
    </row>
    <row r="411" spans="31:31" x14ac:dyDescent="0.3">
      <c r="AE411" s="6"/>
    </row>
    <row r="412" spans="31:31" x14ac:dyDescent="0.3">
      <c r="AE412" s="6"/>
    </row>
    <row r="413" spans="31:31" x14ac:dyDescent="0.3">
      <c r="AE413" s="6"/>
    </row>
    <row r="414" spans="31:31" x14ac:dyDescent="0.3">
      <c r="AE414" s="6"/>
    </row>
    <row r="415" spans="31:31" x14ac:dyDescent="0.3">
      <c r="AE415" s="6"/>
    </row>
    <row r="416" spans="31:31" x14ac:dyDescent="0.3">
      <c r="AE416" s="6"/>
    </row>
    <row r="417" spans="31:31" x14ac:dyDescent="0.3">
      <c r="AE417" s="6"/>
    </row>
    <row r="418" spans="31:31" x14ac:dyDescent="0.3">
      <c r="AE418" s="6"/>
    </row>
    <row r="419" spans="31:31" x14ac:dyDescent="0.3">
      <c r="AE419" s="6"/>
    </row>
    <row r="420" spans="31:31" x14ac:dyDescent="0.3">
      <c r="AE420" s="6"/>
    </row>
    <row r="421" spans="31:31" x14ac:dyDescent="0.3">
      <c r="AE421" s="6"/>
    </row>
    <row r="422" spans="31:31" x14ac:dyDescent="0.3">
      <c r="AE422" s="6"/>
    </row>
    <row r="423" spans="31:31" x14ac:dyDescent="0.3">
      <c r="AE423" s="6"/>
    </row>
    <row r="424" spans="31:31" x14ac:dyDescent="0.3">
      <c r="AE424" s="6"/>
    </row>
    <row r="425" spans="31:31" x14ac:dyDescent="0.3">
      <c r="AE425" s="6"/>
    </row>
    <row r="426" spans="31:31" x14ac:dyDescent="0.3">
      <c r="AE426" s="6"/>
    </row>
    <row r="427" spans="31:31" x14ac:dyDescent="0.3">
      <c r="AE427" s="6"/>
    </row>
    <row r="428" spans="31:31" x14ac:dyDescent="0.3">
      <c r="AE428" s="6"/>
    </row>
    <row r="429" spans="31:31" x14ac:dyDescent="0.3">
      <c r="AE429" s="6"/>
    </row>
    <row r="430" spans="31:31" x14ac:dyDescent="0.3">
      <c r="AE430" s="6"/>
    </row>
    <row r="431" spans="31:31" x14ac:dyDescent="0.3">
      <c r="AE431" s="6"/>
    </row>
    <row r="432" spans="31:31" x14ac:dyDescent="0.3">
      <c r="AE432" s="6"/>
    </row>
    <row r="433" spans="31:31" x14ac:dyDescent="0.3">
      <c r="AE433" s="6"/>
    </row>
    <row r="434" spans="31:31" x14ac:dyDescent="0.3">
      <c r="AE434" s="6"/>
    </row>
    <row r="435" spans="31:31" x14ac:dyDescent="0.3">
      <c r="AE435" s="6"/>
    </row>
    <row r="436" spans="31:31" x14ac:dyDescent="0.3">
      <c r="AE436" s="6"/>
    </row>
    <row r="437" spans="31:31" x14ac:dyDescent="0.3">
      <c r="AE437" s="6"/>
    </row>
    <row r="438" spans="31:31" x14ac:dyDescent="0.3">
      <c r="AE438" s="6"/>
    </row>
    <row r="439" spans="31:31" x14ac:dyDescent="0.3">
      <c r="AE439" s="6"/>
    </row>
    <row r="440" spans="31:31" x14ac:dyDescent="0.3">
      <c r="AE440" s="6"/>
    </row>
    <row r="441" spans="31:31" x14ac:dyDescent="0.3">
      <c r="AE441" s="6"/>
    </row>
    <row r="442" spans="31:31" x14ac:dyDescent="0.3">
      <c r="AE442" s="6"/>
    </row>
    <row r="443" spans="31:31" x14ac:dyDescent="0.3">
      <c r="AE443" s="6"/>
    </row>
    <row r="444" spans="31:31" x14ac:dyDescent="0.3">
      <c r="AE444" s="6"/>
    </row>
    <row r="445" spans="31:31" x14ac:dyDescent="0.3">
      <c r="AE445" s="6"/>
    </row>
    <row r="446" spans="31:31" x14ac:dyDescent="0.3">
      <c r="AE446" s="6"/>
    </row>
    <row r="447" spans="31:31" x14ac:dyDescent="0.3">
      <c r="AE447" s="6"/>
    </row>
    <row r="448" spans="31:31" x14ac:dyDescent="0.3">
      <c r="AE448" s="6"/>
    </row>
    <row r="449" spans="31:31" x14ac:dyDescent="0.3">
      <c r="AE449" s="6"/>
    </row>
    <row r="450" spans="31:31" x14ac:dyDescent="0.3">
      <c r="AE450" s="6"/>
    </row>
    <row r="451" spans="31:31" x14ac:dyDescent="0.3">
      <c r="AE451" s="6"/>
    </row>
    <row r="452" spans="31:31" x14ac:dyDescent="0.3">
      <c r="AE452" s="6"/>
    </row>
    <row r="453" spans="31:31" x14ac:dyDescent="0.3">
      <c r="AE453" s="6"/>
    </row>
    <row r="454" spans="31:31" x14ac:dyDescent="0.3">
      <c r="AE454" s="6"/>
    </row>
    <row r="455" spans="31:31" x14ac:dyDescent="0.3">
      <c r="AE455" s="6"/>
    </row>
    <row r="456" spans="31:31" x14ac:dyDescent="0.3">
      <c r="AE456" s="6"/>
    </row>
    <row r="457" spans="31:31" x14ac:dyDescent="0.3">
      <c r="AE457" s="6"/>
    </row>
    <row r="458" spans="31:31" x14ac:dyDescent="0.3">
      <c r="AE458" s="6"/>
    </row>
    <row r="459" spans="31:31" x14ac:dyDescent="0.3">
      <c r="AE459" s="6"/>
    </row>
    <row r="460" spans="31:31" x14ac:dyDescent="0.3">
      <c r="AE460" s="6"/>
    </row>
    <row r="461" spans="31:31" x14ac:dyDescent="0.3">
      <c r="AE461" s="6"/>
    </row>
    <row r="462" spans="31:31" x14ac:dyDescent="0.3">
      <c r="AE462" s="6"/>
    </row>
    <row r="463" spans="31:31" x14ac:dyDescent="0.3">
      <c r="AE463" s="6"/>
    </row>
    <row r="464" spans="31:31" x14ac:dyDescent="0.3">
      <c r="AE464" s="6"/>
    </row>
    <row r="465" spans="31:31" x14ac:dyDescent="0.3">
      <c r="AE465" s="6"/>
    </row>
    <row r="466" spans="31:31" x14ac:dyDescent="0.3">
      <c r="AE466" s="6"/>
    </row>
    <row r="467" spans="31:31" x14ac:dyDescent="0.3">
      <c r="AE467" s="6"/>
    </row>
    <row r="468" spans="31:31" x14ac:dyDescent="0.3">
      <c r="AE468" s="6"/>
    </row>
    <row r="469" spans="31:31" x14ac:dyDescent="0.3">
      <c r="AE469" s="6"/>
    </row>
    <row r="470" spans="31:31" x14ac:dyDescent="0.3">
      <c r="AE470" s="6"/>
    </row>
    <row r="471" spans="31:31" x14ac:dyDescent="0.3">
      <c r="AE471" s="6"/>
    </row>
    <row r="472" spans="31:31" x14ac:dyDescent="0.3">
      <c r="AE472" s="6"/>
    </row>
    <row r="473" spans="31:31" x14ac:dyDescent="0.3">
      <c r="AE473" s="6"/>
    </row>
    <row r="474" spans="31:31" x14ac:dyDescent="0.3">
      <c r="AE474" s="6"/>
    </row>
    <row r="475" spans="31:31" x14ac:dyDescent="0.3">
      <c r="AE475" s="6"/>
    </row>
    <row r="476" spans="31:31" x14ac:dyDescent="0.3">
      <c r="AE476" s="6"/>
    </row>
    <row r="477" spans="31:31" x14ac:dyDescent="0.3">
      <c r="AE477" s="6"/>
    </row>
    <row r="478" spans="31:31" x14ac:dyDescent="0.3">
      <c r="AE478" s="6"/>
    </row>
    <row r="479" spans="31:31" x14ac:dyDescent="0.3">
      <c r="AE479" s="6"/>
    </row>
    <row r="480" spans="31:31" x14ac:dyDescent="0.3">
      <c r="AE480" s="6"/>
    </row>
    <row r="481" spans="31:31" x14ac:dyDescent="0.3">
      <c r="AE481" s="6"/>
    </row>
    <row r="482" spans="31:31" x14ac:dyDescent="0.3">
      <c r="AE482" s="6"/>
    </row>
    <row r="483" spans="31:31" x14ac:dyDescent="0.3">
      <c r="AE483" s="6"/>
    </row>
    <row r="484" spans="31:31" x14ac:dyDescent="0.3">
      <c r="AE484" s="6"/>
    </row>
    <row r="485" spans="31:31" x14ac:dyDescent="0.3">
      <c r="AE485" s="6"/>
    </row>
    <row r="486" spans="31:31" x14ac:dyDescent="0.3">
      <c r="AE486" s="6"/>
    </row>
    <row r="487" spans="31:31" x14ac:dyDescent="0.3">
      <c r="AE487" s="6"/>
    </row>
    <row r="488" spans="31:31" x14ac:dyDescent="0.3">
      <c r="AE488" s="6"/>
    </row>
    <row r="489" spans="31:31" x14ac:dyDescent="0.3">
      <c r="AE489" s="6"/>
    </row>
    <row r="490" spans="31:31" x14ac:dyDescent="0.3">
      <c r="AE490" s="6"/>
    </row>
    <row r="491" spans="31:31" x14ac:dyDescent="0.3">
      <c r="AE491" s="6"/>
    </row>
    <row r="492" spans="31:31" x14ac:dyDescent="0.3">
      <c r="AE492" s="6"/>
    </row>
    <row r="493" spans="31:31" x14ac:dyDescent="0.3">
      <c r="AE493" s="6"/>
    </row>
    <row r="494" spans="31:31" x14ac:dyDescent="0.3">
      <c r="AE494" s="6"/>
    </row>
    <row r="495" spans="31:31" x14ac:dyDescent="0.3">
      <c r="AE495" s="6"/>
    </row>
    <row r="496" spans="31:31" x14ac:dyDescent="0.3">
      <c r="AE496" s="6"/>
    </row>
    <row r="497" spans="31:31" x14ac:dyDescent="0.3">
      <c r="AE497" s="6"/>
    </row>
    <row r="498" spans="31:31" x14ac:dyDescent="0.3">
      <c r="AE498" s="6"/>
    </row>
    <row r="499" spans="31:31" x14ac:dyDescent="0.3">
      <c r="AE499" s="6"/>
    </row>
    <row r="500" spans="31:31" x14ac:dyDescent="0.3">
      <c r="AE500" s="6"/>
    </row>
    <row r="501" spans="31:31" x14ac:dyDescent="0.3">
      <c r="AE501" s="6"/>
    </row>
    <row r="502" spans="31:31" x14ac:dyDescent="0.3">
      <c r="AE502" s="6"/>
    </row>
    <row r="503" spans="31:31" x14ac:dyDescent="0.3">
      <c r="AE503" s="6"/>
    </row>
    <row r="504" spans="31:31" x14ac:dyDescent="0.3">
      <c r="AE504" s="6"/>
    </row>
    <row r="505" spans="31:31" x14ac:dyDescent="0.3">
      <c r="AE505" s="6"/>
    </row>
    <row r="506" spans="31:31" x14ac:dyDescent="0.3">
      <c r="AE506" s="6"/>
    </row>
    <row r="507" spans="31:31" x14ac:dyDescent="0.3">
      <c r="AE507" s="6"/>
    </row>
    <row r="508" spans="31:31" x14ac:dyDescent="0.3">
      <c r="AE508" s="6"/>
    </row>
    <row r="509" spans="31:31" x14ac:dyDescent="0.3">
      <c r="AE509" s="6"/>
    </row>
    <row r="510" spans="31:31" x14ac:dyDescent="0.3">
      <c r="AE510" s="6"/>
    </row>
    <row r="511" spans="31:31" x14ac:dyDescent="0.3">
      <c r="AE511" s="6"/>
    </row>
    <row r="512" spans="31:31" x14ac:dyDescent="0.3">
      <c r="AE512" s="6"/>
    </row>
    <row r="513" spans="31:31" x14ac:dyDescent="0.3">
      <c r="AE513" s="6"/>
    </row>
    <row r="514" spans="31:31" x14ac:dyDescent="0.3">
      <c r="AE514" s="6"/>
    </row>
    <row r="515" spans="31:31" x14ac:dyDescent="0.3">
      <c r="AE515" s="6"/>
    </row>
    <row r="516" spans="31:31" x14ac:dyDescent="0.3">
      <c r="AE516" s="6"/>
    </row>
    <row r="517" spans="31:31" x14ac:dyDescent="0.3">
      <c r="AE517" s="6"/>
    </row>
    <row r="518" spans="31:31" x14ac:dyDescent="0.3">
      <c r="AE518" s="6"/>
    </row>
    <row r="519" spans="31:31" x14ac:dyDescent="0.3">
      <c r="AE519" s="6"/>
    </row>
    <row r="520" spans="31:31" x14ac:dyDescent="0.3">
      <c r="AE520" s="6"/>
    </row>
    <row r="521" spans="31:31" x14ac:dyDescent="0.3">
      <c r="AE521" s="6"/>
    </row>
    <row r="522" spans="31:31" x14ac:dyDescent="0.3">
      <c r="AE522" s="6"/>
    </row>
    <row r="523" spans="31:31" x14ac:dyDescent="0.3">
      <c r="AE523" s="6"/>
    </row>
    <row r="524" spans="31:31" x14ac:dyDescent="0.3">
      <c r="AE524" s="6"/>
    </row>
    <row r="525" spans="31:31" x14ac:dyDescent="0.3">
      <c r="AE525" s="6"/>
    </row>
    <row r="526" spans="31:31" x14ac:dyDescent="0.3">
      <c r="AE526" s="6"/>
    </row>
    <row r="527" spans="31:31" x14ac:dyDescent="0.3">
      <c r="AE527" s="6"/>
    </row>
    <row r="528" spans="31:31" x14ac:dyDescent="0.3">
      <c r="AE528" s="6"/>
    </row>
    <row r="529" spans="31:31" x14ac:dyDescent="0.3">
      <c r="AE529" s="6"/>
    </row>
    <row r="530" spans="31:31" x14ac:dyDescent="0.3">
      <c r="AE530" s="6"/>
    </row>
    <row r="531" spans="31:31" x14ac:dyDescent="0.3">
      <c r="AE531" s="6"/>
    </row>
    <row r="532" spans="31:31" x14ac:dyDescent="0.3">
      <c r="AE532" s="6"/>
    </row>
    <row r="533" spans="31:31" x14ac:dyDescent="0.3">
      <c r="AE533" s="6"/>
    </row>
    <row r="534" spans="31:31" x14ac:dyDescent="0.3">
      <c r="AE534" s="6"/>
    </row>
    <row r="535" spans="31:31" x14ac:dyDescent="0.3">
      <c r="AE535" s="6"/>
    </row>
    <row r="536" spans="31:31" x14ac:dyDescent="0.3">
      <c r="AE536" s="6"/>
    </row>
    <row r="537" spans="31:31" x14ac:dyDescent="0.3">
      <c r="AE537" s="6"/>
    </row>
    <row r="538" spans="31:31" x14ac:dyDescent="0.3">
      <c r="AE538" s="6"/>
    </row>
    <row r="539" spans="31:31" x14ac:dyDescent="0.3">
      <c r="AE539" s="6"/>
    </row>
    <row r="540" spans="31:31" x14ac:dyDescent="0.3">
      <c r="AE540" s="6"/>
    </row>
    <row r="541" spans="31:31" x14ac:dyDescent="0.3">
      <c r="AE541" s="6"/>
    </row>
    <row r="542" spans="31:31" x14ac:dyDescent="0.3">
      <c r="AE542" s="6"/>
    </row>
    <row r="543" spans="31:31" x14ac:dyDescent="0.3">
      <c r="AE543" s="6"/>
    </row>
    <row r="544" spans="31:31" x14ac:dyDescent="0.3">
      <c r="AE544" s="6"/>
    </row>
    <row r="545" spans="31:31" x14ac:dyDescent="0.3">
      <c r="AE545" s="6"/>
    </row>
    <row r="546" spans="31:31" x14ac:dyDescent="0.3">
      <c r="AE546" s="6"/>
    </row>
    <row r="547" spans="31:31" x14ac:dyDescent="0.3">
      <c r="AE547" s="6"/>
    </row>
    <row r="548" spans="31:31" x14ac:dyDescent="0.3">
      <c r="AE548" s="6"/>
    </row>
    <row r="549" spans="31:31" x14ac:dyDescent="0.3">
      <c r="AE549" s="6"/>
    </row>
    <row r="550" spans="31:31" x14ac:dyDescent="0.3">
      <c r="AE550" s="6"/>
    </row>
    <row r="551" spans="31:31" x14ac:dyDescent="0.3">
      <c r="AE551" s="6"/>
    </row>
    <row r="552" spans="31:31" x14ac:dyDescent="0.3">
      <c r="AE552" s="6"/>
    </row>
    <row r="553" spans="31:31" x14ac:dyDescent="0.3">
      <c r="AE553" s="6"/>
    </row>
    <row r="554" spans="31:31" x14ac:dyDescent="0.3">
      <c r="AE554" s="6"/>
    </row>
    <row r="555" spans="31:31" x14ac:dyDescent="0.3">
      <c r="AE555" s="6"/>
    </row>
    <row r="556" spans="31:31" x14ac:dyDescent="0.3">
      <c r="AE556" s="6"/>
    </row>
    <row r="557" spans="31:31" x14ac:dyDescent="0.3">
      <c r="AE557" s="6"/>
    </row>
    <row r="558" spans="31:31" x14ac:dyDescent="0.3">
      <c r="AE558" s="6"/>
    </row>
    <row r="559" spans="31:31" x14ac:dyDescent="0.3">
      <c r="AE559" s="6"/>
    </row>
    <row r="560" spans="31:31" x14ac:dyDescent="0.3">
      <c r="AE560" s="6"/>
    </row>
    <row r="561" spans="31:31" x14ac:dyDescent="0.3">
      <c r="AE561" s="6"/>
    </row>
    <row r="562" spans="31:31" x14ac:dyDescent="0.3">
      <c r="AE562" s="6"/>
    </row>
    <row r="563" spans="31:31" x14ac:dyDescent="0.3">
      <c r="AE563" s="6"/>
    </row>
    <row r="564" spans="31:31" x14ac:dyDescent="0.3">
      <c r="AE564" s="6"/>
    </row>
    <row r="565" spans="31:31" x14ac:dyDescent="0.3">
      <c r="AE565" s="6"/>
    </row>
    <row r="566" spans="31:31" x14ac:dyDescent="0.3">
      <c r="AE566" s="6"/>
    </row>
    <row r="567" spans="31:31" x14ac:dyDescent="0.3">
      <c r="AE567" s="6"/>
    </row>
    <row r="568" spans="31:31" x14ac:dyDescent="0.3">
      <c r="AE568" s="6"/>
    </row>
    <row r="569" spans="31:31" x14ac:dyDescent="0.3">
      <c r="AE569" s="6"/>
    </row>
    <row r="570" spans="31:31" x14ac:dyDescent="0.3">
      <c r="AE570" s="6"/>
    </row>
    <row r="571" spans="31:31" x14ac:dyDescent="0.3">
      <c r="AE571" s="6"/>
    </row>
    <row r="572" spans="31:31" x14ac:dyDescent="0.3">
      <c r="AE572" s="6"/>
    </row>
    <row r="573" spans="31:31" x14ac:dyDescent="0.3">
      <c r="AE573" s="6"/>
    </row>
    <row r="574" spans="31:31" x14ac:dyDescent="0.3">
      <c r="AE574" s="6"/>
    </row>
    <row r="575" spans="31:31" x14ac:dyDescent="0.3">
      <c r="AE575" s="6"/>
    </row>
    <row r="576" spans="31:31" x14ac:dyDescent="0.3">
      <c r="AE576" s="6"/>
    </row>
    <row r="577" spans="31:31" x14ac:dyDescent="0.3">
      <c r="AE577" s="6"/>
    </row>
    <row r="578" spans="31:31" x14ac:dyDescent="0.3">
      <c r="AE578" s="6"/>
    </row>
    <row r="579" spans="31:31" x14ac:dyDescent="0.3">
      <c r="AE579" s="6"/>
    </row>
    <row r="580" spans="31:31" x14ac:dyDescent="0.3">
      <c r="AE580" s="6"/>
    </row>
    <row r="581" spans="31:31" x14ac:dyDescent="0.3">
      <c r="AE581" s="6"/>
    </row>
    <row r="582" spans="31:31" x14ac:dyDescent="0.3">
      <c r="AE582" s="6"/>
    </row>
    <row r="583" spans="31:31" x14ac:dyDescent="0.3">
      <c r="AE583" s="6"/>
    </row>
    <row r="584" spans="31:31" x14ac:dyDescent="0.3">
      <c r="AE584" s="6"/>
    </row>
    <row r="585" spans="31:31" x14ac:dyDescent="0.3">
      <c r="AE585" s="6"/>
    </row>
    <row r="586" spans="31:31" x14ac:dyDescent="0.3">
      <c r="AE586" s="6"/>
    </row>
    <row r="587" spans="31:31" x14ac:dyDescent="0.3">
      <c r="AE587" s="6"/>
    </row>
    <row r="588" spans="31:31" x14ac:dyDescent="0.3">
      <c r="AE588" s="6"/>
    </row>
    <row r="589" spans="31:31" x14ac:dyDescent="0.3">
      <c r="AE589" s="6"/>
    </row>
    <row r="590" spans="31:31" x14ac:dyDescent="0.3">
      <c r="AE590" s="6"/>
    </row>
    <row r="591" spans="31:31" x14ac:dyDescent="0.3">
      <c r="AE591" s="6"/>
    </row>
    <row r="592" spans="31:31" x14ac:dyDescent="0.3">
      <c r="AE592" s="6"/>
    </row>
    <row r="593" spans="31:31" x14ac:dyDescent="0.3">
      <c r="AE593" s="6"/>
    </row>
    <row r="594" spans="31:31" x14ac:dyDescent="0.3">
      <c r="AE594" s="6"/>
    </row>
    <row r="595" spans="31:31" x14ac:dyDescent="0.3">
      <c r="AE595" s="6"/>
    </row>
    <row r="596" spans="31:31" x14ac:dyDescent="0.3">
      <c r="AE596" s="6"/>
    </row>
    <row r="597" spans="31:31" x14ac:dyDescent="0.3">
      <c r="AE597" s="6"/>
    </row>
    <row r="598" spans="31:31" x14ac:dyDescent="0.3">
      <c r="AE598" s="6"/>
    </row>
    <row r="599" spans="31:31" x14ac:dyDescent="0.3">
      <c r="AE599" s="6"/>
    </row>
    <row r="600" spans="31:31" x14ac:dyDescent="0.3">
      <c r="AE600" s="6"/>
    </row>
    <row r="601" spans="31:31" x14ac:dyDescent="0.3">
      <c r="AE601" s="6"/>
    </row>
    <row r="602" spans="31:31" x14ac:dyDescent="0.3">
      <c r="AE602" s="6"/>
    </row>
    <row r="603" spans="31:31" x14ac:dyDescent="0.3">
      <c r="AE603" s="6"/>
    </row>
    <row r="604" spans="31:31" x14ac:dyDescent="0.3">
      <c r="AE604" s="6"/>
    </row>
    <row r="605" spans="31:31" x14ac:dyDescent="0.3">
      <c r="AE605" s="6"/>
    </row>
    <row r="606" spans="31:31" x14ac:dyDescent="0.3">
      <c r="AE606" s="6"/>
    </row>
    <row r="607" spans="31:31" x14ac:dyDescent="0.3">
      <c r="AE607" s="6"/>
    </row>
    <row r="608" spans="31:31" x14ac:dyDescent="0.3">
      <c r="AE608" s="6"/>
    </row>
    <row r="609" spans="31:31" x14ac:dyDescent="0.3">
      <c r="AE609" s="6"/>
    </row>
    <row r="610" spans="31:31" x14ac:dyDescent="0.3">
      <c r="AE610" s="6"/>
    </row>
    <row r="611" spans="31:31" x14ac:dyDescent="0.3">
      <c r="AE611" s="6"/>
    </row>
    <row r="612" spans="31:31" x14ac:dyDescent="0.3">
      <c r="AE612" s="6"/>
    </row>
    <row r="613" spans="31:31" x14ac:dyDescent="0.3">
      <c r="AE613" s="6"/>
    </row>
    <row r="614" spans="31:31" x14ac:dyDescent="0.3">
      <c r="AE614" s="6"/>
    </row>
    <row r="615" spans="31:31" x14ac:dyDescent="0.3">
      <c r="AE615" s="6"/>
    </row>
    <row r="616" spans="31:31" x14ac:dyDescent="0.3">
      <c r="AE616" s="6"/>
    </row>
    <row r="617" spans="31:31" x14ac:dyDescent="0.3">
      <c r="AE617" s="6"/>
    </row>
    <row r="618" spans="31:31" x14ac:dyDescent="0.3">
      <c r="AE618" s="6"/>
    </row>
    <row r="619" spans="31:31" x14ac:dyDescent="0.3">
      <c r="AE619" s="6"/>
    </row>
    <row r="620" spans="31:31" x14ac:dyDescent="0.3">
      <c r="AE620" s="6"/>
    </row>
    <row r="621" spans="31:31" x14ac:dyDescent="0.3">
      <c r="AE621" s="6"/>
    </row>
    <row r="622" spans="31:31" x14ac:dyDescent="0.3">
      <c r="AE622" s="6"/>
    </row>
    <row r="623" spans="31:31" x14ac:dyDescent="0.3">
      <c r="AE623" s="6"/>
    </row>
    <row r="624" spans="31:31" x14ac:dyDescent="0.3">
      <c r="AE624" s="6"/>
    </row>
    <row r="625" spans="31:31" x14ac:dyDescent="0.3">
      <c r="AE625" s="6"/>
    </row>
    <row r="626" spans="31:31" x14ac:dyDescent="0.3">
      <c r="AE626" s="6"/>
    </row>
    <row r="627" spans="31:31" x14ac:dyDescent="0.3">
      <c r="AE627" s="6"/>
    </row>
    <row r="628" spans="31:31" x14ac:dyDescent="0.3">
      <c r="AE628" s="6"/>
    </row>
    <row r="629" spans="31:31" x14ac:dyDescent="0.3">
      <c r="AE629" s="6"/>
    </row>
    <row r="630" spans="31:31" x14ac:dyDescent="0.3">
      <c r="AE630" s="6"/>
    </row>
    <row r="631" spans="31:31" x14ac:dyDescent="0.3">
      <c r="AE631" s="6"/>
    </row>
    <row r="632" spans="31:31" x14ac:dyDescent="0.3">
      <c r="AE632" s="6"/>
    </row>
    <row r="633" spans="31:31" x14ac:dyDescent="0.3">
      <c r="AE633" s="6"/>
    </row>
    <row r="634" spans="31:31" x14ac:dyDescent="0.3">
      <c r="AE634" s="6"/>
    </row>
    <row r="635" spans="31:31" x14ac:dyDescent="0.3">
      <c r="AE635" s="6"/>
    </row>
    <row r="636" spans="31:31" x14ac:dyDescent="0.3">
      <c r="AE636" s="6"/>
    </row>
    <row r="637" spans="31:31" x14ac:dyDescent="0.3">
      <c r="AE637" s="6"/>
    </row>
    <row r="638" spans="31:31" x14ac:dyDescent="0.3">
      <c r="AE638" s="6"/>
    </row>
    <row r="639" spans="31:31" x14ac:dyDescent="0.3">
      <c r="AE639" s="6"/>
    </row>
    <row r="640" spans="31:31" x14ac:dyDescent="0.3">
      <c r="AE640" s="6"/>
    </row>
    <row r="641" spans="31:31" x14ac:dyDescent="0.3">
      <c r="AE641" s="6"/>
    </row>
    <row r="642" spans="31:31" x14ac:dyDescent="0.3">
      <c r="AE642" s="6"/>
    </row>
    <row r="643" spans="31:31" x14ac:dyDescent="0.3">
      <c r="AE643" s="6"/>
    </row>
    <row r="644" spans="31:31" x14ac:dyDescent="0.3">
      <c r="AE644" s="6"/>
    </row>
    <row r="645" spans="31:31" x14ac:dyDescent="0.3">
      <c r="AE645" s="6"/>
    </row>
    <row r="646" spans="31:31" x14ac:dyDescent="0.3">
      <c r="AE646" s="6"/>
    </row>
    <row r="647" spans="31:31" x14ac:dyDescent="0.3">
      <c r="AE647" s="6"/>
    </row>
    <row r="648" spans="31:31" x14ac:dyDescent="0.3">
      <c r="AE648" s="6"/>
    </row>
    <row r="649" spans="31:31" x14ac:dyDescent="0.3">
      <c r="AE649" s="6"/>
    </row>
    <row r="650" spans="31:31" x14ac:dyDescent="0.3">
      <c r="AE650" s="6"/>
    </row>
    <row r="651" spans="31:31" x14ac:dyDescent="0.3">
      <c r="AE651" s="6"/>
    </row>
    <row r="652" spans="31:31" x14ac:dyDescent="0.3">
      <c r="AE652" s="6"/>
    </row>
    <row r="653" spans="31:31" x14ac:dyDescent="0.3">
      <c r="AE653" s="6"/>
    </row>
    <row r="654" spans="31:31" x14ac:dyDescent="0.3">
      <c r="AE654" s="6"/>
    </row>
    <row r="655" spans="31:31" x14ac:dyDescent="0.3">
      <c r="AE655" s="6"/>
    </row>
    <row r="656" spans="31:31" x14ac:dyDescent="0.3">
      <c r="AE656" s="6"/>
    </row>
    <row r="657" spans="31:31" x14ac:dyDescent="0.3">
      <c r="AE657" s="6"/>
    </row>
    <row r="658" spans="31:31" x14ac:dyDescent="0.3">
      <c r="AE658" s="6"/>
    </row>
    <row r="659" spans="31:31" x14ac:dyDescent="0.3">
      <c r="AE659" s="6"/>
    </row>
    <row r="660" spans="31:31" x14ac:dyDescent="0.3">
      <c r="AE660" s="6"/>
    </row>
    <row r="661" spans="31:31" x14ac:dyDescent="0.3">
      <c r="AE661" s="6"/>
    </row>
    <row r="662" spans="31:31" x14ac:dyDescent="0.3">
      <c r="AE662" s="6"/>
    </row>
    <row r="663" spans="31:31" x14ac:dyDescent="0.3">
      <c r="AE663" s="6"/>
    </row>
    <row r="664" spans="31:31" x14ac:dyDescent="0.3">
      <c r="AE664" s="6"/>
    </row>
    <row r="665" spans="31:31" x14ac:dyDescent="0.3">
      <c r="AE665" s="6"/>
    </row>
    <row r="666" spans="31:31" x14ac:dyDescent="0.3">
      <c r="AE666" s="6"/>
    </row>
    <row r="667" spans="31:31" x14ac:dyDescent="0.3">
      <c r="AE667" s="6"/>
    </row>
    <row r="668" spans="31:31" x14ac:dyDescent="0.3">
      <c r="AE668" s="6"/>
    </row>
    <row r="669" spans="31:31" x14ac:dyDescent="0.3">
      <c r="AE669" s="6"/>
    </row>
    <row r="670" spans="31:31" x14ac:dyDescent="0.3">
      <c r="AE670" s="6"/>
    </row>
    <row r="671" spans="31:31" x14ac:dyDescent="0.3">
      <c r="AE671" s="6"/>
    </row>
    <row r="672" spans="31:31" x14ac:dyDescent="0.3">
      <c r="AE672" s="6"/>
    </row>
    <row r="673" spans="31:31" x14ac:dyDescent="0.3">
      <c r="AE673" s="6"/>
    </row>
    <row r="674" spans="31:31" x14ac:dyDescent="0.3">
      <c r="AE674" s="6"/>
    </row>
    <row r="675" spans="31:31" x14ac:dyDescent="0.3">
      <c r="AE675" s="6"/>
    </row>
    <row r="676" spans="31:31" x14ac:dyDescent="0.3">
      <c r="AE676" s="6"/>
    </row>
    <row r="677" spans="31:31" x14ac:dyDescent="0.3">
      <c r="AE677" s="6"/>
    </row>
    <row r="678" spans="31:31" x14ac:dyDescent="0.3">
      <c r="AE678" s="6"/>
    </row>
    <row r="679" spans="31:31" x14ac:dyDescent="0.3">
      <c r="AE679" s="6"/>
    </row>
    <row r="680" spans="31:31" x14ac:dyDescent="0.3">
      <c r="AE680" s="6"/>
    </row>
    <row r="681" spans="31:31" x14ac:dyDescent="0.3">
      <c r="AE681" s="6"/>
    </row>
    <row r="682" spans="31:31" x14ac:dyDescent="0.3">
      <c r="AE682" s="6"/>
    </row>
    <row r="683" spans="31:31" x14ac:dyDescent="0.3">
      <c r="AE683" s="6"/>
    </row>
    <row r="684" spans="31:31" x14ac:dyDescent="0.3">
      <c r="AE684" s="6"/>
    </row>
    <row r="685" spans="31:31" x14ac:dyDescent="0.3">
      <c r="AE685" s="6"/>
    </row>
    <row r="686" spans="31:31" x14ac:dyDescent="0.3">
      <c r="AE686" s="6"/>
    </row>
    <row r="687" spans="31:31" x14ac:dyDescent="0.3">
      <c r="AE687" s="6"/>
    </row>
    <row r="688" spans="31:31" x14ac:dyDescent="0.3">
      <c r="AE688" s="6"/>
    </row>
    <row r="689" spans="31:31" x14ac:dyDescent="0.3">
      <c r="AE689" s="6"/>
    </row>
    <row r="690" spans="31:31" x14ac:dyDescent="0.3">
      <c r="AE690" s="6"/>
    </row>
    <row r="691" spans="31:31" x14ac:dyDescent="0.3">
      <c r="AE691" s="6"/>
    </row>
    <row r="692" spans="31:31" x14ac:dyDescent="0.3">
      <c r="AE692" s="6"/>
    </row>
    <row r="693" spans="31:31" x14ac:dyDescent="0.3">
      <c r="AE693" s="6"/>
    </row>
    <row r="694" spans="31:31" x14ac:dyDescent="0.3">
      <c r="AE694" s="6"/>
    </row>
    <row r="695" spans="31:31" x14ac:dyDescent="0.3">
      <c r="AE695" s="6"/>
    </row>
    <row r="696" spans="31:31" x14ac:dyDescent="0.3">
      <c r="AE696" s="6"/>
    </row>
    <row r="697" spans="31:31" x14ac:dyDescent="0.3">
      <c r="AE697" s="6"/>
    </row>
    <row r="698" spans="31:31" x14ac:dyDescent="0.3">
      <c r="AE698" s="6"/>
    </row>
    <row r="699" spans="31:31" x14ac:dyDescent="0.3">
      <c r="AE699" s="6"/>
    </row>
    <row r="700" spans="31:31" x14ac:dyDescent="0.3">
      <c r="AE700" s="6"/>
    </row>
    <row r="701" spans="31:31" x14ac:dyDescent="0.3">
      <c r="AE701" s="6"/>
    </row>
    <row r="702" spans="31:31" x14ac:dyDescent="0.3">
      <c r="AE702" s="6"/>
    </row>
    <row r="703" spans="31:31" x14ac:dyDescent="0.3">
      <c r="AE703" s="6"/>
    </row>
    <row r="704" spans="31:31" x14ac:dyDescent="0.3">
      <c r="AE704" s="6"/>
    </row>
    <row r="705" spans="31:31" x14ac:dyDescent="0.3">
      <c r="AE705" s="6"/>
    </row>
    <row r="706" spans="31:31" x14ac:dyDescent="0.3">
      <c r="AE706" s="6"/>
    </row>
    <row r="707" spans="31:31" x14ac:dyDescent="0.3">
      <c r="AE707" s="6"/>
    </row>
    <row r="708" spans="31:31" x14ac:dyDescent="0.3">
      <c r="AE708" s="6"/>
    </row>
    <row r="709" spans="31:31" x14ac:dyDescent="0.3">
      <c r="AE709" s="6"/>
    </row>
    <row r="710" spans="31:31" x14ac:dyDescent="0.3">
      <c r="AE710" s="6"/>
    </row>
    <row r="711" spans="31:31" x14ac:dyDescent="0.3">
      <c r="AE711" s="6"/>
    </row>
    <row r="712" spans="31:31" x14ac:dyDescent="0.3">
      <c r="AE712" s="6"/>
    </row>
    <row r="713" spans="31:31" x14ac:dyDescent="0.3">
      <c r="AE713" s="6"/>
    </row>
    <row r="714" spans="31:31" x14ac:dyDescent="0.3">
      <c r="AE714" s="6"/>
    </row>
    <row r="715" spans="31:31" x14ac:dyDescent="0.3">
      <c r="AE715" s="6"/>
    </row>
    <row r="716" spans="31:31" x14ac:dyDescent="0.3">
      <c r="AE716" s="6"/>
    </row>
    <row r="717" spans="31:31" x14ac:dyDescent="0.3">
      <c r="AE717" s="6"/>
    </row>
    <row r="718" spans="31:31" x14ac:dyDescent="0.3">
      <c r="AE718" s="6"/>
    </row>
    <row r="719" spans="31:31" x14ac:dyDescent="0.3">
      <c r="AE719" s="6"/>
    </row>
    <row r="720" spans="31:31" x14ac:dyDescent="0.3">
      <c r="AE720" s="6"/>
    </row>
    <row r="721" spans="31:31" x14ac:dyDescent="0.3">
      <c r="AE721" s="6"/>
    </row>
    <row r="722" spans="31:31" x14ac:dyDescent="0.3">
      <c r="AE722" s="6"/>
    </row>
    <row r="723" spans="31:31" x14ac:dyDescent="0.3">
      <c r="AE723" s="6"/>
    </row>
    <row r="724" spans="31:31" x14ac:dyDescent="0.3">
      <c r="AE724" s="6"/>
    </row>
    <row r="725" spans="31:31" x14ac:dyDescent="0.3">
      <c r="AE725" s="6"/>
    </row>
    <row r="726" spans="31:31" x14ac:dyDescent="0.3">
      <c r="AE726" s="6"/>
    </row>
    <row r="727" spans="31:31" x14ac:dyDescent="0.3">
      <c r="AE727" s="6"/>
    </row>
    <row r="728" spans="31:31" x14ac:dyDescent="0.3">
      <c r="AE728" s="6"/>
    </row>
    <row r="729" spans="31:31" x14ac:dyDescent="0.3">
      <c r="AE729" s="6"/>
    </row>
    <row r="730" spans="31:31" x14ac:dyDescent="0.3">
      <c r="AE730" s="6"/>
    </row>
    <row r="731" spans="31:31" x14ac:dyDescent="0.3">
      <c r="AE731" s="6"/>
    </row>
    <row r="732" spans="31:31" x14ac:dyDescent="0.3">
      <c r="AE732" s="6"/>
    </row>
    <row r="733" spans="31:31" x14ac:dyDescent="0.3">
      <c r="AE733" s="6"/>
    </row>
    <row r="734" spans="31:31" x14ac:dyDescent="0.3">
      <c r="AE734" s="6"/>
    </row>
    <row r="735" spans="31:31" x14ac:dyDescent="0.3">
      <c r="AE735" s="6"/>
    </row>
    <row r="736" spans="31:31" x14ac:dyDescent="0.3">
      <c r="AE736" s="6"/>
    </row>
    <row r="737" spans="31:31" x14ac:dyDescent="0.3">
      <c r="AE737" s="6"/>
    </row>
    <row r="738" spans="31:31" x14ac:dyDescent="0.3">
      <c r="AE738" s="6"/>
    </row>
    <row r="739" spans="31:31" x14ac:dyDescent="0.3">
      <c r="AE739" s="6"/>
    </row>
    <row r="740" spans="31:31" x14ac:dyDescent="0.3">
      <c r="AE740" s="6"/>
    </row>
    <row r="741" spans="31:31" x14ac:dyDescent="0.3">
      <c r="AE741" s="6"/>
    </row>
    <row r="742" spans="31:31" x14ac:dyDescent="0.3">
      <c r="AE742" s="6"/>
    </row>
    <row r="743" spans="31:31" x14ac:dyDescent="0.3">
      <c r="AE743" s="6"/>
    </row>
    <row r="744" spans="31:31" x14ac:dyDescent="0.3">
      <c r="AE744" s="6"/>
    </row>
    <row r="745" spans="31:31" x14ac:dyDescent="0.3">
      <c r="AE745" s="6"/>
    </row>
    <row r="746" spans="31:31" x14ac:dyDescent="0.3">
      <c r="AE746" s="6"/>
    </row>
    <row r="747" spans="31:31" x14ac:dyDescent="0.3">
      <c r="AE747" s="6"/>
    </row>
    <row r="748" spans="31:31" x14ac:dyDescent="0.3">
      <c r="AE748" s="6"/>
    </row>
    <row r="749" spans="31:31" x14ac:dyDescent="0.3">
      <c r="AE749" s="6"/>
    </row>
    <row r="750" spans="31:31" x14ac:dyDescent="0.3">
      <c r="AE750" s="6"/>
    </row>
    <row r="751" spans="31:31" x14ac:dyDescent="0.3">
      <c r="AE751" s="6"/>
    </row>
    <row r="752" spans="31:31" x14ac:dyDescent="0.3">
      <c r="AE752" s="6"/>
    </row>
    <row r="753" spans="31:31" x14ac:dyDescent="0.3">
      <c r="AE753" s="6"/>
    </row>
    <row r="754" spans="31:31" x14ac:dyDescent="0.3">
      <c r="AE754" s="6"/>
    </row>
    <row r="755" spans="31:31" x14ac:dyDescent="0.3">
      <c r="AE755" s="6"/>
    </row>
    <row r="756" spans="31:31" x14ac:dyDescent="0.3">
      <c r="AE756" s="6"/>
    </row>
    <row r="757" spans="31:31" x14ac:dyDescent="0.3">
      <c r="AE757" s="6"/>
    </row>
    <row r="758" spans="31:31" x14ac:dyDescent="0.3">
      <c r="AE758" s="6"/>
    </row>
    <row r="759" spans="31:31" x14ac:dyDescent="0.3">
      <c r="AE759" s="6"/>
    </row>
    <row r="760" spans="31:31" x14ac:dyDescent="0.3">
      <c r="AE760" s="6"/>
    </row>
    <row r="761" spans="31:31" x14ac:dyDescent="0.3">
      <c r="AE761" s="6"/>
    </row>
    <row r="762" spans="31:31" x14ac:dyDescent="0.3">
      <c r="AE762" s="6"/>
    </row>
    <row r="763" spans="31:31" x14ac:dyDescent="0.3">
      <c r="AE763" s="6"/>
    </row>
    <row r="764" spans="31:31" x14ac:dyDescent="0.3">
      <c r="AE764" s="6"/>
    </row>
    <row r="765" spans="31:31" x14ac:dyDescent="0.3">
      <c r="AE765" s="6"/>
    </row>
    <row r="766" spans="31:31" x14ac:dyDescent="0.3">
      <c r="AE766" s="6"/>
    </row>
    <row r="767" spans="31:31" x14ac:dyDescent="0.3">
      <c r="AE767" s="6"/>
    </row>
    <row r="768" spans="31:31" x14ac:dyDescent="0.3">
      <c r="AE768" s="6"/>
    </row>
    <row r="769" spans="31:31" x14ac:dyDescent="0.3">
      <c r="AE769" s="6"/>
    </row>
    <row r="770" spans="31:31" x14ac:dyDescent="0.3">
      <c r="AE770" s="6"/>
    </row>
    <row r="771" spans="31:31" x14ac:dyDescent="0.3">
      <c r="AE771" s="6"/>
    </row>
    <row r="772" spans="31:31" x14ac:dyDescent="0.3">
      <c r="AE772" s="6"/>
    </row>
    <row r="773" spans="31:31" x14ac:dyDescent="0.3">
      <c r="AE773" s="6"/>
    </row>
    <row r="774" spans="31:31" x14ac:dyDescent="0.3">
      <c r="AE774" s="6"/>
    </row>
    <row r="775" spans="31:31" x14ac:dyDescent="0.3">
      <c r="AE775" s="6"/>
    </row>
    <row r="776" spans="31:31" x14ac:dyDescent="0.3">
      <c r="AE776" s="6"/>
    </row>
    <row r="777" spans="31:31" x14ac:dyDescent="0.3">
      <c r="AE777" s="6"/>
    </row>
    <row r="778" spans="31:31" x14ac:dyDescent="0.3">
      <c r="AE778" s="6"/>
    </row>
    <row r="779" spans="31:31" x14ac:dyDescent="0.3">
      <c r="AE779" s="6"/>
    </row>
    <row r="780" spans="31:31" x14ac:dyDescent="0.3">
      <c r="AE780" s="6"/>
    </row>
    <row r="781" spans="31:31" x14ac:dyDescent="0.3">
      <c r="AE781" s="6"/>
    </row>
    <row r="782" spans="31:31" x14ac:dyDescent="0.3">
      <c r="AE782" s="6"/>
    </row>
    <row r="783" spans="31:31" x14ac:dyDescent="0.3">
      <c r="AE783" s="6"/>
    </row>
    <row r="784" spans="31:31" x14ac:dyDescent="0.3">
      <c r="AE784" s="6"/>
    </row>
    <row r="785" spans="31:31" x14ac:dyDescent="0.3">
      <c r="AE785" s="6"/>
    </row>
    <row r="786" spans="31:31" x14ac:dyDescent="0.3">
      <c r="AE786" s="6"/>
    </row>
    <row r="787" spans="31:31" x14ac:dyDescent="0.3">
      <c r="AE787" s="6"/>
    </row>
    <row r="788" spans="31:31" x14ac:dyDescent="0.3">
      <c r="AE788" s="6"/>
    </row>
    <row r="789" spans="31:31" x14ac:dyDescent="0.3">
      <c r="AE789" s="6"/>
    </row>
    <row r="790" spans="31:31" x14ac:dyDescent="0.3">
      <c r="AE790" s="6"/>
    </row>
    <row r="791" spans="31:31" x14ac:dyDescent="0.3">
      <c r="AE791" s="6"/>
    </row>
    <row r="792" spans="31:31" x14ac:dyDescent="0.3">
      <c r="AE792" s="6"/>
    </row>
    <row r="793" spans="31:31" x14ac:dyDescent="0.3">
      <c r="AE793" s="6"/>
    </row>
    <row r="794" spans="31:31" x14ac:dyDescent="0.3">
      <c r="AE794" s="6"/>
    </row>
    <row r="795" spans="31:31" x14ac:dyDescent="0.3">
      <c r="AE795" s="6"/>
    </row>
    <row r="796" spans="31:31" x14ac:dyDescent="0.3">
      <c r="AE796" s="6"/>
    </row>
    <row r="797" spans="31:31" x14ac:dyDescent="0.3">
      <c r="AE797" s="6"/>
    </row>
    <row r="798" spans="31:31" x14ac:dyDescent="0.3">
      <c r="AE798" s="6"/>
    </row>
    <row r="799" spans="31:31" x14ac:dyDescent="0.3">
      <c r="AE799" s="6"/>
    </row>
    <row r="800" spans="31:31" x14ac:dyDescent="0.3">
      <c r="AE800" s="6"/>
    </row>
    <row r="801" spans="31:31" x14ac:dyDescent="0.3">
      <c r="AE801" s="6"/>
    </row>
    <row r="802" spans="31:31" x14ac:dyDescent="0.3">
      <c r="AE802" s="6"/>
    </row>
    <row r="803" spans="31:31" x14ac:dyDescent="0.3">
      <c r="AE803" s="6"/>
    </row>
    <row r="804" spans="31:31" x14ac:dyDescent="0.3">
      <c r="AE804" s="6"/>
    </row>
    <row r="805" spans="31:31" x14ac:dyDescent="0.3">
      <c r="AE805" s="6"/>
    </row>
    <row r="806" spans="31:31" x14ac:dyDescent="0.3">
      <c r="AE806" s="6"/>
    </row>
    <row r="807" spans="31:31" x14ac:dyDescent="0.3">
      <c r="AE807" s="6"/>
    </row>
    <row r="808" spans="31:31" x14ac:dyDescent="0.3">
      <c r="AE808" s="6"/>
    </row>
    <row r="809" spans="31:31" x14ac:dyDescent="0.3">
      <c r="AE809" s="6"/>
    </row>
    <row r="810" spans="31:31" x14ac:dyDescent="0.3">
      <c r="AE810" s="6"/>
    </row>
    <row r="811" spans="31:31" x14ac:dyDescent="0.3">
      <c r="AE811" s="6"/>
    </row>
    <row r="812" spans="31:31" x14ac:dyDescent="0.3">
      <c r="AE812" s="6"/>
    </row>
    <row r="813" spans="31:31" x14ac:dyDescent="0.3">
      <c r="AE813" s="6"/>
    </row>
    <row r="814" spans="31:31" x14ac:dyDescent="0.3">
      <c r="AE814" s="6"/>
    </row>
    <row r="815" spans="31:31" x14ac:dyDescent="0.3">
      <c r="AE815" s="6"/>
    </row>
    <row r="816" spans="31:31" x14ac:dyDescent="0.3">
      <c r="AE816" s="6"/>
    </row>
    <row r="817" spans="31:31" x14ac:dyDescent="0.3">
      <c r="AE817" s="6"/>
    </row>
    <row r="818" spans="31:31" x14ac:dyDescent="0.3">
      <c r="AE818" s="6"/>
    </row>
    <row r="819" spans="31:31" x14ac:dyDescent="0.3">
      <c r="AE819" s="6"/>
    </row>
    <row r="820" spans="31:31" x14ac:dyDescent="0.3">
      <c r="AE820" s="6"/>
    </row>
    <row r="821" spans="31:31" x14ac:dyDescent="0.3">
      <c r="AE821" s="6"/>
    </row>
    <row r="822" spans="31:31" x14ac:dyDescent="0.3">
      <c r="AE822" s="6"/>
    </row>
    <row r="823" spans="31:31" x14ac:dyDescent="0.3">
      <c r="AE823" s="6"/>
    </row>
    <row r="824" spans="31:31" x14ac:dyDescent="0.3">
      <c r="AE824" s="6"/>
    </row>
    <row r="825" spans="31:31" x14ac:dyDescent="0.3">
      <c r="AE825" s="6"/>
    </row>
    <row r="826" spans="31:31" x14ac:dyDescent="0.3">
      <c r="AE826" s="6"/>
    </row>
    <row r="827" spans="31:31" x14ac:dyDescent="0.3">
      <c r="AE827" s="6"/>
    </row>
    <row r="828" spans="31:31" x14ac:dyDescent="0.3">
      <c r="AE828" s="6"/>
    </row>
    <row r="829" spans="31:31" x14ac:dyDescent="0.3">
      <c r="AE829" s="6"/>
    </row>
    <row r="830" spans="31:31" x14ac:dyDescent="0.3">
      <c r="AE830" s="6"/>
    </row>
    <row r="831" spans="31:31" x14ac:dyDescent="0.3">
      <c r="AE831" s="6"/>
    </row>
    <row r="832" spans="31:31" x14ac:dyDescent="0.3">
      <c r="AE832" s="6"/>
    </row>
    <row r="833" spans="31:31" x14ac:dyDescent="0.3">
      <c r="AE833" s="6"/>
    </row>
    <row r="834" spans="31:31" x14ac:dyDescent="0.3">
      <c r="AE834" s="6"/>
    </row>
    <row r="835" spans="31:31" x14ac:dyDescent="0.3">
      <c r="AE835" s="6"/>
    </row>
    <row r="836" spans="31:31" x14ac:dyDescent="0.3">
      <c r="AE836" s="6"/>
    </row>
    <row r="837" spans="31:31" x14ac:dyDescent="0.3">
      <c r="AE837" s="6"/>
    </row>
    <row r="838" spans="31:31" x14ac:dyDescent="0.3">
      <c r="AE838" s="6"/>
    </row>
    <row r="839" spans="31:31" x14ac:dyDescent="0.3">
      <c r="AE839" s="6"/>
    </row>
    <row r="840" spans="31:31" x14ac:dyDescent="0.3">
      <c r="AE840" s="6"/>
    </row>
    <row r="841" spans="31:31" x14ac:dyDescent="0.3">
      <c r="AE841" s="6"/>
    </row>
    <row r="842" spans="31:31" x14ac:dyDescent="0.3">
      <c r="AE842" s="6"/>
    </row>
    <row r="843" spans="31:31" x14ac:dyDescent="0.3">
      <c r="AE843" s="6"/>
    </row>
    <row r="844" spans="31:31" x14ac:dyDescent="0.3">
      <c r="AE844" s="6"/>
    </row>
    <row r="845" spans="31:31" x14ac:dyDescent="0.3">
      <c r="AE845" s="6"/>
    </row>
    <row r="846" spans="31:31" x14ac:dyDescent="0.3">
      <c r="AE846" s="6"/>
    </row>
    <row r="847" spans="31:31" x14ac:dyDescent="0.3">
      <c r="AE847" s="6"/>
    </row>
    <row r="848" spans="31:31" x14ac:dyDescent="0.3">
      <c r="AE848" s="6"/>
    </row>
    <row r="849" spans="31:31" x14ac:dyDescent="0.3">
      <c r="AE849" s="6"/>
    </row>
    <row r="850" spans="31:31" x14ac:dyDescent="0.3">
      <c r="AE850" s="6"/>
    </row>
    <row r="851" spans="31:31" x14ac:dyDescent="0.3">
      <c r="AE851" s="6"/>
    </row>
    <row r="852" spans="31:31" x14ac:dyDescent="0.3">
      <c r="AE852" s="6"/>
    </row>
    <row r="853" spans="31:31" x14ac:dyDescent="0.3">
      <c r="AE853" s="6"/>
    </row>
    <row r="854" spans="31:31" x14ac:dyDescent="0.3">
      <c r="AE854" s="6"/>
    </row>
    <row r="855" spans="31:31" x14ac:dyDescent="0.3">
      <c r="AE855" s="6"/>
    </row>
    <row r="856" spans="31:31" x14ac:dyDescent="0.3">
      <c r="AE856" s="6"/>
    </row>
    <row r="857" spans="31:31" x14ac:dyDescent="0.3">
      <c r="AE857" s="6"/>
    </row>
    <row r="858" spans="31:31" x14ac:dyDescent="0.3">
      <c r="AE858" s="6"/>
    </row>
    <row r="859" spans="31:31" x14ac:dyDescent="0.3">
      <c r="AE859" s="6"/>
    </row>
    <row r="860" spans="31:31" x14ac:dyDescent="0.3">
      <c r="AE860" s="6"/>
    </row>
    <row r="861" spans="31:31" x14ac:dyDescent="0.3">
      <c r="AE861" s="6"/>
    </row>
    <row r="862" spans="31:31" x14ac:dyDescent="0.3">
      <c r="AE862" s="6"/>
    </row>
    <row r="863" spans="31:31" x14ac:dyDescent="0.3">
      <c r="AE863" s="6"/>
    </row>
    <row r="864" spans="31:31" x14ac:dyDescent="0.3">
      <c r="AE864" s="6"/>
    </row>
    <row r="865" spans="31:31" x14ac:dyDescent="0.3">
      <c r="AE865" s="6"/>
    </row>
    <row r="866" spans="31:31" x14ac:dyDescent="0.3">
      <c r="AE866" s="6"/>
    </row>
    <row r="867" spans="31:31" x14ac:dyDescent="0.3">
      <c r="AE867" s="6"/>
    </row>
    <row r="868" spans="31:31" x14ac:dyDescent="0.3">
      <c r="AE868" s="6"/>
    </row>
    <row r="869" spans="31:31" x14ac:dyDescent="0.3">
      <c r="AE869" s="6"/>
    </row>
    <row r="870" spans="31:31" x14ac:dyDescent="0.3">
      <c r="AE870" s="6"/>
    </row>
    <row r="871" spans="31:31" x14ac:dyDescent="0.3">
      <c r="AE871" s="6"/>
    </row>
    <row r="872" spans="31:31" x14ac:dyDescent="0.3">
      <c r="AE872" s="6"/>
    </row>
    <row r="873" spans="31:31" x14ac:dyDescent="0.3">
      <c r="AE873" s="6"/>
    </row>
    <row r="874" spans="31:31" x14ac:dyDescent="0.3">
      <c r="AE874" s="6"/>
    </row>
    <row r="875" spans="31:31" x14ac:dyDescent="0.3">
      <c r="AE875" s="6"/>
    </row>
    <row r="876" spans="31:31" x14ac:dyDescent="0.3">
      <c r="AE876" s="6"/>
    </row>
    <row r="877" spans="31:31" x14ac:dyDescent="0.3">
      <c r="AE877" s="6"/>
    </row>
    <row r="878" spans="31:31" x14ac:dyDescent="0.3">
      <c r="AE878" s="6"/>
    </row>
    <row r="879" spans="31:31" x14ac:dyDescent="0.3">
      <c r="AE879" s="6"/>
    </row>
    <row r="880" spans="31:31" x14ac:dyDescent="0.3">
      <c r="AE880" s="6"/>
    </row>
    <row r="881" spans="31:31" x14ac:dyDescent="0.3">
      <c r="AE881" s="6"/>
    </row>
    <row r="882" spans="31:31" x14ac:dyDescent="0.3">
      <c r="AE882" s="6"/>
    </row>
    <row r="883" spans="31:31" x14ac:dyDescent="0.3">
      <c r="AE883" s="6"/>
    </row>
    <row r="884" spans="31:31" x14ac:dyDescent="0.3">
      <c r="AE884" s="6"/>
    </row>
    <row r="885" spans="31:31" x14ac:dyDescent="0.3">
      <c r="AE885" s="6"/>
    </row>
    <row r="886" spans="31:31" x14ac:dyDescent="0.3">
      <c r="AE886" s="6"/>
    </row>
    <row r="887" spans="31:31" x14ac:dyDescent="0.3">
      <c r="AE887" s="6"/>
    </row>
    <row r="888" spans="31:31" x14ac:dyDescent="0.3">
      <c r="AE888" s="6"/>
    </row>
    <row r="889" spans="31:31" x14ac:dyDescent="0.3">
      <c r="AE889" s="6"/>
    </row>
    <row r="890" spans="31:31" x14ac:dyDescent="0.3">
      <c r="AE890" s="6"/>
    </row>
    <row r="891" spans="31:31" x14ac:dyDescent="0.3">
      <c r="AE891" s="6"/>
    </row>
    <row r="892" spans="31:31" x14ac:dyDescent="0.3">
      <c r="AE892" s="6"/>
    </row>
    <row r="893" spans="31:31" x14ac:dyDescent="0.3">
      <c r="AE893" s="6"/>
    </row>
    <row r="894" spans="31:31" x14ac:dyDescent="0.3">
      <c r="AE894" s="6"/>
    </row>
    <row r="895" spans="31:31" x14ac:dyDescent="0.3">
      <c r="AE895" s="6"/>
    </row>
    <row r="896" spans="31:31" x14ac:dyDescent="0.3">
      <c r="AE896" s="6"/>
    </row>
    <row r="897" spans="31:31" x14ac:dyDescent="0.3">
      <c r="AE897" s="6"/>
    </row>
    <row r="898" spans="31:31" x14ac:dyDescent="0.3">
      <c r="AE898" s="6"/>
    </row>
    <row r="899" spans="31:31" x14ac:dyDescent="0.3">
      <c r="AE899" s="6"/>
    </row>
    <row r="900" spans="31:31" x14ac:dyDescent="0.3">
      <c r="AE900" s="6"/>
    </row>
    <row r="901" spans="31:31" x14ac:dyDescent="0.3">
      <c r="AE901" s="6"/>
    </row>
    <row r="902" spans="31:31" x14ac:dyDescent="0.3">
      <c r="AE902" s="6"/>
    </row>
    <row r="903" spans="31:31" x14ac:dyDescent="0.3">
      <c r="AE903" s="6"/>
    </row>
    <row r="904" spans="31:31" x14ac:dyDescent="0.3">
      <c r="AE904" s="6"/>
    </row>
    <row r="905" spans="31:31" x14ac:dyDescent="0.3">
      <c r="AE905" s="6"/>
    </row>
    <row r="906" spans="31:31" x14ac:dyDescent="0.3">
      <c r="AE906" s="6"/>
    </row>
    <row r="907" spans="31:31" x14ac:dyDescent="0.3">
      <c r="AE907" s="6"/>
    </row>
    <row r="908" spans="31:31" x14ac:dyDescent="0.3">
      <c r="AE908" s="6"/>
    </row>
    <row r="909" spans="31:31" x14ac:dyDescent="0.3">
      <c r="AE909" s="6"/>
    </row>
    <row r="910" spans="31:31" x14ac:dyDescent="0.3">
      <c r="AE910" s="6"/>
    </row>
    <row r="911" spans="31:31" x14ac:dyDescent="0.3">
      <c r="AE911" s="6"/>
    </row>
    <row r="912" spans="31:31" x14ac:dyDescent="0.3">
      <c r="AE912" s="6"/>
    </row>
    <row r="913" spans="31:31" x14ac:dyDescent="0.3">
      <c r="AE913" s="6"/>
    </row>
    <row r="914" spans="31:31" x14ac:dyDescent="0.3">
      <c r="AE914" s="6"/>
    </row>
    <row r="915" spans="31:31" x14ac:dyDescent="0.3">
      <c r="AE915" s="6"/>
    </row>
    <row r="916" spans="31:31" x14ac:dyDescent="0.3">
      <c r="AE916" s="6"/>
    </row>
    <row r="917" spans="31:31" x14ac:dyDescent="0.3">
      <c r="AE917" s="6"/>
    </row>
    <row r="918" spans="31:31" x14ac:dyDescent="0.3">
      <c r="AE918" s="6"/>
    </row>
    <row r="919" spans="31:31" x14ac:dyDescent="0.3">
      <c r="AE919" s="6"/>
    </row>
    <row r="920" spans="31:31" x14ac:dyDescent="0.3">
      <c r="AE920" s="6"/>
    </row>
    <row r="921" spans="31:31" x14ac:dyDescent="0.3">
      <c r="AE921" s="6"/>
    </row>
    <row r="922" spans="31:31" x14ac:dyDescent="0.3">
      <c r="AE922" s="6"/>
    </row>
    <row r="923" spans="31:31" x14ac:dyDescent="0.3">
      <c r="AE923" s="6"/>
    </row>
    <row r="924" spans="31:31" x14ac:dyDescent="0.3">
      <c r="AE924" s="6"/>
    </row>
    <row r="925" spans="31:31" x14ac:dyDescent="0.3">
      <c r="AE925" s="6"/>
    </row>
    <row r="926" spans="31:31" x14ac:dyDescent="0.3">
      <c r="AE926" s="6"/>
    </row>
    <row r="927" spans="31:31" x14ac:dyDescent="0.3">
      <c r="AE927" s="6"/>
    </row>
    <row r="928" spans="31:31" x14ac:dyDescent="0.3">
      <c r="AE928" s="6"/>
    </row>
    <row r="929" spans="31:31" x14ac:dyDescent="0.3">
      <c r="AE929" s="6"/>
    </row>
    <row r="930" spans="31:31" x14ac:dyDescent="0.3">
      <c r="AE930" s="6"/>
    </row>
    <row r="931" spans="31:31" x14ac:dyDescent="0.3">
      <c r="AE931" s="6"/>
    </row>
    <row r="932" spans="31:31" x14ac:dyDescent="0.3">
      <c r="AE932" s="6"/>
    </row>
    <row r="933" spans="31:31" x14ac:dyDescent="0.3">
      <c r="AE933" s="6"/>
    </row>
    <row r="934" spans="31:31" x14ac:dyDescent="0.3">
      <c r="AE934" s="6"/>
    </row>
    <row r="935" spans="31:31" x14ac:dyDescent="0.3">
      <c r="AE935" s="6"/>
    </row>
    <row r="936" spans="31:31" x14ac:dyDescent="0.3">
      <c r="AE936" s="6"/>
    </row>
    <row r="937" spans="31:31" x14ac:dyDescent="0.3">
      <c r="AE937" s="6"/>
    </row>
    <row r="938" spans="31:31" x14ac:dyDescent="0.3">
      <c r="AE938" s="6"/>
    </row>
    <row r="939" spans="31:31" x14ac:dyDescent="0.3">
      <c r="AE939" s="6"/>
    </row>
    <row r="940" spans="31:31" x14ac:dyDescent="0.3">
      <c r="AE940" s="6"/>
    </row>
    <row r="941" spans="31:31" x14ac:dyDescent="0.3">
      <c r="AE941" s="6"/>
    </row>
    <row r="942" spans="31:31" x14ac:dyDescent="0.3">
      <c r="AE942" s="6"/>
    </row>
    <row r="943" spans="31:31" x14ac:dyDescent="0.3">
      <c r="AE943" s="6"/>
    </row>
    <row r="944" spans="31:31" x14ac:dyDescent="0.3">
      <c r="AE944" s="6"/>
    </row>
    <row r="945" spans="31:31" x14ac:dyDescent="0.3">
      <c r="AE945" s="6"/>
    </row>
    <row r="946" spans="31:31" x14ac:dyDescent="0.3">
      <c r="AE946" s="6"/>
    </row>
    <row r="947" spans="31:31" x14ac:dyDescent="0.3">
      <c r="AE947" s="6"/>
    </row>
    <row r="948" spans="31:31" x14ac:dyDescent="0.3">
      <c r="AE948" s="6"/>
    </row>
    <row r="949" spans="31:31" x14ac:dyDescent="0.3">
      <c r="AE949" s="6"/>
    </row>
    <row r="950" spans="31:31" x14ac:dyDescent="0.3">
      <c r="AE950" s="6"/>
    </row>
    <row r="951" spans="31:31" x14ac:dyDescent="0.3">
      <c r="AE951" s="6"/>
    </row>
    <row r="952" spans="31:31" x14ac:dyDescent="0.3">
      <c r="AE952" s="6"/>
    </row>
    <row r="953" spans="31:31" x14ac:dyDescent="0.3">
      <c r="AE953" s="6"/>
    </row>
    <row r="954" spans="31:31" x14ac:dyDescent="0.3">
      <c r="AE954" s="6"/>
    </row>
    <row r="955" spans="31:31" x14ac:dyDescent="0.3">
      <c r="AE955" s="6"/>
    </row>
    <row r="956" spans="31:31" x14ac:dyDescent="0.3">
      <c r="AE956" s="6"/>
    </row>
    <row r="957" spans="31:31" x14ac:dyDescent="0.3">
      <c r="AE957" s="6"/>
    </row>
    <row r="958" spans="31:31" x14ac:dyDescent="0.3">
      <c r="AE958" s="6"/>
    </row>
    <row r="959" spans="31:31" x14ac:dyDescent="0.3">
      <c r="AE959" s="6"/>
    </row>
    <row r="960" spans="31:31" x14ac:dyDescent="0.3">
      <c r="AE960" s="6"/>
    </row>
    <row r="961" spans="31:31" x14ac:dyDescent="0.3">
      <c r="AE961" s="6"/>
    </row>
    <row r="962" spans="31:31" x14ac:dyDescent="0.3">
      <c r="AE962" s="6"/>
    </row>
    <row r="963" spans="31:31" x14ac:dyDescent="0.3">
      <c r="AE963" s="6"/>
    </row>
    <row r="964" spans="31:31" x14ac:dyDescent="0.3">
      <c r="AE964" s="6"/>
    </row>
    <row r="965" spans="31:31" x14ac:dyDescent="0.3">
      <c r="AE965" s="6"/>
    </row>
    <row r="966" spans="31:31" x14ac:dyDescent="0.3">
      <c r="AE966" s="6"/>
    </row>
    <row r="967" spans="31:31" x14ac:dyDescent="0.3">
      <c r="AE967" s="6"/>
    </row>
    <row r="968" spans="31:31" x14ac:dyDescent="0.3">
      <c r="AE968" s="6"/>
    </row>
    <row r="969" spans="31:31" x14ac:dyDescent="0.3">
      <c r="AE969" s="6"/>
    </row>
    <row r="970" spans="31:31" x14ac:dyDescent="0.3">
      <c r="AE970" s="6"/>
    </row>
    <row r="971" spans="31:31" x14ac:dyDescent="0.3">
      <c r="AE971" s="6"/>
    </row>
    <row r="972" spans="31:31" x14ac:dyDescent="0.3">
      <c r="AE972" s="6"/>
    </row>
    <row r="973" spans="31:31" x14ac:dyDescent="0.3">
      <c r="AE973" s="6"/>
    </row>
    <row r="974" spans="31:31" x14ac:dyDescent="0.3">
      <c r="AE974" s="6"/>
    </row>
    <row r="975" spans="31:31" x14ac:dyDescent="0.3">
      <c r="AE975" s="6"/>
    </row>
    <row r="976" spans="31:31" x14ac:dyDescent="0.3">
      <c r="AE976" s="6"/>
    </row>
    <row r="977" spans="31:31" x14ac:dyDescent="0.3">
      <c r="AE977" s="6"/>
    </row>
    <row r="978" spans="31:31" x14ac:dyDescent="0.3">
      <c r="AE978" s="6"/>
    </row>
    <row r="979" spans="31:31" x14ac:dyDescent="0.3">
      <c r="AE979" s="6"/>
    </row>
    <row r="980" spans="31:31" x14ac:dyDescent="0.3">
      <c r="AE980" s="6"/>
    </row>
    <row r="981" spans="31:31" x14ac:dyDescent="0.3">
      <c r="AE981" s="6"/>
    </row>
    <row r="982" spans="31:31" x14ac:dyDescent="0.3">
      <c r="AE982" s="6"/>
    </row>
    <row r="983" spans="31:31" x14ac:dyDescent="0.3">
      <c r="AE983" s="6"/>
    </row>
    <row r="984" spans="31:31" x14ac:dyDescent="0.3">
      <c r="AE984" s="6"/>
    </row>
    <row r="985" spans="31:31" x14ac:dyDescent="0.3">
      <c r="AE985" s="6"/>
    </row>
    <row r="986" spans="31:31" x14ac:dyDescent="0.3">
      <c r="AE986" s="6"/>
    </row>
    <row r="987" spans="31:31" x14ac:dyDescent="0.3">
      <c r="AE987" s="6"/>
    </row>
    <row r="988" spans="31:31" x14ac:dyDescent="0.3">
      <c r="AE988" s="6"/>
    </row>
    <row r="989" spans="31:31" x14ac:dyDescent="0.3">
      <c r="AE989" s="6"/>
    </row>
    <row r="990" spans="31:31" x14ac:dyDescent="0.3">
      <c r="AE990" s="6"/>
    </row>
    <row r="991" spans="31:31" x14ac:dyDescent="0.3">
      <c r="AE991" s="6"/>
    </row>
    <row r="992" spans="31:31" x14ac:dyDescent="0.3">
      <c r="AE992" s="6"/>
    </row>
    <row r="993" spans="31:31" x14ac:dyDescent="0.3">
      <c r="AE993" s="6"/>
    </row>
    <row r="994" spans="31:31" x14ac:dyDescent="0.3">
      <c r="AE994" s="6"/>
    </row>
    <row r="995" spans="31:31" x14ac:dyDescent="0.3">
      <c r="AE995" s="6"/>
    </row>
    <row r="996" spans="31:31" x14ac:dyDescent="0.3">
      <c r="AE996" s="6"/>
    </row>
    <row r="997" spans="31:31" x14ac:dyDescent="0.3">
      <c r="AE997" s="6"/>
    </row>
    <row r="998" spans="31:31" x14ac:dyDescent="0.3">
      <c r="AE998" s="6"/>
    </row>
    <row r="999" spans="31:31" x14ac:dyDescent="0.3">
      <c r="AE999" s="6"/>
    </row>
    <row r="1000" spans="31:31" x14ac:dyDescent="0.3">
      <c r="AE1000" s="6"/>
    </row>
    <row r="1001" spans="31:31" x14ac:dyDescent="0.3">
      <c r="AE1001" s="6"/>
    </row>
    <row r="1002" spans="31:31" x14ac:dyDescent="0.3">
      <c r="AE1002" s="6"/>
    </row>
    <row r="1003" spans="31:31" x14ac:dyDescent="0.3">
      <c r="AE1003" s="6"/>
    </row>
    <row r="1004" spans="31:31" x14ac:dyDescent="0.3">
      <c r="AE1004" s="6"/>
    </row>
    <row r="1005" spans="31:31" x14ac:dyDescent="0.3">
      <c r="AE1005" s="6"/>
    </row>
    <row r="1006" spans="31:31" x14ac:dyDescent="0.3">
      <c r="AE1006" s="6"/>
    </row>
    <row r="1007" spans="31:31" x14ac:dyDescent="0.3">
      <c r="AE1007" s="6"/>
    </row>
    <row r="1008" spans="31:31" x14ac:dyDescent="0.3">
      <c r="AE1008" s="6"/>
    </row>
    <row r="1009" spans="31:31" x14ac:dyDescent="0.3">
      <c r="AE1009" s="6"/>
    </row>
    <row r="1010" spans="31:31" x14ac:dyDescent="0.3">
      <c r="AE1010" s="6"/>
    </row>
    <row r="1011" spans="31:31" x14ac:dyDescent="0.3">
      <c r="AE1011" s="6"/>
    </row>
    <row r="1012" spans="31:31" x14ac:dyDescent="0.3">
      <c r="AE1012" s="6"/>
    </row>
    <row r="1013" spans="31:31" x14ac:dyDescent="0.3">
      <c r="AE1013" s="6"/>
    </row>
    <row r="1014" spans="31:31" x14ac:dyDescent="0.3">
      <c r="AE1014" s="6"/>
    </row>
    <row r="1015" spans="31:31" x14ac:dyDescent="0.3">
      <c r="AE1015" s="6"/>
    </row>
    <row r="1016" spans="31:31" x14ac:dyDescent="0.3">
      <c r="AE1016" s="6"/>
    </row>
    <row r="1017" spans="31:31" x14ac:dyDescent="0.3">
      <c r="AE1017" s="6"/>
    </row>
    <row r="1018" spans="31:31" x14ac:dyDescent="0.3">
      <c r="AE1018" s="6"/>
    </row>
    <row r="1019" spans="31:31" x14ac:dyDescent="0.3">
      <c r="AE1019" s="6"/>
    </row>
    <row r="1020" spans="31:31" x14ac:dyDescent="0.3">
      <c r="AE1020" s="6"/>
    </row>
    <row r="1021" spans="31:31" x14ac:dyDescent="0.3">
      <c r="AE1021" s="6"/>
    </row>
    <row r="1022" spans="31:31" x14ac:dyDescent="0.3">
      <c r="AE1022" s="6"/>
    </row>
    <row r="1023" spans="31:31" x14ac:dyDescent="0.3">
      <c r="AE1023" s="6"/>
    </row>
    <row r="1024" spans="31:31" x14ac:dyDescent="0.3">
      <c r="AE1024" s="6"/>
    </row>
    <row r="1025" spans="31:31" x14ac:dyDescent="0.3">
      <c r="AE1025" s="6"/>
    </row>
    <row r="1026" spans="31:31" x14ac:dyDescent="0.3">
      <c r="AE1026" s="6"/>
    </row>
    <row r="1027" spans="31:31" x14ac:dyDescent="0.3">
      <c r="AE1027" s="6"/>
    </row>
    <row r="1028" spans="31:31" x14ac:dyDescent="0.3">
      <c r="AE1028" s="6"/>
    </row>
    <row r="1029" spans="31:31" x14ac:dyDescent="0.3">
      <c r="AE1029" s="6"/>
    </row>
    <row r="1030" spans="31:31" x14ac:dyDescent="0.3">
      <c r="AE1030" s="6"/>
    </row>
    <row r="1031" spans="31:31" x14ac:dyDescent="0.3">
      <c r="AE1031" s="6"/>
    </row>
    <row r="1032" spans="31:31" x14ac:dyDescent="0.3">
      <c r="AE1032" s="6"/>
    </row>
    <row r="1033" spans="31:31" x14ac:dyDescent="0.3">
      <c r="AE1033" s="6"/>
    </row>
    <row r="1034" spans="31:31" x14ac:dyDescent="0.3">
      <c r="AE1034" s="6"/>
    </row>
    <row r="1035" spans="31:31" x14ac:dyDescent="0.3">
      <c r="AE1035" s="6"/>
    </row>
    <row r="1036" spans="31:31" x14ac:dyDescent="0.3">
      <c r="AE1036" s="6"/>
    </row>
    <row r="1037" spans="31:31" x14ac:dyDescent="0.3">
      <c r="AE1037" s="6"/>
    </row>
    <row r="1038" spans="31:31" x14ac:dyDescent="0.3">
      <c r="AE1038" s="6"/>
    </row>
    <row r="1039" spans="31:31" x14ac:dyDescent="0.3">
      <c r="AE1039" s="6"/>
    </row>
    <row r="1040" spans="31:31" x14ac:dyDescent="0.3">
      <c r="AE1040" s="6"/>
    </row>
    <row r="1041" spans="31:31" x14ac:dyDescent="0.3">
      <c r="AE1041" s="6"/>
    </row>
    <row r="1042" spans="31:31" x14ac:dyDescent="0.3">
      <c r="AE1042" s="6"/>
    </row>
    <row r="1043" spans="31:31" x14ac:dyDescent="0.3">
      <c r="AE1043" s="6"/>
    </row>
    <row r="1044" spans="31:31" x14ac:dyDescent="0.3">
      <c r="AE1044" s="6"/>
    </row>
    <row r="1045" spans="31:31" x14ac:dyDescent="0.3">
      <c r="AE1045" s="6"/>
    </row>
    <row r="1046" spans="31:31" x14ac:dyDescent="0.3">
      <c r="AE1046" s="6"/>
    </row>
    <row r="1047" spans="31:31" x14ac:dyDescent="0.3">
      <c r="AE1047" s="6"/>
    </row>
    <row r="1048" spans="31:31" x14ac:dyDescent="0.3">
      <c r="AE1048" s="6"/>
    </row>
    <row r="1049" spans="31:31" x14ac:dyDescent="0.3">
      <c r="AE1049" s="6"/>
    </row>
    <row r="1050" spans="31:31" x14ac:dyDescent="0.3">
      <c r="AE1050" s="6"/>
    </row>
    <row r="1051" spans="31:31" x14ac:dyDescent="0.3">
      <c r="AE1051" s="6"/>
    </row>
    <row r="1052" spans="31:31" x14ac:dyDescent="0.3">
      <c r="AE1052" s="6"/>
    </row>
    <row r="1053" spans="31:31" x14ac:dyDescent="0.3">
      <c r="AE1053" s="6"/>
    </row>
    <row r="1054" spans="31:31" x14ac:dyDescent="0.3">
      <c r="AE1054" s="6"/>
    </row>
    <row r="1055" spans="31:31" x14ac:dyDescent="0.3">
      <c r="AE1055" s="6"/>
    </row>
    <row r="1056" spans="31:31" x14ac:dyDescent="0.3">
      <c r="AE1056" s="6"/>
    </row>
    <row r="1057" spans="31:31" x14ac:dyDescent="0.3">
      <c r="AE1057" s="6"/>
    </row>
    <row r="1058" spans="31:31" x14ac:dyDescent="0.3">
      <c r="AE1058" s="6"/>
    </row>
    <row r="1059" spans="31:31" x14ac:dyDescent="0.3">
      <c r="AE1059" s="6"/>
    </row>
    <row r="1060" spans="31:31" x14ac:dyDescent="0.3">
      <c r="AE1060" s="6"/>
    </row>
    <row r="1061" spans="31:31" x14ac:dyDescent="0.3">
      <c r="AE1061" s="6"/>
    </row>
    <row r="1062" spans="31:31" x14ac:dyDescent="0.3">
      <c r="AE1062" s="6"/>
    </row>
    <row r="1063" spans="31:31" x14ac:dyDescent="0.3">
      <c r="AE1063" s="6"/>
    </row>
    <row r="1064" spans="31:31" x14ac:dyDescent="0.3">
      <c r="AE1064" s="6"/>
    </row>
    <row r="1065" spans="31:31" x14ac:dyDescent="0.3">
      <c r="AE1065" s="6"/>
    </row>
    <row r="1066" spans="31:31" x14ac:dyDescent="0.3">
      <c r="AE1066" s="6"/>
    </row>
    <row r="1067" spans="31:31" x14ac:dyDescent="0.3">
      <c r="AE1067" s="6"/>
    </row>
    <row r="1068" spans="31:31" x14ac:dyDescent="0.3">
      <c r="AE1068" s="6"/>
    </row>
    <row r="1069" spans="31:31" x14ac:dyDescent="0.3">
      <c r="AE1069" s="6"/>
    </row>
    <row r="1070" spans="31:31" x14ac:dyDescent="0.3">
      <c r="AE1070" s="6"/>
    </row>
    <row r="1071" spans="31:31" x14ac:dyDescent="0.3">
      <c r="AE1071" s="6"/>
    </row>
    <row r="1072" spans="31:31" x14ac:dyDescent="0.3">
      <c r="AE1072" s="6"/>
    </row>
    <row r="1073" spans="31:31" x14ac:dyDescent="0.3">
      <c r="AE1073" s="6"/>
    </row>
    <row r="1074" spans="31:31" x14ac:dyDescent="0.3">
      <c r="AE1074" s="6"/>
    </row>
    <row r="1075" spans="31:31" x14ac:dyDescent="0.3">
      <c r="AE1075" s="6"/>
    </row>
    <row r="1076" spans="31:31" x14ac:dyDescent="0.3">
      <c r="AE1076" s="6"/>
    </row>
    <row r="1077" spans="31:31" x14ac:dyDescent="0.3">
      <c r="AE1077" s="6"/>
    </row>
    <row r="1078" spans="31:31" x14ac:dyDescent="0.3">
      <c r="AE1078" s="6"/>
    </row>
    <row r="1079" spans="31:31" x14ac:dyDescent="0.3">
      <c r="AE1079" s="6"/>
    </row>
    <row r="1080" spans="31:31" x14ac:dyDescent="0.3">
      <c r="AE1080" s="6"/>
    </row>
    <row r="1081" spans="31:31" x14ac:dyDescent="0.3">
      <c r="AE1081" s="6"/>
    </row>
    <row r="1082" spans="31:31" x14ac:dyDescent="0.3">
      <c r="AE1082" s="6"/>
    </row>
    <row r="1083" spans="31:31" x14ac:dyDescent="0.3">
      <c r="AE1083" s="6"/>
    </row>
    <row r="1084" spans="31:31" x14ac:dyDescent="0.3">
      <c r="AE1084" s="6"/>
    </row>
    <row r="1085" spans="31:31" x14ac:dyDescent="0.3">
      <c r="AE1085" s="6"/>
    </row>
    <row r="1086" spans="31:31" x14ac:dyDescent="0.3">
      <c r="AE1086" s="6"/>
    </row>
    <row r="1087" spans="31:31" x14ac:dyDescent="0.3">
      <c r="AE1087" s="6"/>
    </row>
    <row r="1088" spans="31:31" x14ac:dyDescent="0.3">
      <c r="AE1088" s="6"/>
    </row>
    <row r="1089" spans="31:31" x14ac:dyDescent="0.3">
      <c r="AE1089" s="6"/>
    </row>
    <row r="1090" spans="31:31" x14ac:dyDescent="0.3">
      <c r="AE1090" s="6"/>
    </row>
    <row r="1091" spans="31:31" x14ac:dyDescent="0.3">
      <c r="AE1091" s="6"/>
    </row>
    <row r="1092" spans="31:31" x14ac:dyDescent="0.3">
      <c r="AE1092" s="6"/>
    </row>
    <row r="1093" spans="31:31" x14ac:dyDescent="0.3">
      <c r="AE1093" s="6"/>
    </row>
    <row r="1094" spans="31:31" x14ac:dyDescent="0.3">
      <c r="AE1094" s="6"/>
    </row>
    <row r="1095" spans="31:31" x14ac:dyDescent="0.3">
      <c r="AE1095" s="6"/>
    </row>
    <row r="1096" spans="31:31" x14ac:dyDescent="0.3">
      <c r="AE1096" s="6"/>
    </row>
    <row r="1097" spans="31:31" x14ac:dyDescent="0.3">
      <c r="AE1097" s="6"/>
    </row>
    <row r="1098" spans="31:31" x14ac:dyDescent="0.3">
      <c r="AE1098" s="6"/>
    </row>
    <row r="1099" spans="31:31" x14ac:dyDescent="0.3">
      <c r="AE1099" s="6"/>
    </row>
    <row r="1100" spans="31:31" x14ac:dyDescent="0.3">
      <c r="AE1100" s="6"/>
    </row>
    <row r="1101" spans="31:31" x14ac:dyDescent="0.3">
      <c r="AE1101" s="6"/>
    </row>
    <row r="1102" spans="31:31" x14ac:dyDescent="0.3">
      <c r="AE1102" s="6"/>
    </row>
    <row r="1103" spans="31:31" x14ac:dyDescent="0.3">
      <c r="AE1103" s="6"/>
    </row>
    <row r="1104" spans="31:31" x14ac:dyDescent="0.3">
      <c r="AE1104" s="6"/>
    </row>
    <row r="1105" spans="31:31" x14ac:dyDescent="0.3">
      <c r="AE1105" s="6"/>
    </row>
    <row r="1106" spans="31:31" x14ac:dyDescent="0.3">
      <c r="AE1106" s="6"/>
    </row>
    <row r="1107" spans="31:31" x14ac:dyDescent="0.3">
      <c r="AE1107" s="6"/>
    </row>
    <row r="1108" spans="31:31" x14ac:dyDescent="0.3">
      <c r="AE1108" s="6"/>
    </row>
    <row r="1109" spans="31:31" x14ac:dyDescent="0.3">
      <c r="AE1109" s="6"/>
    </row>
    <row r="1110" spans="31:31" x14ac:dyDescent="0.3">
      <c r="AE1110" s="6"/>
    </row>
    <row r="1111" spans="31:31" x14ac:dyDescent="0.3">
      <c r="AE1111" s="6"/>
    </row>
    <row r="1112" spans="31:31" x14ac:dyDescent="0.3">
      <c r="AE1112" s="6"/>
    </row>
    <row r="1113" spans="31:31" x14ac:dyDescent="0.3">
      <c r="AE1113" s="6"/>
    </row>
    <row r="1114" spans="31:31" x14ac:dyDescent="0.3">
      <c r="AE1114" s="6"/>
    </row>
    <row r="1115" spans="31:31" x14ac:dyDescent="0.3">
      <c r="AE1115" s="6"/>
    </row>
    <row r="1116" spans="31:31" x14ac:dyDescent="0.3">
      <c r="AE1116" s="6"/>
    </row>
    <row r="1117" spans="31:31" x14ac:dyDescent="0.3">
      <c r="AE1117" s="6"/>
    </row>
    <row r="1118" spans="31:31" x14ac:dyDescent="0.3">
      <c r="AE1118" s="6"/>
    </row>
    <row r="1119" spans="31:31" x14ac:dyDescent="0.3">
      <c r="AE1119" s="6"/>
    </row>
    <row r="1120" spans="31:31" x14ac:dyDescent="0.3">
      <c r="AE1120" s="6"/>
    </row>
    <row r="1121" spans="31:31" x14ac:dyDescent="0.3">
      <c r="AE1121" s="6"/>
    </row>
    <row r="1122" spans="31:31" x14ac:dyDescent="0.3">
      <c r="AE1122" s="6"/>
    </row>
    <row r="1123" spans="31:31" x14ac:dyDescent="0.3">
      <c r="AE1123" s="6"/>
    </row>
    <row r="1124" spans="31:31" x14ac:dyDescent="0.3">
      <c r="AE1124" s="6"/>
    </row>
    <row r="1125" spans="31:31" x14ac:dyDescent="0.3">
      <c r="AE1125" s="6"/>
    </row>
    <row r="1126" spans="31:31" x14ac:dyDescent="0.3">
      <c r="AE1126" s="6"/>
    </row>
    <row r="1127" spans="31:31" x14ac:dyDescent="0.3">
      <c r="AE1127" s="6"/>
    </row>
    <row r="1128" spans="31:31" x14ac:dyDescent="0.3">
      <c r="AE1128" s="6"/>
    </row>
    <row r="1129" spans="31:31" x14ac:dyDescent="0.3">
      <c r="AE1129" s="6"/>
    </row>
    <row r="1130" spans="31:31" x14ac:dyDescent="0.3">
      <c r="AE1130" s="6"/>
    </row>
    <row r="1131" spans="31:31" x14ac:dyDescent="0.3">
      <c r="AE1131" s="6"/>
    </row>
    <row r="1132" spans="31:31" x14ac:dyDescent="0.3">
      <c r="AE1132" s="6"/>
    </row>
    <row r="1133" spans="31:31" x14ac:dyDescent="0.3">
      <c r="AE1133" s="6"/>
    </row>
    <row r="1134" spans="31:31" x14ac:dyDescent="0.3">
      <c r="AE1134" s="6"/>
    </row>
    <row r="1135" spans="31:31" x14ac:dyDescent="0.3">
      <c r="AE1135" s="6"/>
    </row>
    <row r="1136" spans="31:31" x14ac:dyDescent="0.3">
      <c r="AE1136" s="6"/>
    </row>
    <row r="1137" spans="31:31" x14ac:dyDescent="0.3">
      <c r="AE1137" s="6"/>
    </row>
    <row r="1138" spans="31:31" x14ac:dyDescent="0.3">
      <c r="AE1138" s="6"/>
    </row>
    <row r="1139" spans="31:31" x14ac:dyDescent="0.3">
      <c r="AE1139" s="6"/>
    </row>
    <row r="1140" spans="31:31" x14ac:dyDescent="0.3">
      <c r="AE1140" s="6"/>
    </row>
    <row r="1141" spans="31:31" x14ac:dyDescent="0.3">
      <c r="AE1141" s="6"/>
    </row>
    <row r="1142" spans="31:31" x14ac:dyDescent="0.3">
      <c r="AE1142" s="6"/>
    </row>
    <row r="1143" spans="31:31" x14ac:dyDescent="0.3">
      <c r="AE1143" s="6"/>
    </row>
    <row r="1144" spans="31:31" x14ac:dyDescent="0.3">
      <c r="AE1144" s="6"/>
    </row>
    <row r="1145" spans="31:31" x14ac:dyDescent="0.3">
      <c r="AE1145" s="6"/>
    </row>
    <row r="1146" spans="31:31" x14ac:dyDescent="0.3">
      <c r="AE1146" s="6"/>
    </row>
    <row r="1147" spans="31:31" x14ac:dyDescent="0.3">
      <c r="AE1147" s="6"/>
    </row>
    <row r="1148" spans="31:31" x14ac:dyDescent="0.3">
      <c r="AE1148" s="6"/>
    </row>
    <row r="1149" spans="31:31" x14ac:dyDescent="0.3">
      <c r="AE1149" s="6"/>
    </row>
    <row r="1150" spans="31:31" x14ac:dyDescent="0.3">
      <c r="AE1150" s="6"/>
    </row>
    <row r="1151" spans="31:31" x14ac:dyDescent="0.3">
      <c r="AE1151" s="6"/>
    </row>
    <row r="1152" spans="31:31" x14ac:dyDescent="0.3">
      <c r="AE1152" s="6"/>
    </row>
    <row r="1153" spans="31:31" x14ac:dyDescent="0.3">
      <c r="AE1153" s="6"/>
    </row>
    <row r="1154" spans="31:31" x14ac:dyDescent="0.3">
      <c r="AE1154" s="6"/>
    </row>
    <row r="1155" spans="31:31" x14ac:dyDescent="0.3">
      <c r="AE1155" s="6"/>
    </row>
    <row r="1156" spans="31:31" x14ac:dyDescent="0.3">
      <c r="AE1156" s="6"/>
    </row>
    <row r="1157" spans="31:31" x14ac:dyDescent="0.3">
      <c r="AE1157" s="6"/>
    </row>
    <row r="1158" spans="31:31" x14ac:dyDescent="0.3">
      <c r="AE1158" s="6"/>
    </row>
    <row r="1159" spans="31:31" x14ac:dyDescent="0.3">
      <c r="AE1159" s="6"/>
    </row>
    <row r="1160" spans="31:31" x14ac:dyDescent="0.3">
      <c r="AE1160" s="6"/>
    </row>
    <row r="1161" spans="31:31" x14ac:dyDescent="0.3">
      <c r="AE1161" s="6"/>
    </row>
    <row r="1162" spans="31:31" x14ac:dyDescent="0.3">
      <c r="AE1162" s="6"/>
    </row>
    <row r="1163" spans="31:31" x14ac:dyDescent="0.3">
      <c r="AE1163" s="6"/>
    </row>
    <row r="1164" spans="31:31" x14ac:dyDescent="0.3">
      <c r="AE1164" s="6"/>
    </row>
    <row r="1165" spans="31:31" x14ac:dyDescent="0.3">
      <c r="AE1165" s="6"/>
    </row>
    <row r="1166" spans="31:31" x14ac:dyDescent="0.3">
      <c r="AE1166" s="6"/>
    </row>
    <row r="1167" spans="31:31" x14ac:dyDescent="0.3">
      <c r="AE1167" s="6"/>
    </row>
    <row r="1168" spans="31:31" x14ac:dyDescent="0.3">
      <c r="AE1168" s="6"/>
    </row>
    <row r="1169" spans="31:31" x14ac:dyDescent="0.3">
      <c r="AE1169" s="6"/>
    </row>
    <row r="1170" spans="31:31" x14ac:dyDescent="0.3">
      <c r="AE1170" s="6"/>
    </row>
    <row r="1171" spans="31:31" x14ac:dyDescent="0.3">
      <c r="AE1171" s="6"/>
    </row>
    <row r="1172" spans="31:31" x14ac:dyDescent="0.3">
      <c r="AE1172" s="6"/>
    </row>
    <row r="1173" spans="31:31" x14ac:dyDescent="0.3">
      <c r="AE1173" s="6"/>
    </row>
    <row r="1174" spans="31:31" x14ac:dyDescent="0.3">
      <c r="AE1174" s="6"/>
    </row>
    <row r="1175" spans="31:31" x14ac:dyDescent="0.3">
      <c r="AE1175" s="6"/>
    </row>
    <row r="1176" spans="31:31" x14ac:dyDescent="0.3">
      <c r="AE1176" s="6"/>
    </row>
    <row r="1177" spans="31:31" x14ac:dyDescent="0.3">
      <c r="AE1177" s="6"/>
    </row>
    <row r="1178" spans="31:31" x14ac:dyDescent="0.3">
      <c r="AE1178" s="6"/>
    </row>
    <row r="1179" spans="31:31" x14ac:dyDescent="0.3">
      <c r="AE1179" s="6"/>
    </row>
    <row r="1180" spans="31:31" x14ac:dyDescent="0.3">
      <c r="AE1180" s="6"/>
    </row>
    <row r="1181" spans="31:31" x14ac:dyDescent="0.3">
      <c r="AE1181" s="6"/>
    </row>
    <row r="1182" spans="31:31" x14ac:dyDescent="0.3">
      <c r="AE1182" s="6"/>
    </row>
    <row r="1183" spans="31:31" x14ac:dyDescent="0.3">
      <c r="AE1183" s="6"/>
    </row>
    <row r="1184" spans="31:31" x14ac:dyDescent="0.3">
      <c r="AE1184" s="6"/>
    </row>
    <row r="1185" spans="31:31" x14ac:dyDescent="0.3">
      <c r="AE1185" s="6"/>
    </row>
    <row r="1186" spans="31:31" x14ac:dyDescent="0.3">
      <c r="AE1186" s="6"/>
    </row>
    <row r="1187" spans="31:31" x14ac:dyDescent="0.3">
      <c r="AE1187" s="6"/>
    </row>
    <row r="1188" spans="31:31" x14ac:dyDescent="0.3">
      <c r="AE1188" s="6"/>
    </row>
    <row r="1189" spans="31:31" x14ac:dyDescent="0.3">
      <c r="AE1189" s="6"/>
    </row>
    <row r="1190" spans="31:31" x14ac:dyDescent="0.3">
      <c r="AE1190" s="6"/>
    </row>
    <row r="1191" spans="31:31" x14ac:dyDescent="0.3">
      <c r="AE1191" s="6"/>
    </row>
    <row r="1192" spans="31:31" x14ac:dyDescent="0.3">
      <c r="AE1192" s="6"/>
    </row>
    <row r="1193" spans="31:31" x14ac:dyDescent="0.3">
      <c r="AE1193" s="6"/>
    </row>
    <row r="1194" spans="31:31" x14ac:dyDescent="0.3">
      <c r="AE1194" s="6"/>
    </row>
    <row r="1195" spans="31:31" x14ac:dyDescent="0.3">
      <c r="AE1195" s="6"/>
    </row>
    <row r="1196" spans="31:31" x14ac:dyDescent="0.3">
      <c r="AE1196" s="6"/>
    </row>
    <row r="1197" spans="31:31" x14ac:dyDescent="0.3">
      <c r="AE1197" s="6"/>
    </row>
    <row r="1198" spans="31:31" x14ac:dyDescent="0.3">
      <c r="AE1198" s="6"/>
    </row>
    <row r="1199" spans="31:31" x14ac:dyDescent="0.3">
      <c r="AE1199" s="6"/>
    </row>
    <row r="1200" spans="31:31" x14ac:dyDescent="0.3">
      <c r="AE1200" s="6"/>
    </row>
    <row r="1201" spans="31:31" x14ac:dyDescent="0.3">
      <c r="AE1201" s="6"/>
    </row>
    <row r="1202" spans="31:31" x14ac:dyDescent="0.3">
      <c r="AE1202" s="6"/>
    </row>
    <row r="1203" spans="31:31" x14ac:dyDescent="0.3">
      <c r="AE1203" s="6"/>
    </row>
    <row r="1204" spans="31:31" x14ac:dyDescent="0.3">
      <c r="AE1204" s="6"/>
    </row>
    <row r="1205" spans="31:31" x14ac:dyDescent="0.3">
      <c r="AE1205" s="6"/>
    </row>
    <row r="1206" spans="31:31" x14ac:dyDescent="0.3">
      <c r="AE1206" s="6"/>
    </row>
    <row r="1207" spans="31:31" x14ac:dyDescent="0.3">
      <c r="AE1207" s="6"/>
    </row>
    <row r="1208" spans="31:31" x14ac:dyDescent="0.3">
      <c r="AE1208" s="6"/>
    </row>
    <row r="1209" spans="31:31" x14ac:dyDescent="0.3">
      <c r="AE1209" s="6"/>
    </row>
    <row r="1210" spans="31:31" x14ac:dyDescent="0.3">
      <c r="AE1210" s="6"/>
    </row>
    <row r="1211" spans="31:31" x14ac:dyDescent="0.3">
      <c r="AE1211" s="6"/>
    </row>
    <row r="1212" spans="31:31" x14ac:dyDescent="0.3">
      <c r="AE1212" s="6"/>
    </row>
    <row r="1213" spans="31:31" x14ac:dyDescent="0.3">
      <c r="AE1213" s="6"/>
    </row>
    <row r="1214" spans="31:31" x14ac:dyDescent="0.3">
      <c r="AE1214" s="6"/>
    </row>
    <row r="1215" spans="31:31" x14ac:dyDescent="0.3">
      <c r="AE1215" s="6"/>
    </row>
    <row r="1216" spans="31:31" x14ac:dyDescent="0.3">
      <c r="AE1216" s="6"/>
    </row>
    <row r="1217" spans="31:31" x14ac:dyDescent="0.3">
      <c r="AE1217" s="6"/>
    </row>
    <row r="1218" spans="31:31" x14ac:dyDescent="0.3">
      <c r="AE1218" s="6"/>
    </row>
    <row r="1219" spans="31:31" x14ac:dyDescent="0.3">
      <c r="AE1219" s="6"/>
    </row>
    <row r="1220" spans="31:31" x14ac:dyDescent="0.3">
      <c r="AE1220" s="6"/>
    </row>
    <row r="1221" spans="31:31" x14ac:dyDescent="0.3">
      <c r="AE1221" s="6"/>
    </row>
    <row r="1222" spans="31:31" x14ac:dyDescent="0.3">
      <c r="AE1222" s="6"/>
    </row>
    <row r="1223" spans="31:31" x14ac:dyDescent="0.3">
      <c r="AE1223" s="6"/>
    </row>
    <row r="1224" spans="31:31" x14ac:dyDescent="0.3">
      <c r="AE1224" s="6"/>
    </row>
    <row r="1225" spans="31:31" x14ac:dyDescent="0.3">
      <c r="AE1225" s="6"/>
    </row>
    <row r="1226" spans="31:31" x14ac:dyDescent="0.3">
      <c r="AE1226" s="6"/>
    </row>
    <row r="1227" spans="31:31" x14ac:dyDescent="0.3">
      <c r="AE1227" s="6"/>
    </row>
    <row r="1228" spans="31:31" x14ac:dyDescent="0.3">
      <c r="AE1228" s="6"/>
    </row>
    <row r="1229" spans="31:31" x14ac:dyDescent="0.3">
      <c r="AE1229" s="6"/>
    </row>
    <row r="1230" spans="31:31" x14ac:dyDescent="0.3">
      <c r="AE1230" s="6"/>
    </row>
    <row r="1231" spans="31:31" x14ac:dyDescent="0.3">
      <c r="AE1231" s="6"/>
    </row>
    <row r="1232" spans="31:31" x14ac:dyDescent="0.3">
      <c r="AE1232" s="6"/>
    </row>
    <row r="1233" spans="31:31" x14ac:dyDescent="0.3">
      <c r="AE1233" s="6"/>
    </row>
    <row r="1234" spans="31:31" x14ac:dyDescent="0.3">
      <c r="AE1234" s="6"/>
    </row>
    <row r="1235" spans="31:31" x14ac:dyDescent="0.3">
      <c r="AE1235" s="6"/>
    </row>
    <row r="1236" spans="31:31" x14ac:dyDescent="0.3">
      <c r="AE1236" s="6"/>
    </row>
    <row r="1237" spans="31:31" x14ac:dyDescent="0.3">
      <c r="AE1237" s="6"/>
    </row>
    <row r="1238" spans="31:31" x14ac:dyDescent="0.3">
      <c r="AE1238" s="6"/>
    </row>
    <row r="1239" spans="31:31" x14ac:dyDescent="0.3">
      <c r="AE1239" s="6"/>
    </row>
    <row r="1240" spans="31:31" x14ac:dyDescent="0.3">
      <c r="AE1240" s="6"/>
    </row>
    <row r="1241" spans="31:31" x14ac:dyDescent="0.3">
      <c r="AE1241" s="6"/>
    </row>
    <row r="1242" spans="31:31" x14ac:dyDescent="0.3">
      <c r="AE1242" s="6"/>
    </row>
    <row r="1243" spans="31:31" x14ac:dyDescent="0.3">
      <c r="AE1243" s="6"/>
    </row>
    <row r="1244" spans="31:31" x14ac:dyDescent="0.3">
      <c r="AE1244" s="6"/>
    </row>
    <row r="1245" spans="31:31" x14ac:dyDescent="0.3">
      <c r="AE1245" s="6"/>
    </row>
    <row r="1246" spans="31:31" x14ac:dyDescent="0.3">
      <c r="AE1246" s="6"/>
    </row>
    <row r="1247" spans="31:31" x14ac:dyDescent="0.3">
      <c r="AE1247" s="6"/>
    </row>
    <row r="1248" spans="31:31" x14ac:dyDescent="0.3">
      <c r="AE1248" s="6"/>
    </row>
    <row r="1249" spans="31:31" x14ac:dyDescent="0.3">
      <c r="AE1249" s="6"/>
    </row>
    <row r="1250" spans="31:31" x14ac:dyDescent="0.3">
      <c r="AE1250" s="6"/>
    </row>
    <row r="1251" spans="31:31" x14ac:dyDescent="0.3">
      <c r="AE1251" s="6"/>
    </row>
    <row r="1252" spans="31:31" x14ac:dyDescent="0.3">
      <c r="AE1252" s="6"/>
    </row>
    <row r="1253" spans="31:31" x14ac:dyDescent="0.3">
      <c r="AE1253" s="6"/>
    </row>
    <row r="1254" spans="31:31" x14ac:dyDescent="0.3">
      <c r="AE1254" s="6"/>
    </row>
    <row r="1255" spans="31:31" x14ac:dyDescent="0.3">
      <c r="AE1255" s="6"/>
    </row>
    <row r="1256" spans="31:31" x14ac:dyDescent="0.3">
      <c r="AE1256" s="6"/>
    </row>
    <row r="1257" spans="31:31" x14ac:dyDescent="0.3">
      <c r="AE1257" s="6"/>
    </row>
    <row r="1258" spans="31:31" x14ac:dyDescent="0.3">
      <c r="AE1258" s="6"/>
    </row>
    <row r="1259" spans="31:31" x14ac:dyDescent="0.3">
      <c r="AE1259" s="6"/>
    </row>
    <row r="1260" spans="31:31" x14ac:dyDescent="0.3">
      <c r="AE1260" s="6"/>
    </row>
    <row r="1261" spans="31:31" x14ac:dyDescent="0.3">
      <c r="AE1261" s="6"/>
    </row>
    <row r="1262" spans="31:31" x14ac:dyDescent="0.3">
      <c r="AE1262" s="6"/>
    </row>
    <row r="1263" spans="31:31" x14ac:dyDescent="0.3">
      <c r="AE1263" s="6"/>
    </row>
    <row r="1264" spans="31:31" x14ac:dyDescent="0.3">
      <c r="AE1264" s="6"/>
    </row>
    <row r="1265" spans="31:31" x14ac:dyDescent="0.3">
      <c r="AE1265" s="6"/>
    </row>
    <row r="1266" spans="31:31" x14ac:dyDescent="0.3">
      <c r="AE1266" s="6"/>
    </row>
    <row r="1267" spans="31:31" x14ac:dyDescent="0.3">
      <c r="AE1267" s="6"/>
    </row>
    <row r="1268" spans="31:31" x14ac:dyDescent="0.3">
      <c r="AE1268" s="6"/>
    </row>
    <row r="1269" spans="31:31" x14ac:dyDescent="0.3">
      <c r="AE1269" s="6"/>
    </row>
    <row r="1270" spans="31:31" x14ac:dyDescent="0.3">
      <c r="AE1270" s="6"/>
    </row>
    <row r="1271" spans="31:31" x14ac:dyDescent="0.3">
      <c r="AE1271" s="6"/>
    </row>
    <row r="1272" spans="31:31" x14ac:dyDescent="0.3">
      <c r="AE1272" s="6"/>
    </row>
    <row r="1273" spans="31:31" x14ac:dyDescent="0.3">
      <c r="AE1273" s="6"/>
    </row>
    <row r="1274" spans="31:31" x14ac:dyDescent="0.3">
      <c r="AE1274" s="6"/>
    </row>
    <row r="1275" spans="31:31" x14ac:dyDescent="0.3">
      <c r="AE1275" s="6"/>
    </row>
    <row r="1276" spans="31:31" x14ac:dyDescent="0.3">
      <c r="AE1276" s="6"/>
    </row>
    <row r="1277" spans="31:31" x14ac:dyDescent="0.3">
      <c r="AE1277" s="6"/>
    </row>
    <row r="1278" spans="31:31" x14ac:dyDescent="0.3">
      <c r="AE1278" s="6"/>
    </row>
    <row r="1279" spans="31:31" x14ac:dyDescent="0.3">
      <c r="AE1279" s="6"/>
    </row>
    <row r="1280" spans="31:31" x14ac:dyDescent="0.3">
      <c r="AE1280" s="6"/>
    </row>
    <row r="1281" spans="31:31" x14ac:dyDescent="0.3">
      <c r="AE1281" s="6"/>
    </row>
    <row r="1282" spans="31:31" x14ac:dyDescent="0.3">
      <c r="AE1282" s="6"/>
    </row>
    <row r="1283" spans="31:31" x14ac:dyDescent="0.3">
      <c r="AE1283" s="6"/>
    </row>
    <row r="1284" spans="31:31" x14ac:dyDescent="0.3">
      <c r="AE1284" s="6"/>
    </row>
    <row r="1285" spans="31:31" x14ac:dyDescent="0.3">
      <c r="AE1285" s="6"/>
    </row>
    <row r="1286" spans="31:31" x14ac:dyDescent="0.3">
      <c r="AE1286" s="6"/>
    </row>
    <row r="1287" spans="31:31" x14ac:dyDescent="0.3">
      <c r="AE1287" s="6"/>
    </row>
    <row r="1288" spans="31:31" x14ac:dyDescent="0.3">
      <c r="AE1288" s="6"/>
    </row>
    <row r="1289" spans="31:31" x14ac:dyDescent="0.3">
      <c r="AE1289" s="6"/>
    </row>
    <row r="1290" spans="31:31" x14ac:dyDescent="0.3">
      <c r="AE1290" s="6"/>
    </row>
    <row r="1291" spans="31:31" x14ac:dyDescent="0.3">
      <c r="AE1291" s="6"/>
    </row>
    <row r="1292" spans="31:31" x14ac:dyDescent="0.3">
      <c r="AE1292" s="6"/>
    </row>
    <row r="1293" spans="31:31" x14ac:dyDescent="0.3">
      <c r="AE1293" s="6"/>
    </row>
    <row r="1294" spans="31:31" x14ac:dyDescent="0.3">
      <c r="AE1294" s="6"/>
    </row>
    <row r="1295" spans="31:31" x14ac:dyDescent="0.3">
      <c r="AE1295" s="6"/>
    </row>
    <row r="1296" spans="31:31" x14ac:dyDescent="0.3">
      <c r="AE1296" s="6"/>
    </row>
    <row r="1297" spans="31:31" x14ac:dyDescent="0.3">
      <c r="AE1297" s="6"/>
    </row>
    <row r="1298" spans="31:31" x14ac:dyDescent="0.3">
      <c r="AE1298" s="6"/>
    </row>
    <row r="1299" spans="31:31" x14ac:dyDescent="0.3">
      <c r="AE1299" s="6"/>
    </row>
    <row r="1300" spans="31:31" x14ac:dyDescent="0.3">
      <c r="AE1300" s="6"/>
    </row>
    <row r="1301" spans="31:31" x14ac:dyDescent="0.3">
      <c r="AE1301" s="6"/>
    </row>
    <row r="1302" spans="31:31" x14ac:dyDescent="0.3">
      <c r="AE1302" s="6"/>
    </row>
    <row r="1303" spans="31:31" x14ac:dyDescent="0.3">
      <c r="AE1303" s="6"/>
    </row>
    <row r="1304" spans="31:31" x14ac:dyDescent="0.3">
      <c r="AE1304" s="6"/>
    </row>
    <row r="1305" spans="31:31" x14ac:dyDescent="0.3">
      <c r="AE1305" s="6"/>
    </row>
    <row r="1306" spans="31:31" x14ac:dyDescent="0.3">
      <c r="AE1306" s="6"/>
    </row>
    <row r="1307" spans="31:31" x14ac:dyDescent="0.3">
      <c r="AE1307" s="6"/>
    </row>
    <row r="1308" spans="31:31" x14ac:dyDescent="0.3">
      <c r="AE1308" s="6"/>
    </row>
    <row r="1309" spans="31:31" x14ac:dyDescent="0.3">
      <c r="AE1309" s="6"/>
    </row>
    <row r="1310" spans="31:31" x14ac:dyDescent="0.3">
      <c r="AE1310" s="6"/>
    </row>
    <row r="1311" spans="31:31" x14ac:dyDescent="0.3">
      <c r="AE1311" s="6"/>
    </row>
    <row r="1312" spans="31:31" x14ac:dyDescent="0.3">
      <c r="AE1312" s="6"/>
    </row>
    <row r="1313" spans="31:31" x14ac:dyDescent="0.3">
      <c r="AE1313" s="6"/>
    </row>
    <row r="1314" spans="31:31" x14ac:dyDescent="0.3">
      <c r="AE1314" s="6"/>
    </row>
    <row r="1315" spans="31:31" x14ac:dyDescent="0.3">
      <c r="AE1315" s="6"/>
    </row>
    <row r="1316" spans="31:31" x14ac:dyDescent="0.3">
      <c r="AE1316" s="6"/>
    </row>
    <row r="1317" spans="31:31" x14ac:dyDescent="0.3">
      <c r="AE1317" s="6"/>
    </row>
    <row r="1318" spans="31:31" x14ac:dyDescent="0.3">
      <c r="AE1318" s="6"/>
    </row>
    <row r="1319" spans="31:31" x14ac:dyDescent="0.3">
      <c r="AE1319" s="6"/>
    </row>
    <row r="1320" spans="31:31" x14ac:dyDescent="0.3">
      <c r="AE1320" s="6"/>
    </row>
    <row r="1321" spans="31:31" x14ac:dyDescent="0.3">
      <c r="AE1321" s="6"/>
    </row>
    <row r="1322" spans="31:31" x14ac:dyDescent="0.3">
      <c r="AE1322" s="6"/>
    </row>
    <row r="1323" spans="31:31" x14ac:dyDescent="0.3">
      <c r="AE1323" s="6"/>
    </row>
    <row r="1324" spans="31:31" x14ac:dyDescent="0.3">
      <c r="AE1324" s="6"/>
    </row>
    <row r="1325" spans="31:31" x14ac:dyDescent="0.3">
      <c r="AE1325" s="6"/>
    </row>
    <row r="1326" spans="31:31" x14ac:dyDescent="0.3">
      <c r="AE1326" s="6"/>
    </row>
    <row r="1327" spans="31:31" x14ac:dyDescent="0.3">
      <c r="AE1327" s="6"/>
    </row>
    <row r="1328" spans="31:31" x14ac:dyDescent="0.3">
      <c r="AE1328" s="6"/>
    </row>
    <row r="1329" spans="31:31" x14ac:dyDescent="0.3">
      <c r="AE1329" s="6"/>
    </row>
    <row r="1330" spans="31:31" x14ac:dyDescent="0.3">
      <c r="AE1330" s="6"/>
    </row>
    <row r="1331" spans="31:31" x14ac:dyDescent="0.3">
      <c r="AE1331" s="6"/>
    </row>
    <row r="1332" spans="31:31" x14ac:dyDescent="0.3">
      <c r="AE1332" s="6"/>
    </row>
    <row r="1333" spans="31:31" x14ac:dyDescent="0.3">
      <c r="AE1333" s="6"/>
    </row>
    <row r="1334" spans="31:31" x14ac:dyDescent="0.3">
      <c r="AE1334" s="6"/>
    </row>
    <row r="1335" spans="31:31" x14ac:dyDescent="0.3">
      <c r="AE1335" s="6"/>
    </row>
    <row r="1336" spans="31:31" x14ac:dyDescent="0.3">
      <c r="AE1336" s="6"/>
    </row>
    <row r="1337" spans="31:31" x14ac:dyDescent="0.3">
      <c r="AE1337" s="6"/>
    </row>
    <row r="1338" spans="31:31" x14ac:dyDescent="0.3">
      <c r="AE1338" s="6"/>
    </row>
    <row r="1339" spans="31:31" x14ac:dyDescent="0.3">
      <c r="AE1339" s="6"/>
    </row>
    <row r="1340" spans="31:31" x14ac:dyDescent="0.3">
      <c r="AE1340" s="6"/>
    </row>
    <row r="1341" spans="31:31" x14ac:dyDescent="0.3">
      <c r="AE1341" s="6"/>
    </row>
    <row r="1342" spans="31:31" x14ac:dyDescent="0.3">
      <c r="AE1342" s="6"/>
    </row>
    <row r="1343" spans="31:31" x14ac:dyDescent="0.3">
      <c r="AE1343" s="6"/>
    </row>
    <row r="1344" spans="31:31" x14ac:dyDescent="0.3">
      <c r="AE1344" s="6"/>
    </row>
    <row r="1345" spans="31:31" x14ac:dyDescent="0.3">
      <c r="AE1345" s="6"/>
    </row>
    <row r="1346" spans="31:31" x14ac:dyDescent="0.3">
      <c r="AE1346" s="6"/>
    </row>
    <row r="1347" spans="31:31" x14ac:dyDescent="0.3">
      <c r="AE1347" s="6"/>
    </row>
    <row r="1348" spans="31:31" x14ac:dyDescent="0.3">
      <c r="AE1348" s="6"/>
    </row>
    <row r="1349" spans="31:31" x14ac:dyDescent="0.3">
      <c r="AE1349" s="6"/>
    </row>
    <row r="1350" spans="31:31" x14ac:dyDescent="0.3">
      <c r="AE1350" s="6"/>
    </row>
    <row r="1351" spans="31:31" x14ac:dyDescent="0.3">
      <c r="AE1351" s="6"/>
    </row>
    <row r="1352" spans="31:31" x14ac:dyDescent="0.3">
      <c r="AE1352" s="6"/>
    </row>
    <row r="1353" spans="31:31" x14ac:dyDescent="0.3">
      <c r="AE1353" s="6"/>
    </row>
    <row r="1354" spans="31:31" x14ac:dyDescent="0.3">
      <c r="AE1354" s="6"/>
    </row>
    <row r="1355" spans="31:31" x14ac:dyDescent="0.3">
      <c r="AE1355" s="6"/>
    </row>
    <row r="1356" spans="31:31" x14ac:dyDescent="0.3">
      <c r="AE1356" s="6"/>
    </row>
    <row r="1357" spans="31:31" x14ac:dyDescent="0.3">
      <c r="AE1357" s="6"/>
    </row>
    <row r="1358" spans="31:31" x14ac:dyDescent="0.3">
      <c r="AE1358" s="6"/>
    </row>
    <row r="1359" spans="31:31" x14ac:dyDescent="0.3">
      <c r="AE1359" s="6"/>
    </row>
    <row r="1360" spans="31:31" x14ac:dyDescent="0.3">
      <c r="AE1360" s="6"/>
    </row>
    <row r="1361" spans="31:31" x14ac:dyDescent="0.3">
      <c r="AE1361" s="6"/>
    </row>
    <row r="1362" spans="31:31" x14ac:dyDescent="0.3">
      <c r="AE1362" s="6"/>
    </row>
    <row r="1363" spans="31:31" x14ac:dyDescent="0.3">
      <c r="AE1363" s="6"/>
    </row>
    <row r="1364" spans="31:31" x14ac:dyDescent="0.3">
      <c r="AE1364" s="6"/>
    </row>
    <row r="1365" spans="31:31" x14ac:dyDescent="0.3">
      <c r="AE1365" s="6"/>
    </row>
    <row r="1366" spans="31:31" x14ac:dyDescent="0.3">
      <c r="AE1366" s="6"/>
    </row>
    <row r="1367" spans="31:31" x14ac:dyDescent="0.3">
      <c r="AE1367" s="6"/>
    </row>
    <row r="1368" spans="31:31" x14ac:dyDescent="0.3">
      <c r="AE1368" s="6"/>
    </row>
    <row r="1369" spans="31:31" x14ac:dyDescent="0.3">
      <c r="AE1369" s="6"/>
    </row>
    <row r="1370" spans="31:31" x14ac:dyDescent="0.3">
      <c r="AE1370" s="6"/>
    </row>
    <row r="1371" spans="31:31" x14ac:dyDescent="0.3">
      <c r="AE1371" s="6"/>
    </row>
    <row r="1372" spans="31:31" x14ac:dyDescent="0.3">
      <c r="AE1372" s="6"/>
    </row>
    <row r="1373" spans="31:31" x14ac:dyDescent="0.3">
      <c r="AE1373" s="6"/>
    </row>
    <row r="1374" spans="31:31" x14ac:dyDescent="0.3">
      <c r="AE1374" s="6"/>
    </row>
    <row r="1375" spans="31:31" x14ac:dyDescent="0.3">
      <c r="AE1375" s="6"/>
    </row>
    <row r="1376" spans="31:31" x14ac:dyDescent="0.3">
      <c r="AE1376" s="6"/>
    </row>
    <row r="1377" spans="31:31" x14ac:dyDescent="0.3">
      <c r="AE1377" s="6"/>
    </row>
    <row r="1378" spans="31:31" x14ac:dyDescent="0.3">
      <c r="AE1378" s="6"/>
    </row>
    <row r="1379" spans="31:31" x14ac:dyDescent="0.3">
      <c r="AE1379" s="6"/>
    </row>
    <row r="1380" spans="31:31" x14ac:dyDescent="0.3">
      <c r="AE1380" s="6"/>
    </row>
    <row r="1381" spans="31:31" x14ac:dyDescent="0.3">
      <c r="AE1381" s="6"/>
    </row>
    <row r="1382" spans="31:31" x14ac:dyDescent="0.3">
      <c r="AE1382" s="6"/>
    </row>
    <row r="1383" spans="31:31" x14ac:dyDescent="0.3">
      <c r="AE1383" s="6"/>
    </row>
    <row r="1384" spans="31:31" x14ac:dyDescent="0.3">
      <c r="AE1384" s="6"/>
    </row>
    <row r="1385" spans="31:31" x14ac:dyDescent="0.3">
      <c r="AE1385" s="6"/>
    </row>
    <row r="1386" spans="31:31" x14ac:dyDescent="0.3">
      <c r="AE1386" s="6"/>
    </row>
    <row r="1387" spans="31:31" x14ac:dyDescent="0.3">
      <c r="AE1387" s="6"/>
    </row>
    <row r="1388" spans="31:31" x14ac:dyDescent="0.3">
      <c r="AE1388" s="6"/>
    </row>
    <row r="1389" spans="31:31" x14ac:dyDescent="0.3">
      <c r="AE1389" s="6"/>
    </row>
    <row r="1390" spans="31:31" x14ac:dyDescent="0.3">
      <c r="AE1390" s="6"/>
    </row>
    <row r="1391" spans="31:31" x14ac:dyDescent="0.3">
      <c r="AE1391" s="6"/>
    </row>
    <row r="1392" spans="31:31" x14ac:dyDescent="0.3">
      <c r="AE1392" s="6"/>
    </row>
    <row r="1393" spans="31:31" x14ac:dyDescent="0.3">
      <c r="AE1393" s="6"/>
    </row>
    <row r="1394" spans="31:31" x14ac:dyDescent="0.3">
      <c r="AE1394" s="6"/>
    </row>
    <row r="1395" spans="31:31" x14ac:dyDescent="0.3">
      <c r="AE1395" s="6"/>
    </row>
    <row r="1396" spans="31:31" x14ac:dyDescent="0.3">
      <c r="AE1396" s="6"/>
    </row>
    <row r="1397" spans="31:31" x14ac:dyDescent="0.3">
      <c r="AE1397" s="6"/>
    </row>
    <row r="1398" spans="31:31" x14ac:dyDescent="0.3">
      <c r="AE1398" s="6"/>
    </row>
    <row r="1399" spans="31:31" x14ac:dyDescent="0.3">
      <c r="AE1399" s="6"/>
    </row>
    <row r="1400" spans="31:31" x14ac:dyDescent="0.3">
      <c r="AE1400" s="6"/>
    </row>
    <row r="1401" spans="31:31" x14ac:dyDescent="0.3">
      <c r="AE1401" s="6"/>
    </row>
    <row r="1402" spans="31:31" x14ac:dyDescent="0.3">
      <c r="AE1402" s="6"/>
    </row>
    <row r="1403" spans="31:31" x14ac:dyDescent="0.3">
      <c r="AE1403" s="6"/>
    </row>
    <row r="1404" spans="31:31" x14ac:dyDescent="0.3">
      <c r="AE1404" s="6"/>
    </row>
    <row r="1405" spans="31:31" x14ac:dyDescent="0.3">
      <c r="AE1405" s="6"/>
    </row>
    <row r="1406" spans="31:31" x14ac:dyDescent="0.3">
      <c r="AE1406" s="6"/>
    </row>
    <row r="1407" spans="31:31" x14ac:dyDescent="0.3">
      <c r="AE1407" s="6"/>
    </row>
    <row r="1408" spans="31:31" x14ac:dyDescent="0.3">
      <c r="AE1408" s="6"/>
    </row>
    <row r="1409" spans="31:31" x14ac:dyDescent="0.3">
      <c r="AE1409" s="6"/>
    </row>
    <row r="1410" spans="31:31" x14ac:dyDescent="0.3">
      <c r="AE1410" s="6"/>
    </row>
    <row r="1411" spans="31:31" x14ac:dyDescent="0.3">
      <c r="AE1411" s="6"/>
    </row>
    <row r="1412" spans="31:31" x14ac:dyDescent="0.3">
      <c r="AE1412" s="6"/>
    </row>
    <row r="1413" spans="31:31" x14ac:dyDescent="0.3">
      <c r="AE1413" s="6"/>
    </row>
    <row r="1414" spans="31:31" x14ac:dyDescent="0.3">
      <c r="AE1414" s="6"/>
    </row>
    <row r="1415" spans="31:31" x14ac:dyDescent="0.3">
      <c r="AE1415" s="6"/>
    </row>
    <row r="1416" spans="31:31" x14ac:dyDescent="0.3">
      <c r="AE1416" s="6"/>
    </row>
    <row r="1417" spans="31:31" x14ac:dyDescent="0.3">
      <c r="AE1417" s="6"/>
    </row>
    <row r="1418" spans="31:31" x14ac:dyDescent="0.3">
      <c r="AE1418" s="6"/>
    </row>
    <row r="1419" spans="31:31" x14ac:dyDescent="0.3">
      <c r="AE1419" s="6"/>
    </row>
    <row r="1420" spans="31:31" x14ac:dyDescent="0.3">
      <c r="AE1420" s="6"/>
    </row>
    <row r="1421" spans="31:31" x14ac:dyDescent="0.3">
      <c r="AE1421" s="6"/>
    </row>
    <row r="1422" spans="31:31" x14ac:dyDescent="0.3">
      <c r="AE1422" s="6"/>
    </row>
    <row r="1423" spans="31:31" x14ac:dyDescent="0.3">
      <c r="AE1423" s="6"/>
    </row>
    <row r="1424" spans="31:31" x14ac:dyDescent="0.3">
      <c r="AE1424" s="6"/>
    </row>
    <row r="1425" spans="31:31" x14ac:dyDescent="0.3">
      <c r="AE1425" s="6"/>
    </row>
    <row r="1426" spans="31:31" x14ac:dyDescent="0.3">
      <c r="AE1426" s="6"/>
    </row>
    <row r="1427" spans="31:31" x14ac:dyDescent="0.3">
      <c r="AE1427" s="6"/>
    </row>
    <row r="1428" spans="31:31" x14ac:dyDescent="0.3">
      <c r="AE1428" s="6"/>
    </row>
    <row r="1429" spans="31:31" x14ac:dyDescent="0.3">
      <c r="AE1429" s="6"/>
    </row>
    <row r="1430" spans="31:31" x14ac:dyDescent="0.3">
      <c r="AE1430" s="6"/>
    </row>
    <row r="1431" spans="31:31" x14ac:dyDescent="0.3">
      <c r="AE1431" s="6"/>
    </row>
    <row r="1432" spans="31:31" x14ac:dyDescent="0.3">
      <c r="AE1432" s="6"/>
    </row>
    <row r="1433" spans="31:31" x14ac:dyDescent="0.3">
      <c r="AE1433" s="6"/>
    </row>
    <row r="1434" spans="31:31" x14ac:dyDescent="0.3">
      <c r="AE1434" s="6"/>
    </row>
    <row r="1435" spans="31:31" x14ac:dyDescent="0.3">
      <c r="AE1435" s="6"/>
    </row>
    <row r="1436" spans="31:31" x14ac:dyDescent="0.3">
      <c r="AE1436" s="6"/>
    </row>
    <row r="1437" spans="31:31" x14ac:dyDescent="0.3">
      <c r="AE1437" s="6"/>
    </row>
    <row r="1438" spans="31:31" x14ac:dyDescent="0.3">
      <c r="AE1438" s="6"/>
    </row>
    <row r="1439" spans="31:31" x14ac:dyDescent="0.3">
      <c r="AE1439" s="6"/>
    </row>
    <row r="1440" spans="31:31" x14ac:dyDescent="0.3">
      <c r="AE1440" s="6"/>
    </row>
    <row r="1441" spans="31:31" x14ac:dyDescent="0.3">
      <c r="AE1441" s="6"/>
    </row>
    <row r="1442" spans="31:31" x14ac:dyDescent="0.3">
      <c r="AE1442" s="6"/>
    </row>
    <row r="1443" spans="31:31" x14ac:dyDescent="0.3">
      <c r="AE1443" s="6"/>
    </row>
    <row r="1444" spans="31:31" x14ac:dyDescent="0.3">
      <c r="AE1444" s="6"/>
    </row>
    <row r="1445" spans="31:31" x14ac:dyDescent="0.3">
      <c r="AE1445" s="6"/>
    </row>
    <row r="1446" spans="31:31" x14ac:dyDescent="0.3">
      <c r="AE1446" s="6"/>
    </row>
    <row r="1447" spans="31:31" x14ac:dyDescent="0.3">
      <c r="AE1447" s="6"/>
    </row>
    <row r="1448" spans="31:31" x14ac:dyDescent="0.3">
      <c r="AE1448" s="6"/>
    </row>
    <row r="1449" spans="31:31" x14ac:dyDescent="0.3">
      <c r="AE1449" s="6"/>
    </row>
    <row r="1450" spans="31:31" x14ac:dyDescent="0.3">
      <c r="AE1450" s="6"/>
    </row>
    <row r="1451" spans="31:31" x14ac:dyDescent="0.3">
      <c r="AE1451" s="6"/>
    </row>
    <row r="1452" spans="31:31" x14ac:dyDescent="0.3">
      <c r="AE1452" s="6"/>
    </row>
    <row r="1453" spans="31:31" x14ac:dyDescent="0.3">
      <c r="AE1453" s="6"/>
    </row>
    <row r="1454" spans="31:31" x14ac:dyDescent="0.3">
      <c r="AE1454" s="6"/>
    </row>
    <row r="1455" spans="31:31" x14ac:dyDescent="0.3">
      <c r="AE1455" s="6"/>
    </row>
    <row r="1456" spans="31:31" x14ac:dyDescent="0.3">
      <c r="AE1456" s="6"/>
    </row>
    <row r="1457" spans="31:31" x14ac:dyDescent="0.3">
      <c r="AE1457" s="6"/>
    </row>
    <row r="1458" spans="31:31" x14ac:dyDescent="0.3">
      <c r="AE1458" s="6"/>
    </row>
    <row r="1459" spans="31:31" x14ac:dyDescent="0.3">
      <c r="AE1459" s="6"/>
    </row>
    <row r="1460" spans="31:31" x14ac:dyDescent="0.3">
      <c r="AE1460" s="6"/>
    </row>
    <row r="1461" spans="31:31" x14ac:dyDescent="0.3">
      <c r="AE1461" s="6"/>
    </row>
    <row r="1462" spans="31:31" x14ac:dyDescent="0.3">
      <c r="AE1462" s="6"/>
    </row>
    <row r="1463" spans="31:31" x14ac:dyDescent="0.3">
      <c r="AE1463" s="6"/>
    </row>
    <row r="1464" spans="31:31" x14ac:dyDescent="0.3">
      <c r="AE1464" s="6"/>
    </row>
    <row r="1465" spans="31:31" x14ac:dyDescent="0.3">
      <c r="AE1465" s="6"/>
    </row>
    <row r="1466" spans="31:31" x14ac:dyDescent="0.3">
      <c r="AE1466" s="6"/>
    </row>
    <row r="1467" spans="31:31" x14ac:dyDescent="0.3">
      <c r="AE1467" s="6"/>
    </row>
    <row r="1468" spans="31:31" x14ac:dyDescent="0.3">
      <c r="AE1468" s="6"/>
    </row>
    <row r="1469" spans="31:31" x14ac:dyDescent="0.3">
      <c r="AE1469" s="6"/>
    </row>
    <row r="1470" spans="31:31" x14ac:dyDescent="0.3">
      <c r="AE1470" s="6"/>
    </row>
    <row r="1471" spans="31:31" x14ac:dyDescent="0.3">
      <c r="AE1471" s="6"/>
    </row>
    <row r="1472" spans="31:31" x14ac:dyDescent="0.3">
      <c r="AE1472" s="6"/>
    </row>
    <row r="1473" spans="31:31" x14ac:dyDescent="0.3">
      <c r="AE1473" s="6"/>
    </row>
    <row r="1474" spans="31:31" x14ac:dyDescent="0.3">
      <c r="AE1474" s="6"/>
    </row>
    <row r="1475" spans="31:31" x14ac:dyDescent="0.3">
      <c r="AE1475" s="6"/>
    </row>
    <row r="1476" spans="31:31" x14ac:dyDescent="0.3">
      <c r="AE1476" s="6"/>
    </row>
    <row r="1477" spans="31:31" x14ac:dyDescent="0.3">
      <c r="AE1477" s="6"/>
    </row>
    <row r="1478" spans="31:31" x14ac:dyDescent="0.3">
      <c r="AE1478" s="6"/>
    </row>
    <row r="1479" spans="31:31" x14ac:dyDescent="0.3">
      <c r="AE1479" s="6"/>
    </row>
    <row r="1480" spans="31:31" x14ac:dyDescent="0.3">
      <c r="AE1480" s="6"/>
    </row>
    <row r="1481" spans="31:31" x14ac:dyDescent="0.3">
      <c r="AE1481" s="6"/>
    </row>
    <row r="1482" spans="31:31" x14ac:dyDescent="0.3">
      <c r="AE1482" s="6"/>
    </row>
    <row r="1483" spans="31:31" x14ac:dyDescent="0.3">
      <c r="AE1483" s="6"/>
    </row>
    <row r="1484" spans="31:31" x14ac:dyDescent="0.3">
      <c r="AE1484" s="6"/>
    </row>
    <row r="1485" spans="31:31" x14ac:dyDescent="0.3">
      <c r="AE1485" s="6"/>
    </row>
    <row r="1486" spans="31:31" x14ac:dyDescent="0.3">
      <c r="AE1486" s="6"/>
    </row>
    <row r="1487" spans="31:31" x14ac:dyDescent="0.3">
      <c r="AE1487" s="6"/>
    </row>
    <row r="1488" spans="31:31" x14ac:dyDescent="0.3">
      <c r="AE1488" s="6"/>
    </row>
    <row r="1489" spans="31:31" x14ac:dyDescent="0.3">
      <c r="AE1489" s="6"/>
    </row>
    <row r="1490" spans="31:31" x14ac:dyDescent="0.3">
      <c r="AE1490" s="6"/>
    </row>
    <row r="1491" spans="31:31" x14ac:dyDescent="0.3">
      <c r="AE1491" s="6"/>
    </row>
    <row r="1492" spans="31:31" x14ac:dyDescent="0.3">
      <c r="AE1492" s="6"/>
    </row>
    <row r="1493" spans="31:31" x14ac:dyDescent="0.3">
      <c r="AE1493" s="6"/>
    </row>
    <row r="1494" spans="31:31" x14ac:dyDescent="0.3">
      <c r="AE1494" s="6"/>
    </row>
    <row r="1495" spans="31:31" x14ac:dyDescent="0.3">
      <c r="AE1495" s="6"/>
    </row>
    <row r="1496" spans="31:31" x14ac:dyDescent="0.3">
      <c r="AE1496" s="6"/>
    </row>
    <row r="1497" spans="31:31" x14ac:dyDescent="0.3">
      <c r="AE1497" s="6"/>
    </row>
    <row r="1498" spans="31:31" x14ac:dyDescent="0.3">
      <c r="AE1498" s="6"/>
    </row>
    <row r="1499" spans="31:31" x14ac:dyDescent="0.3">
      <c r="AE1499" s="6"/>
    </row>
    <row r="1500" spans="31:31" x14ac:dyDescent="0.3">
      <c r="AE1500" s="6"/>
    </row>
    <row r="1501" spans="31:31" x14ac:dyDescent="0.3">
      <c r="AE1501" s="6"/>
    </row>
    <row r="1502" spans="31:31" x14ac:dyDescent="0.3">
      <c r="AE1502" s="6"/>
    </row>
    <row r="1503" spans="31:31" x14ac:dyDescent="0.3">
      <c r="AE1503" s="6"/>
    </row>
    <row r="1504" spans="31:31" x14ac:dyDescent="0.3">
      <c r="AE1504" s="6"/>
    </row>
    <row r="1505" spans="31:31" x14ac:dyDescent="0.3">
      <c r="AE1505" s="6"/>
    </row>
    <row r="1506" spans="31:31" x14ac:dyDescent="0.3">
      <c r="AE1506" s="6"/>
    </row>
    <row r="1507" spans="31:31" x14ac:dyDescent="0.3">
      <c r="AE1507" s="6"/>
    </row>
    <row r="1508" spans="31:31" x14ac:dyDescent="0.3">
      <c r="AE1508" s="6"/>
    </row>
    <row r="1509" spans="31:31" x14ac:dyDescent="0.3">
      <c r="AE1509" s="6"/>
    </row>
    <row r="1510" spans="31:31" x14ac:dyDescent="0.3">
      <c r="AE1510" s="6"/>
    </row>
    <row r="1511" spans="31:31" x14ac:dyDescent="0.3">
      <c r="AE1511" s="6"/>
    </row>
    <row r="1512" spans="31:31" x14ac:dyDescent="0.3">
      <c r="AE1512" s="6"/>
    </row>
    <row r="1513" spans="31:31" x14ac:dyDescent="0.3">
      <c r="AE1513" s="6"/>
    </row>
    <row r="1514" spans="31:31" x14ac:dyDescent="0.3">
      <c r="AE1514" s="6"/>
    </row>
    <row r="1515" spans="31:31" x14ac:dyDescent="0.3">
      <c r="AE1515" s="6"/>
    </row>
    <row r="1516" spans="31:31" x14ac:dyDescent="0.3">
      <c r="AE1516" s="6"/>
    </row>
    <row r="1517" spans="31:31" x14ac:dyDescent="0.3">
      <c r="AE1517" s="6"/>
    </row>
    <row r="1518" spans="31:31" x14ac:dyDescent="0.3">
      <c r="AE1518" s="6"/>
    </row>
    <row r="1519" spans="31:31" x14ac:dyDescent="0.3">
      <c r="AE1519" s="6"/>
    </row>
    <row r="1520" spans="31:31" x14ac:dyDescent="0.3">
      <c r="AE1520" s="6"/>
    </row>
    <row r="1521" spans="31:31" x14ac:dyDescent="0.3">
      <c r="AE1521" s="6"/>
    </row>
    <row r="1522" spans="31:31" x14ac:dyDescent="0.3">
      <c r="AE1522" s="6"/>
    </row>
    <row r="1523" spans="31:31" x14ac:dyDescent="0.3">
      <c r="AE1523" s="6"/>
    </row>
    <row r="1524" spans="31:31" x14ac:dyDescent="0.3">
      <c r="AE1524" s="6"/>
    </row>
    <row r="1525" spans="31:31" x14ac:dyDescent="0.3">
      <c r="AE1525" s="6"/>
    </row>
    <row r="1526" spans="31:31" x14ac:dyDescent="0.3">
      <c r="AE1526" s="6"/>
    </row>
    <row r="1527" spans="31:31" x14ac:dyDescent="0.3">
      <c r="AE1527" s="6"/>
    </row>
    <row r="1528" spans="31:31" x14ac:dyDescent="0.3">
      <c r="AE1528" s="6"/>
    </row>
    <row r="1529" spans="31:31" x14ac:dyDescent="0.3">
      <c r="AE1529" s="6"/>
    </row>
    <row r="1530" spans="31:31" x14ac:dyDescent="0.3">
      <c r="AE1530" s="6"/>
    </row>
    <row r="1531" spans="31:31" x14ac:dyDescent="0.3">
      <c r="AE1531" s="6"/>
    </row>
    <row r="1532" spans="31:31" x14ac:dyDescent="0.3">
      <c r="AE1532" s="6"/>
    </row>
    <row r="1533" spans="31:31" x14ac:dyDescent="0.3">
      <c r="AE1533" s="6"/>
    </row>
    <row r="1534" spans="31:31" x14ac:dyDescent="0.3">
      <c r="AE1534" s="6"/>
    </row>
    <row r="1535" spans="31:31" x14ac:dyDescent="0.3">
      <c r="AE1535" s="6"/>
    </row>
    <row r="1536" spans="31:31" x14ac:dyDescent="0.3">
      <c r="AE1536" s="6"/>
    </row>
    <row r="1537" spans="31:31" x14ac:dyDescent="0.3">
      <c r="AE1537" s="6"/>
    </row>
    <row r="1538" spans="31:31" x14ac:dyDescent="0.3">
      <c r="AE1538" s="6"/>
    </row>
    <row r="1539" spans="31:31" x14ac:dyDescent="0.3">
      <c r="AE1539" s="6"/>
    </row>
    <row r="1540" spans="31:31" x14ac:dyDescent="0.3">
      <c r="AE1540" s="6"/>
    </row>
    <row r="1541" spans="31:31" x14ac:dyDescent="0.3">
      <c r="AE1541" s="6"/>
    </row>
    <row r="1542" spans="31:31" x14ac:dyDescent="0.3">
      <c r="AE1542" s="6"/>
    </row>
    <row r="1543" spans="31:31" x14ac:dyDescent="0.3">
      <c r="AE1543" s="6"/>
    </row>
    <row r="1544" spans="31:31" x14ac:dyDescent="0.3">
      <c r="AE1544" s="6"/>
    </row>
    <row r="1545" spans="31:31" x14ac:dyDescent="0.3">
      <c r="AE1545" s="6"/>
    </row>
    <row r="1546" spans="31:31" x14ac:dyDescent="0.3">
      <c r="AE1546" s="6"/>
    </row>
    <row r="1547" spans="31:31" x14ac:dyDescent="0.3">
      <c r="AE1547" s="6"/>
    </row>
    <row r="1548" spans="31:31" x14ac:dyDescent="0.3">
      <c r="AE1548" s="6"/>
    </row>
    <row r="1549" spans="31:31" x14ac:dyDescent="0.3">
      <c r="AE1549" s="6"/>
    </row>
    <row r="1550" spans="31:31" x14ac:dyDescent="0.3">
      <c r="AE1550" s="6"/>
    </row>
    <row r="1551" spans="31:31" x14ac:dyDescent="0.3">
      <c r="AE1551" s="6"/>
    </row>
    <row r="1552" spans="31:31" x14ac:dyDescent="0.3">
      <c r="AE1552" s="6"/>
    </row>
    <row r="1553" spans="31:31" x14ac:dyDescent="0.3">
      <c r="AE1553" s="6"/>
    </row>
    <row r="1554" spans="31:31" x14ac:dyDescent="0.3">
      <c r="AE1554" s="6"/>
    </row>
    <row r="1555" spans="31:31" x14ac:dyDescent="0.3">
      <c r="AE1555" s="6"/>
    </row>
    <row r="1556" spans="31:31" x14ac:dyDescent="0.3">
      <c r="AE1556" s="6"/>
    </row>
    <row r="1557" spans="31:31" x14ac:dyDescent="0.3">
      <c r="AE1557" s="6"/>
    </row>
    <row r="1558" spans="31:31" x14ac:dyDescent="0.3">
      <c r="AE1558" s="6"/>
    </row>
    <row r="1559" spans="31:31" x14ac:dyDescent="0.3">
      <c r="AE1559" s="6"/>
    </row>
    <row r="1560" spans="31:31" x14ac:dyDescent="0.3">
      <c r="AE1560" s="6"/>
    </row>
    <row r="1561" spans="31:31" x14ac:dyDescent="0.3">
      <c r="AE1561" s="6"/>
    </row>
    <row r="1562" spans="31:31" x14ac:dyDescent="0.3">
      <c r="AE1562" s="6"/>
    </row>
    <row r="1563" spans="31:31" x14ac:dyDescent="0.3">
      <c r="AE1563" s="6"/>
    </row>
    <row r="1564" spans="31:31" x14ac:dyDescent="0.3">
      <c r="AE1564" s="6"/>
    </row>
    <row r="1565" spans="31:31" x14ac:dyDescent="0.3">
      <c r="AE1565" s="6"/>
    </row>
    <row r="1566" spans="31:31" x14ac:dyDescent="0.3">
      <c r="AE1566" s="6"/>
    </row>
    <row r="1567" spans="31:31" x14ac:dyDescent="0.3">
      <c r="AE1567" s="6"/>
    </row>
    <row r="1568" spans="31:31" x14ac:dyDescent="0.3">
      <c r="AE1568" s="6"/>
    </row>
    <row r="1569" spans="31:31" x14ac:dyDescent="0.3">
      <c r="AE1569" s="6"/>
    </row>
    <row r="1570" spans="31:31" x14ac:dyDescent="0.3">
      <c r="AE1570" s="6"/>
    </row>
    <row r="1571" spans="31:31" x14ac:dyDescent="0.3">
      <c r="AE1571" s="6"/>
    </row>
    <row r="1572" spans="31:31" x14ac:dyDescent="0.3">
      <c r="AE1572" s="6"/>
    </row>
    <row r="1573" spans="31:31" x14ac:dyDescent="0.3">
      <c r="AE1573" s="6"/>
    </row>
    <row r="1574" spans="31:31" x14ac:dyDescent="0.3">
      <c r="AE1574" s="6"/>
    </row>
    <row r="1575" spans="31:31" x14ac:dyDescent="0.3">
      <c r="AE1575" s="6"/>
    </row>
    <row r="1576" spans="31:31" x14ac:dyDescent="0.3">
      <c r="AE1576" s="6"/>
    </row>
    <row r="1577" spans="31:31" x14ac:dyDescent="0.3">
      <c r="AE1577" s="6"/>
    </row>
    <row r="1578" spans="31:31" x14ac:dyDescent="0.3">
      <c r="AE1578" s="6"/>
    </row>
    <row r="1579" spans="31:31" x14ac:dyDescent="0.3">
      <c r="AE1579" s="6"/>
    </row>
    <row r="1580" spans="31:31" x14ac:dyDescent="0.3">
      <c r="AE1580" s="6"/>
    </row>
    <row r="1581" spans="31:31" x14ac:dyDescent="0.3">
      <c r="AE1581" s="6"/>
    </row>
    <row r="1582" spans="31:31" x14ac:dyDescent="0.3">
      <c r="AE1582" s="6"/>
    </row>
    <row r="1583" spans="31:31" x14ac:dyDescent="0.3">
      <c r="AE1583" s="6"/>
    </row>
    <row r="1584" spans="31:31" x14ac:dyDescent="0.3">
      <c r="AE1584" s="6"/>
    </row>
    <row r="1585" spans="31:31" x14ac:dyDescent="0.3">
      <c r="AE1585" s="6"/>
    </row>
    <row r="1586" spans="31:31" x14ac:dyDescent="0.3">
      <c r="AE1586" s="6"/>
    </row>
    <row r="1587" spans="31:31" x14ac:dyDescent="0.3">
      <c r="AE1587" s="6"/>
    </row>
    <row r="1588" spans="31:31" x14ac:dyDescent="0.3">
      <c r="AE1588" s="6"/>
    </row>
    <row r="1589" spans="31:31" x14ac:dyDescent="0.3">
      <c r="AE1589" s="6"/>
    </row>
    <row r="1590" spans="31:31" x14ac:dyDescent="0.3">
      <c r="AE1590" s="6"/>
    </row>
    <row r="1591" spans="31:31" x14ac:dyDescent="0.3">
      <c r="AE1591" s="6"/>
    </row>
    <row r="1592" spans="31:31" x14ac:dyDescent="0.3">
      <c r="AE1592" s="6"/>
    </row>
    <row r="1593" spans="31:31" x14ac:dyDescent="0.3">
      <c r="AE1593" s="6"/>
    </row>
    <row r="1594" spans="31:31" x14ac:dyDescent="0.3">
      <c r="AE1594" s="6"/>
    </row>
    <row r="1595" spans="31:31" x14ac:dyDescent="0.3">
      <c r="AE1595" s="6"/>
    </row>
    <row r="1596" spans="31:31" x14ac:dyDescent="0.3">
      <c r="AE1596" s="6"/>
    </row>
    <row r="1597" spans="31:31" x14ac:dyDescent="0.3">
      <c r="AE1597" s="6"/>
    </row>
    <row r="1598" spans="31:31" x14ac:dyDescent="0.3">
      <c r="AE1598" s="6"/>
    </row>
    <row r="1599" spans="31:31" x14ac:dyDescent="0.3">
      <c r="AE1599" s="6"/>
    </row>
    <row r="1600" spans="31:31" x14ac:dyDescent="0.3">
      <c r="AE1600" s="6"/>
    </row>
    <row r="1601" spans="31:31" x14ac:dyDescent="0.3">
      <c r="AE1601" s="6"/>
    </row>
    <row r="1602" spans="31:31" x14ac:dyDescent="0.3">
      <c r="AE1602" s="6"/>
    </row>
    <row r="1603" spans="31:31" x14ac:dyDescent="0.3">
      <c r="AE1603" s="6"/>
    </row>
    <row r="1604" spans="31:31" x14ac:dyDescent="0.3">
      <c r="AE1604" s="6"/>
    </row>
    <row r="1605" spans="31:31" x14ac:dyDescent="0.3">
      <c r="AE1605" s="6"/>
    </row>
    <row r="1606" spans="31:31" x14ac:dyDescent="0.3">
      <c r="AE1606" s="6"/>
    </row>
    <row r="1607" spans="31:31" x14ac:dyDescent="0.3">
      <c r="AE1607" s="6"/>
    </row>
    <row r="1608" spans="31:31" x14ac:dyDescent="0.3">
      <c r="AE1608" s="6"/>
    </row>
    <row r="1609" spans="31:31" x14ac:dyDescent="0.3">
      <c r="AE1609" s="6"/>
    </row>
    <row r="1610" spans="31:31" x14ac:dyDescent="0.3">
      <c r="AE1610" s="6"/>
    </row>
    <row r="1611" spans="31:31" x14ac:dyDescent="0.3">
      <c r="AE1611" s="6"/>
    </row>
    <row r="1612" spans="31:31" x14ac:dyDescent="0.3">
      <c r="AE1612" s="6"/>
    </row>
    <row r="1613" spans="31:31" x14ac:dyDescent="0.3">
      <c r="AE1613" s="6"/>
    </row>
    <row r="1614" spans="31:31" x14ac:dyDescent="0.3">
      <c r="AE1614" s="6"/>
    </row>
    <row r="1615" spans="31:31" x14ac:dyDescent="0.3">
      <c r="AE1615" s="6"/>
    </row>
    <row r="1616" spans="31:31" x14ac:dyDescent="0.3">
      <c r="AE1616" s="6"/>
    </row>
    <row r="1617" spans="31:31" x14ac:dyDescent="0.3">
      <c r="AE1617" s="6"/>
    </row>
    <row r="1618" spans="31:31" x14ac:dyDescent="0.3">
      <c r="AE1618" s="6"/>
    </row>
    <row r="1619" spans="31:31" x14ac:dyDescent="0.3">
      <c r="AE1619" s="6"/>
    </row>
    <row r="1620" spans="31:31" x14ac:dyDescent="0.3">
      <c r="AE1620" s="6"/>
    </row>
    <row r="1621" spans="31:31" x14ac:dyDescent="0.3">
      <c r="AE1621" s="6"/>
    </row>
    <row r="1622" spans="31:31" x14ac:dyDescent="0.3">
      <c r="AE1622" s="6"/>
    </row>
    <row r="1623" spans="31:31" x14ac:dyDescent="0.3">
      <c r="AE1623" s="6"/>
    </row>
    <row r="1624" spans="31:31" x14ac:dyDescent="0.3">
      <c r="AE1624" s="6"/>
    </row>
    <row r="1625" spans="31:31" x14ac:dyDescent="0.3">
      <c r="AE1625" s="6"/>
    </row>
    <row r="1626" spans="31:31" x14ac:dyDescent="0.3">
      <c r="AE1626" s="6"/>
    </row>
    <row r="1627" spans="31:31" x14ac:dyDescent="0.3">
      <c r="AE1627" s="6"/>
    </row>
    <row r="1628" spans="31:31" x14ac:dyDescent="0.3">
      <c r="AE1628" s="6"/>
    </row>
    <row r="1629" spans="31:31" x14ac:dyDescent="0.3">
      <c r="AE1629" s="6"/>
    </row>
    <row r="1630" spans="31:31" x14ac:dyDescent="0.3">
      <c r="AE1630" s="6"/>
    </row>
    <row r="1631" spans="31:31" x14ac:dyDescent="0.3">
      <c r="AE1631" s="6"/>
    </row>
    <row r="1632" spans="31:31" x14ac:dyDescent="0.3">
      <c r="AE1632" s="6"/>
    </row>
    <row r="1633" spans="31:31" x14ac:dyDescent="0.3">
      <c r="AE1633" s="6"/>
    </row>
    <row r="1634" spans="31:31" x14ac:dyDescent="0.3">
      <c r="AE1634" s="6"/>
    </row>
    <row r="1635" spans="31:31" x14ac:dyDescent="0.3">
      <c r="AE1635" s="6"/>
    </row>
    <row r="1636" spans="31:31" x14ac:dyDescent="0.3">
      <c r="AE1636" s="6"/>
    </row>
    <row r="1637" spans="31:31" x14ac:dyDescent="0.3">
      <c r="AE1637" s="6"/>
    </row>
    <row r="1638" spans="31:31" x14ac:dyDescent="0.3">
      <c r="AE1638" s="6"/>
    </row>
    <row r="1639" spans="31:31" x14ac:dyDescent="0.3">
      <c r="AE1639" s="6"/>
    </row>
    <row r="1640" spans="31:31" x14ac:dyDescent="0.3">
      <c r="AE1640" s="6"/>
    </row>
    <row r="1641" spans="31:31" x14ac:dyDescent="0.3">
      <c r="AE1641" s="6"/>
    </row>
    <row r="1642" spans="31:31" x14ac:dyDescent="0.3">
      <c r="AE1642" s="6"/>
    </row>
    <row r="1643" spans="31:31" x14ac:dyDescent="0.3">
      <c r="AE1643" s="6"/>
    </row>
    <row r="1644" spans="31:31" x14ac:dyDescent="0.3">
      <c r="AE1644" s="6"/>
    </row>
    <row r="1645" spans="31:31" x14ac:dyDescent="0.3">
      <c r="AE1645" s="6"/>
    </row>
    <row r="1646" spans="31:31" x14ac:dyDescent="0.3">
      <c r="AE1646" s="6"/>
    </row>
    <row r="1647" spans="31:31" x14ac:dyDescent="0.3">
      <c r="AE1647" s="6"/>
    </row>
    <row r="1648" spans="31:31" x14ac:dyDescent="0.3">
      <c r="AE1648" s="6"/>
    </row>
    <row r="1649" spans="31:31" x14ac:dyDescent="0.3">
      <c r="AE1649" s="6"/>
    </row>
    <row r="1650" spans="31:31" x14ac:dyDescent="0.3">
      <c r="AE1650" s="6"/>
    </row>
    <row r="1651" spans="31:31" x14ac:dyDescent="0.3">
      <c r="AE1651" s="6"/>
    </row>
    <row r="1652" spans="31:31" x14ac:dyDescent="0.3">
      <c r="AE1652" s="6"/>
    </row>
    <row r="1653" spans="31:31" x14ac:dyDescent="0.3">
      <c r="AE1653" s="6"/>
    </row>
    <row r="1654" spans="31:31" x14ac:dyDescent="0.3">
      <c r="AE1654" s="6"/>
    </row>
    <row r="1655" spans="31:31" x14ac:dyDescent="0.3">
      <c r="AE1655" s="6"/>
    </row>
    <row r="1656" spans="31:31" x14ac:dyDescent="0.3">
      <c r="AE1656" s="6"/>
    </row>
    <row r="1657" spans="31:31" x14ac:dyDescent="0.3">
      <c r="AE1657" s="6"/>
    </row>
    <row r="1658" spans="31:31" x14ac:dyDescent="0.3">
      <c r="AE1658" s="6"/>
    </row>
    <row r="1659" spans="31:31" x14ac:dyDescent="0.3">
      <c r="AE1659" s="6"/>
    </row>
    <row r="1660" spans="31:31" x14ac:dyDescent="0.3">
      <c r="AE1660" s="6"/>
    </row>
    <row r="1661" spans="31:31" x14ac:dyDescent="0.3">
      <c r="AE1661" s="6"/>
    </row>
    <row r="1662" spans="31:31" x14ac:dyDescent="0.3">
      <c r="AE1662" s="6"/>
    </row>
    <row r="1663" spans="31:31" x14ac:dyDescent="0.3">
      <c r="AE1663" s="6"/>
    </row>
    <row r="1664" spans="31:31" x14ac:dyDescent="0.3">
      <c r="AE1664" s="6"/>
    </row>
    <row r="1665" spans="31:31" x14ac:dyDescent="0.3">
      <c r="AE1665" s="6"/>
    </row>
    <row r="1666" spans="31:31" x14ac:dyDescent="0.3">
      <c r="AE1666" s="6"/>
    </row>
    <row r="1667" spans="31:31" x14ac:dyDescent="0.3">
      <c r="AE1667" s="6"/>
    </row>
    <row r="1668" spans="31:31" x14ac:dyDescent="0.3">
      <c r="AE1668" s="6"/>
    </row>
    <row r="1669" spans="31:31" x14ac:dyDescent="0.3">
      <c r="AE1669" s="6"/>
    </row>
    <row r="1670" spans="31:31" x14ac:dyDescent="0.3">
      <c r="AE1670" s="6"/>
    </row>
    <row r="1671" spans="31:31" x14ac:dyDescent="0.3">
      <c r="AE1671" s="6"/>
    </row>
    <row r="1672" spans="31:31" x14ac:dyDescent="0.3">
      <c r="AE1672" s="6"/>
    </row>
    <row r="1673" spans="31:31" x14ac:dyDescent="0.3">
      <c r="AE1673" s="6"/>
    </row>
    <row r="1674" spans="31:31" x14ac:dyDescent="0.3">
      <c r="AE1674" s="6"/>
    </row>
    <row r="1675" spans="31:31" x14ac:dyDescent="0.3">
      <c r="AE1675" s="6"/>
    </row>
    <row r="1676" spans="31:31" x14ac:dyDescent="0.3">
      <c r="AE1676" s="6"/>
    </row>
    <row r="1677" spans="31:31" x14ac:dyDescent="0.3">
      <c r="AE1677" s="6"/>
    </row>
    <row r="1678" spans="31:31" x14ac:dyDescent="0.3">
      <c r="AE1678" s="6"/>
    </row>
    <row r="1679" spans="31:31" x14ac:dyDescent="0.3">
      <c r="AE1679" s="6"/>
    </row>
    <row r="1680" spans="31:31" x14ac:dyDescent="0.3">
      <c r="AE1680" s="6"/>
    </row>
    <row r="1681" spans="31:31" x14ac:dyDescent="0.3">
      <c r="AE1681" s="6"/>
    </row>
    <row r="1682" spans="31:31" x14ac:dyDescent="0.3">
      <c r="AE1682" s="6"/>
    </row>
    <row r="1683" spans="31:31" x14ac:dyDescent="0.3">
      <c r="AE1683" s="6"/>
    </row>
    <row r="1684" spans="31:31" x14ac:dyDescent="0.3">
      <c r="AE1684" s="6"/>
    </row>
    <row r="1685" spans="31:31" x14ac:dyDescent="0.3">
      <c r="AE1685" s="6"/>
    </row>
    <row r="1686" spans="31:31" x14ac:dyDescent="0.3">
      <c r="AE1686" s="6"/>
    </row>
    <row r="1687" spans="31:31" x14ac:dyDescent="0.3">
      <c r="AE1687" s="6"/>
    </row>
    <row r="1688" spans="31:31" x14ac:dyDescent="0.3">
      <c r="AE1688" s="6"/>
    </row>
    <row r="1689" spans="31:31" x14ac:dyDescent="0.3">
      <c r="AE1689" s="6"/>
    </row>
    <row r="1690" spans="31:31" x14ac:dyDescent="0.3">
      <c r="AE1690" s="6"/>
    </row>
    <row r="1691" spans="31:31" x14ac:dyDescent="0.3">
      <c r="AE1691" s="6"/>
    </row>
    <row r="1692" spans="31:31" x14ac:dyDescent="0.3">
      <c r="AE1692" s="6"/>
    </row>
    <row r="1693" spans="31:31" x14ac:dyDescent="0.3">
      <c r="AE1693" s="6"/>
    </row>
    <row r="1694" spans="31:31" x14ac:dyDescent="0.3">
      <c r="AE1694" s="6"/>
    </row>
    <row r="1695" spans="31:31" x14ac:dyDescent="0.3">
      <c r="AE1695" s="6"/>
    </row>
    <row r="1696" spans="31:31" x14ac:dyDescent="0.3">
      <c r="AE1696" s="6"/>
    </row>
    <row r="1697" spans="31:31" x14ac:dyDescent="0.3">
      <c r="AE1697" s="6"/>
    </row>
    <row r="1698" spans="31:31" x14ac:dyDescent="0.3">
      <c r="AE1698" s="6"/>
    </row>
    <row r="1699" spans="31:31" x14ac:dyDescent="0.3">
      <c r="AE1699" s="6"/>
    </row>
    <row r="1700" spans="31:31" x14ac:dyDescent="0.3">
      <c r="AE1700" s="6"/>
    </row>
    <row r="1701" spans="31:31" x14ac:dyDescent="0.3">
      <c r="AE1701" s="6"/>
    </row>
    <row r="1702" spans="31:31" x14ac:dyDescent="0.3">
      <c r="AE1702" s="6"/>
    </row>
    <row r="1703" spans="31:31" x14ac:dyDescent="0.3">
      <c r="AE1703" s="6"/>
    </row>
    <row r="1704" spans="31:31" x14ac:dyDescent="0.3">
      <c r="AE1704" s="6"/>
    </row>
    <row r="1705" spans="31:31" x14ac:dyDescent="0.3">
      <c r="AE1705" s="6"/>
    </row>
    <row r="1706" spans="31:31" x14ac:dyDescent="0.3">
      <c r="AE1706" s="6"/>
    </row>
    <row r="1707" spans="31:31" x14ac:dyDescent="0.3">
      <c r="AE1707" s="6"/>
    </row>
    <row r="1708" spans="31:31" x14ac:dyDescent="0.3">
      <c r="AE1708" s="6"/>
    </row>
    <row r="1709" spans="31:31" x14ac:dyDescent="0.3">
      <c r="AE1709" s="6"/>
    </row>
    <row r="1710" spans="31:31" x14ac:dyDescent="0.3">
      <c r="AE1710" s="6"/>
    </row>
    <row r="1711" spans="31:31" x14ac:dyDescent="0.3">
      <c r="AE1711" s="6"/>
    </row>
    <row r="1712" spans="31:31" x14ac:dyDescent="0.3">
      <c r="AE1712" s="6"/>
    </row>
    <row r="1713" spans="31:31" x14ac:dyDescent="0.3">
      <c r="AE1713" s="6"/>
    </row>
    <row r="1714" spans="31:31" x14ac:dyDescent="0.3">
      <c r="AE1714" s="6"/>
    </row>
    <row r="1715" spans="31:31" x14ac:dyDescent="0.3">
      <c r="AE1715" s="6"/>
    </row>
    <row r="1716" spans="31:31" x14ac:dyDescent="0.3">
      <c r="AE1716" s="6"/>
    </row>
    <row r="1717" spans="31:31" x14ac:dyDescent="0.3">
      <c r="AE1717" s="6"/>
    </row>
    <row r="1718" spans="31:31" x14ac:dyDescent="0.3">
      <c r="AE1718" s="6"/>
    </row>
    <row r="1719" spans="31:31" x14ac:dyDescent="0.3">
      <c r="AE1719" s="6"/>
    </row>
    <row r="1720" spans="31:31" x14ac:dyDescent="0.3">
      <c r="AE1720" s="6"/>
    </row>
    <row r="1721" spans="31:31" x14ac:dyDescent="0.3">
      <c r="AE1721" s="6"/>
    </row>
    <row r="1722" spans="31:31" x14ac:dyDescent="0.3">
      <c r="AE1722" s="6"/>
    </row>
    <row r="1723" spans="31:31" x14ac:dyDescent="0.3">
      <c r="AE1723" s="6"/>
    </row>
    <row r="1724" spans="31:31" x14ac:dyDescent="0.3">
      <c r="AE1724" s="6"/>
    </row>
    <row r="1725" spans="31:31" x14ac:dyDescent="0.3">
      <c r="AE1725" s="6"/>
    </row>
    <row r="1726" spans="31:31" x14ac:dyDescent="0.3">
      <c r="AE1726" s="6"/>
    </row>
    <row r="1727" spans="31:31" x14ac:dyDescent="0.3">
      <c r="AE1727" s="6"/>
    </row>
    <row r="1728" spans="31:31" x14ac:dyDescent="0.3">
      <c r="AE1728" s="6"/>
    </row>
    <row r="1729" spans="31:31" x14ac:dyDescent="0.3">
      <c r="AE1729" s="6"/>
    </row>
    <row r="1730" spans="31:31" x14ac:dyDescent="0.3">
      <c r="AE1730" s="6"/>
    </row>
    <row r="1731" spans="31:31" x14ac:dyDescent="0.3">
      <c r="AE1731" s="6"/>
    </row>
    <row r="1732" spans="31:31" x14ac:dyDescent="0.3">
      <c r="AE1732" s="6"/>
    </row>
    <row r="1733" spans="31:31" x14ac:dyDescent="0.3">
      <c r="AE1733" s="6"/>
    </row>
    <row r="1734" spans="31:31" x14ac:dyDescent="0.3">
      <c r="AE1734" s="6"/>
    </row>
    <row r="1735" spans="31:31" x14ac:dyDescent="0.3">
      <c r="AE1735" s="6"/>
    </row>
    <row r="1736" spans="31:31" x14ac:dyDescent="0.3">
      <c r="AE1736" s="6"/>
    </row>
    <row r="1737" spans="31:31" x14ac:dyDescent="0.3">
      <c r="AE1737" s="6"/>
    </row>
    <row r="1738" spans="31:31" x14ac:dyDescent="0.3">
      <c r="AE1738" s="6"/>
    </row>
    <row r="1739" spans="31:31" x14ac:dyDescent="0.3">
      <c r="AE1739" s="6"/>
    </row>
    <row r="1740" spans="31:31" x14ac:dyDescent="0.3">
      <c r="AE1740" s="6"/>
    </row>
    <row r="1741" spans="31:31" x14ac:dyDescent="0.3">
      <c r="AE1741" s="6"/>
    </row>
    <row r="1742" spans="31:31" x14ac:dyDescent="0.3">
      <c r="AE1742" s="6"/>
    </row>
    <row r="1743" spans="31:31" x14ac:dyDescent="0.3">
      <c r="AE1743" s="6"/>
    </row>
    <row r="1744" spans="31:31" x14ac:dyDescent="0.3">
      <c r="AE1744" s="6"/>
    </row>
    <row r="1745" spans="31:31" x14ac:dyDescent="0.3">
      <c r="AE1745" s="6"/>
    </row>
    <row r="1746" spans="31:31" x14ac:dyDescent="0.3">
      <c r="AE1746" s="6"/>
    </row>
    <row r="1747" spans="31:31" x14ac:dyDescent="0.3">
      <c r="AE1747" s="6"/>
    </row>
    <row r="1748" spans="31:31" x14ac:dyDescent="0.3">
      <c r="AE1748" s="6"/>
    </row>
    <row r="1749" spans="31:31" x14ac:dyDescent="0.3">
      <c r="AE1749" s="6"/>
    </row>
    <row r="1750" spans="31:31" x14ac:dyDescent="0.3">
      <c r="AE1750" s="6"/>
    </row>
    <row r="1751" spans="31:31" x14ac:dyDescent="0.3">
      <c r="AE1751" s="6"/>
    </row>
    <row r="1752" spans="31:31" x14ac:dyDescent="0.3">
      <c r="AE1752" s="6"/>
    </row>
    <row r="1753" spans="31:31" x14ac:dyDescent="0.3">
      <c r="AE1753" s="6"/>
    </row>
    <row r="1754" spans="31:31" x14ac:dyDescent="0.3">
      <c r="AE1754" s="6"/>
    </row>
    <row r="1755" spans="31:31" x14ac:dyDescent="0.3">
      <c r="AE1755" s="6"/>
    </row>
    <row r="1756" spans="31:31" x14ac:dyDescent="0.3">
      <c r="AE1756" s="6"/>
    </row>
    <row r="1757" spans="31:31" x14ac:dyDescent="0.3">
      <c r="AE1757" s="6"/>
    </row>
    <row r="1758" spans="31:31" x14ac:dyDescent="0.3">
      <c r="AE1758" s="6"/>
    </row>
    <row r="1759" spans="31:31" x14ac:dyDescent="0.3">
      <c r="AE1759" s="6"/>
    </row>
    <row r="1760" spans="31:31" x14ac:dyDescent="0.3">
      <c r="AE1760" s="6"/>
    </row>
    <row r="1761" spans="31:31" x14ac:dyDescent="0.3">
      <c r="AE1761" s="6"/>
    </row>
    <row r="1762" spans="31:31" x14ac:dyDescent="0.3">
      <c r="AE1762" s="6"/>
    </row>
    <row r="1763" spans="31:31" x14ac:dyDescent="0.3">
      <c r="AE1763" s="6"/>
    </row>
    <row r="1764" spans="31:31" x14ac:dyDescent="0.3">
      <c r="AE1764" s="6"/>
    </row>
    <row r="1765" spans="31:31" x14ac:dyDescent="0.3">
      <c r="AE1765" s="6"/>
    </row>
    <row r="1766" spans="31:31" x14ac:dyDescent="0.3">
      <c r="AE1766" s="6"/>
    </row>
    <row r="1767" spans="31:31" x14ac:dyDescent="0.3">
      <c r="AE1767" s="6"/>
    </row>
    <row r="1768" spans="31:31" x14ac:dyDescent="0.3">
      <c r="AE1768" s="6"/>
    </row>
    <row r="1769" spans="31:31" x14ac:dyDescent="0.3">
      <c r="AE1769" s="6"/>
    </row>
    <row r="1770" spans="31:31" x14ac:dyDescent="0.3">
      <c r="AE1770" s="6"/>
    </row>
    <row r="1771" spans="31:31" x14ac:dyDescent="0.3">
      <c r="AE1771" s="6"/>
    </row>
    <row r="1772" spans="31:31" x14ac:dyDescent="0.3">
      <c r="AE1772" s="6"/>
    </row>
    <row r="1773" spans="31:31" x14ac:dyDescent="0.3">
      <c r="AE1773" s="6"/>
    </row>
    <row r="1774" spans="31:31" x14ac:dyDescent="0.3">
      <c r="AE1774" s="6"/>
    </row>
    <row r="1775" spans="31:31" x14ac:dyDescent="0.3">
      <c r="AE1775" s="6"/>
    </row>
    <row r="1776" spans="31:31" x14ac:dyDescent="0.3">
      <c r="AE1776" s="6"/>
    </row>
    <row r="1777" spans="31:31" x14ac:dyDescent="0.3">
      <c r="AE1777" s="6"/>
    </row>
    <row r="1778" spans="31:31" x14ac:dyDescent="0.3">
      <c r="AE1778" s="6"/>
    </row>
    <row r="1779" spans="31:31" x14ac:dyDescent="0.3">
      <c r="AE1779" s="6"/>
    </row>
    <row r="1780" spans="31:31" x14ac:dyDescent="0.3">
      <c r="AE1780" s="6"/>
    </row>
    <row r="1781" spans="31:31" x14ac:dyDescent="0.3">
      <c r="AE1781" s="6"/>
    </row>
    <row r="1782" spans="31:31" x14ac:dyDescent="0.3">
      <c r="AE1782" s="6"/>
    </row>
    <row r="1783" spans="31:31" x14ac:dyDescent="0.3">
      <c r="AE1783" s="6"/>
    </row>
    <row r="1784" spans="31:31" x14ac:dyDescent="0.3">
      <c r="AE1784" s="6"/>
    </row>
    <row r="1785" spans="31:31" x14ac:dyDescent="0.3">
      <c r="AE1785" s="6"/>
    </row>
    <row r="1786" spans="31:31" x14ac:dyDescent="0.3">
      <c r="AE1786" s="6"/>
    </row>
    <row r="1787" spans="31:31" x14ac:dyDescent="0.3">
      <c r="AE1787" s="6"/>
    </row>
    <row r="1788" spans="31:31" x14ac:dyDescent="0.3">
      <c r="AE1788" s="6"/>
    </row>
    <row r="1789" spans="31:31" x14ac:dyDescent="0.3">
      <c r="AE1789" s="6"/>
    </row>
    <row r="1790" spans="31:31" x14ac:dyDescent="0.3">
      <c r="AE1790" s="6"/>
    </row>
    <row r="1791" spans="31:31" x14ac:dyDescent="0.3">
      <c r="AE1791" s="6"/>
    </row>
    <row r="1792" spans="31:31" x14ac:dyDescent="0.3">
      <c r="AE1792" s="6"/>
    </row>
    <row r="1793" spans="31:31" x14ac:dyDescent="0.3">
      <c r="AE1793" s="6"/>
    </row>
    <row r="1794" spans="31:31" x14ac:dyDescent="0.3">
      <c r="AE1794" s="6"/>
    </row>
    <row r="1795" spans="31:31" x14ac:dyDescent="0.3">
      <c r="AE1795" s="6"/>
    </row>
    <row r="1796" spans="31:31" x14ac:dyDescent="0.3">
      <c r="AE1796" s="6"/>
    </row>
    <row r="1797" spans="31:31" x14ac:dyDescent="0.3">
      <c r="AE1797" s="6"/>
    </row>
    <row r="1798" spans="31:31" x14ac:dyDescent="0.3">
      <c r="AE1798" s="6"/>
    </row>
    <row r="1799" spans="31:31" x14ac:dyDescent="0.3">
      <c r="AE1799" s="6"/>
    </row>
    <row r="1800" spans="31:31" x14ac:dyDescent="0.3">
      <c r="AE1800" s="6"/>
    </row>
    <row r="1801" spans="31:31" x14ac:dyDescent="0.3">
      <c r="AE1801" s="6"/>
    </row>
    <row r="1802" spans="31:31" x14ac:dyDescent="0.3">
      <c r="AE1802" s="6"/>
    </row>
    <row r="1803" spans="31:31" x14ac:dyDescent="0.3">
      <c r="AE1803" s="6"/>
    </row>
    <row r="1804" spans="31:31" x14ac:dyDescent="0.3">
      <c r="AE1804" s="6"/>
    </row>
    <row r="1805" spans="31:31" x14ac:dyDescent="0.3">
      <c r="AE1805" s="6"/>
    </row>
    <row r="1806" spans="31:31" x14ac:dyDescent="0.3">
      <c r="AE1806" s="6"/>
    </row>
    <row r="1807" spans="31:31" x14ac:dyDescent="0.3">
      <c r="AE1807" s="6"/>
    </row>
    <row r="1808" spans="31:31" x14ac:dyDescent="0.3">
      <c r="AE1808" s="6"/>
    </row>
    <row r="1809" spans="31:31" x14ac:dyDescent="0.3">
      <c r="AE1809" s="6"/>
    </row>
    <row r="1810" spans="31:31" x14ac:dyDescent="0.3">
      <c r="AE1810" s="6"/>
    </row>
    <row r="1811" spans="31:31" x14ac:dyDescent="0.3">
      <c r="AE1811" s="6"/>
    </row>
    <row r="1812" spans="31:31" x14ac:dyDescent="0.3">
      <c r="AE1812" s="6"/>
    </row>
    <row r="1813" spans="31:31" x14ac:dyDescent="0.3">
      <c r="AE1813" s="6"/>
    </row>
    <row r="1814" spans="31:31" x14ac:dyDescent="0.3">
      <c r="AE1814" s="6"/>
    </row>
    <row r="1815" spans="31:31" x14ac:dyDescent="0.3">
      <c r="AE1815" s="6"/>
    </row>
    <row r="1816" spans="31:31" x14ac:dyDescent="0.3">
      <c r="AE1816" s="6"/>
    </row>
    <row r="1817" spans="31:31" x14ac:dyDescent="0.3">
      <c r="AE1817" s="6"/>
    </row>
    <row r="1818" spans="31:31" x14ac:dyDescent="0.3">
      <c r="AE1818" s="6"/>
    </row>
    <row r="1819" spans="31:31" x14ac:dyDescent="0.3">
      <c r="AE1819" s="6"/>
    </row>
    <row r="1820" spans="31:31" x14ac:dyDescent="0.3">
      <c r="AE1820" s="6"/>
    </row>
    <row r="1821" spans="31:31" x14ac:dyDescent="0.3">
      <c r="AE1821" s="6"/>
    </row>
    <row r="1822" spans="31:31" x14ac:dyDescent="0.3">
      <c r="AE1822" s="6"/>
    </row>
    <row r="1823" spans="31:31" x14ac:dyDescent="0.3">
      <c r="AE1823" s="6"/>
    </row>
    <row r="1824" spans="31:31" x14ac:dyDescent="0.3">
      <c r="AE1824" s="6"/>
    </row>
    <row r="1825" spans="31:31" x14ac:dyDescent="0.3">
      <c r="AE1825" s="6"/>
    </row>
    <row r="1826" spans="31:31" x14ac:dyDescent="0.3">
      <c r="AE1826" s="6"/>
    </row>
    <row r="1827" spans="31:31" x14ac:dyDescent="0.3">
      <c r="AE1827" s="6"/>
    </row>
    <row r="1828" spans="31:31" x14ac:dyDescent="0.3">
      <c r="AE1828" s="6"/>
    </row>
    <row r="1829" spans="31:31" x14ac:dyDescent="0.3">
      <c r="AE1829" s="6"/>
    </row>
    <row r="1830" spans="31:31" x14ac:dyDescent="0.3">
      <c r="AE1830" s="6"/>
    </row>
    <row r="1831" spans="31:31" x14ac:dyDescent="0.3">
      <c r="AE1831" s="6"/>
    </row>
    <row r="1832" spans="31:31" x14ac:dyDescent="0.3">
      <c r="AE1832" s="6"/>
    </row>
    <row r="1833" spans="31:31" x14ac:dyDescent="0.3">
      <c r="AE1833" s="6"/>
    </row>
    <row r="1834" spans="31:31" x14ac:dyDescent="0.3">
      <c r="AE1834" s="6"/>
    </row>
    <row r="1835" spans="31:31" x14ac:dyDescent="0.3">
      <c r="AE1835" s="6"/>
    </row>
    <row r="1836" spans="31:31" x14ac:dyDescent="0.3">
      <c r="AE1836" s="6"/>
    </row>
    <row r="1837" spans="31:31" x14ac:dyDescent="0.3">
      <c r="AE1837" s="6"/>
    </row>
    <row r="1838" spans="31:31" x14ac:dyDescent="0.3">
      <c r="AE1838" s="6"/>
    </row>
    <row r="1839" spans="31:31" x14ac:dyDescent="0.3">
      <c r="AE1839" s="6"/>
    </row>
    <row r="1840" spans="31:31" x14ac:dyDescent="0.3">
      <c r="AE1840" s="6"/>
    </row>
    <row r="1841" spans="31:31" x14ac:dyDescent="0.3">
      <c r="AE1841" s="6"/>
    </row>
    <row r="1842" spans="31:31" x14ac:dyDescent="0.3">
      <c r="AE1842" s="6"/>
    </row>
    <row r="1843" spans="31:31" x14ac:dyDescent="0.3">
      <c r="AE1843" s="6"/>
    </row>
    <row r="1844" spans="31:31" x14ac:dyDescent="0.3">
      <c r="AE1844" s="6"/>
    </row>
    <row r="1845" spans="31:31" x14ac:dyDescent="0.3">
      <c r="AE1845" s="6"/>
    </row>
    <row r="1846" spans="31:31" x14ac:dyDescent="0.3">
      <c r="AE1846" s="6"/>
    </row>
    <row r="1847" spans="31:31" x14ac:dyDescent="0.3">
      <c r="AE1847" s="6"/>
    </row>
    <row r="1848" spans="31:31" x14ac:dyDescent="0.3">
      <c r="AE1848" s="6"/>
    </row>
    <row r="1849" spans="31:31" x14ac:dyDescent="0.3">
      <c r="AE1849" s="6"/>
    </row>
    <row r="1850" spans="31:31" x14ac:dyDescent="0.3">
      <c r="AE1850" s="6"/>
    </row>
    <row r="1851" spans="31:31" x14ac:dyDescent="0.3">
      <c r="AE1851" s="6"/>
    </row>
    <row r="1852" spans="31:31" x14ac:dyDescent="0.3">
      <c r="AE1852" s="6"/>
    </row>
    <row r="1853" spans="31:31" x14ac:dyDescent="0.3">
      <c r="AE1853" s="6"/>
    </row>
    <row r="1854" spans="31:31" x14ac:dyDescent="0.3">
      <c r="AE1854" s="6"/>
    </row>
    <row r="1855" spans="31:31" x14ac:dyDescent="0.3">
      <c r="AE1855" s="6"/>
    </row>
    <row r="1856" spans="31:31" x14ac:dyDescent="0.3">
      <c r="AE1856" s="6"/>
    </row>
    <row r="1857" spans="31:31" x14ac:dyDescent="0.3">
      <c r="AE1857" s="6"/>
    </row>
    <row r="1858" spans="31:31" x14ac:dyDescent="0.3">
      <c r="AE1858" s="6"/>
    </row>
    <row r="1859" spans="31:31" x14ac:dyDescent="0.3">
      <c r="AE1859" s="6"/>
    </row>
    <row r="1860" spans="31:31" x14ac:dyDescent="0.3">
      <c r="AE1860" s="6"/>
    </row>
    <row r="1861" spans="31:31" x14ac:dyDescent="0.3">
      <c r="AE1861" s="6"/>
    </row>
    <row r="1862" spans="31:31" x14ac:dyDescent="0.3">
      <c r="AE1862" s="6"/>
    </row>
    <row r="1863" spans="31:31" x14ac:dyDescent="0.3">
      <c r="AE1863" s="6"/>
    </row>
    <row r="1864" spans="31:31" x14ac:dyDescent="0.3">
      <c r="AE1864" s="6"/>
    </row>
    <row r="1865" spans="31:31" x14ac:dyDescent="0.3">
      <c r="AE1865" s="6"/>
    </row>
    <row r="1866" spans="31:31" x14ac:dyDescent="0.3">
      <c r="AE1866" s="6"/>
    </row>
    <row r="1867" spans="31:31" x14ac:dyDescent="0.3">
      <c r="AE1867" s="6"/>
    </row>
    <row r="1868" spans="31:31" x14ac:dyDescent="0.3">
      <c r="AE1868" s="6"/>
    </row>
    <row r="1869" spans="31:31" x14ac:dyDescent="0.3">
      <c r="AE1869" s="6"/>
    </row>
    <row r="1870" spans="31:31" x14ac:dyDescent="0.3">
      <c r="AE1870" s="6"/>
    </row>
    <row r="1871" spans="31:31" x14ac:dyDescent="0.3">
      <c r="AE1871" s="6"/>
    </row>
    <row r="1872" spans="31:31" x14ac:dyDescent="0.3">
      <c r="AE1872" s="6"/>
    </row>
    <row r="1873" spans="31:31" x14ac:dyDescent="0.3">
      <c r="AE1873" s="6"/>
    </row>
    <row r="1874" spans="31:31" x14ac:dyDescent="0.3">
      <c r="AE1874" s="6"/>
    </row>
    <row r="1875" spans="31:31" x14ac:dyDescent="0.3">
      <c r="AE1875" s="6"/>
    </row>
    <row r="1876" spans="31:31" x14ac:dyDescent="0.3">
      <c r="AE1876" s="6"/>
    </row>
    <row r="1877" spans="31:31" x14ac:dyDescent="0.3">
      <c r="AE1877" s="6"/>
    </row>
    <row r="1878" spans="31:31" x14ac:dyDescent="0.3">
      <c r="AE1878" s="6"/>
    </row>
    <row r="1879" spans="31:31" x14ac:dyDescent="0.3">
      <c r="AE1879" s="6"/>
    </row>
    <row r="1880" spans="31:31" x14ac:dyDescent="0.3">
      <c r="AE1880" s="6"/>
    </row>
    <row r="1881" spans="31:31" x14ac:dyDescent="0.3">
      <c r="AE1881" s="6"/>
    </row>
    <row r="1882" spans="31:31" x14ac:dyDescent="0.3">
      <c r="AE1882" s="6"/>
    </row>
    <row r="1883" spans="31:31" x14ac:dyDescent="0.3">
      <c r="AE1883" s="6"/>
    </row>
    <row r="1884" spans="31:31" x14ac:dyDescent="0.3">
      <c r="AE1884" s="6"/>
    </row>
    <row r="1885" spans="31:31" x14ac:dyDescent="0.3">
      <c r="AE1885" s="6"/>
    </row>
    <row r="1886" spans="31:31" x14ac:dyDescent="0.3">
      <c r="AE1886" s="6"/>
    </row>
    <row r="1887" spans="31:31" x14ac:dyDescent="0.3">
      <c r="AE1887" s="6"/>
    </row>
    <row r="1888" spans="31:31" x14ac:dyDescent="0.3">
      <c r="AE1888" s="6"/>
    </row>
    <row r="1889" spans="31:31" x14ac:dyDescent="0.3">
      <c r="AE1889" s="6"/>
    </row>
    <row r="1890" spans="31:31" x14ac:dyDescent="0.3">
      <c r="AE1890" s="6"/>
    </row>
    <row r="1891" spans="31:31" x14ac:dyDescent="0.3">
      <c r="AE1891" s="6"/>
    </row>
    <row r="1892" spans="31:31" x14ac:dyDescent="0.3">
      <c r="AE1892" s="6"/>
    </row>
    <row r="1893" spans="31:31" x14ac:dyDescent="0.3">
      <c r="AE1893" s="6"/>
    </row>
    <row r="1894" spans="31:31" x14ac:dyDescent="0.3">
      <c r="AE1894" s="6"/>
    </row>
    <row r="1895" spans="31:31" x14ac:dyDescent="0.3">
      <c r="AE1895" s="6"/>
    </row>
    <row r="1896" spans="31:31" x14ac:dyDescent="0.3">
      <c r="AE1896" s="6"/>
    </row>
    <row r="1897" spans="31:31" x14ac:dyDescent="0.3">
      <c r="AE1897" s="6"/>
    </row>
    <row r="1898" spans="31:31" x14ac:dyDescent="0.3">
      <c r="AE1898" s="6"/>
    </row>
    <row r="1899" spans="31:31" x14ac:dyDescent="0.3">
      <c r="AE1899" s="6"/>
    </row>
    <row r="1900" spans="31:31" x14ac:dyDescent="0.3">
      <c r="AE1900" s="6"/>
    </row>
    <row r="1901" spans="31:31" x14ac:dyDescent="0.3">
      <c r="AE1901" s="6"/>
    </row>
    <row r="1902" spans="31:31" x14ac:dyDescent="0.3">
      <c r="AE1902" s="6"/>
    </row>
    <row r="1903" spans="31:31" x14ac:dyDescent="0.3">
      <c r="AE1903" s="6"/>
    </row>
    <row r="1904" spans="31:31" x14ac:dyDescent="0.3">
      <c r="AE1904" s="6"/>
    </row>
    <row r="1905" spans="31:31" x14ac:dyDescent="0.3">
      <c r="AE1905" s="6"/>
    </row>
    <row r="1906" spans="31:31" x14ac:dyDescent="0.3">
      <c r="AE1906" s="6"/>
    </row>
    <row r="1907" spans="31:31" x14ac:dyDescent="0.3">
      <c r="AE1907" s="6"/>
    </row>
    <row r="1908" spans="31:31" x14ac:dyDescent="0.3">
      <c r="AE1908" s="6"/>
    </row>
    <row r="1909" spans="31:31" x14ac:dyDescent="0.3">
      <c r="AE1909" s="6"/>
    </row>
    <row r="1910" spans="31:31" x14ac:dyDescent="0.3">
      <c r="AE1910" s="6"/>
    </row>
    <row r="1911" spans="31:31" x14ac:dyDescent="0.3">
      <c r="AE1911" s="6"/>
    </row>
    <row r="1912" spans="31:31" x14ac:dyDescent="0.3">
      <c r="AE1912" s="6"/>
    </row>
    <row r="1913" spans="31:31" x14ac:dyDescent="0.3">
      <c r="AE1913" s="6"/>
    </row>
    <row r="1914" spans="31:31" x14ac:dyDescent="0.3">
      <c r="AE1914" s="6"/>
    </row>
    <row r="1915" spans="31:31" x14ac:dyDescent="0.3">
      <c r="AE1915" s="6"/>
    </row>
    <row r="1916" spans="31:31" x14ac:dyDescent="0.3">
      <c r="AE1916" s="6"/>
    </row>
    <row r="1917" spans="31:31" x14ac:dyDescent="0.3">
      <c r="AE1917" s="6"/>
    </row>
    <row r="1918" spans="31:31" x14ac:dyDescent="0.3">
      <c r="AE1918" s="6"/>
    </row>
    <row r="1919" spans="31:31" x14ac:dyDescent="0.3">
      <c r="AE1919" s="6"/>
    </row>
    <row r="1920" spans="31:31" x14ac:dyDescent="0.3">
      <c r="AE1920" s="6"/>
    </row>
    <row r="1921" spans="31:31" x14ac:dyDescent="0.3">
      <c r="AE1921" s="6"/>
    </row>
    <row r="1922" spans="31:31" x14ac:dyDescent="0.3">
      <c r="AE1922" s="6"/>
    </row>
    <row r="1923" spans="31:31" x14ac:dyDescent="0.3">
      <c r="AE1923" s="6"/>
    </row>
    <row r="1924" spans="31:31" x14ac:dyDescent="0.3">
      <c r="AE1924" s="6"/>
    </row>
    <row r="1925" spans="31:31" x14ac:dyDescent="0.3">
      <c r="AE1925" s="6"/>
    </row>
    <row r="1926" spans="31:31" x14ac:dyDescent="0.3">
      <c r="AE1926" s="6"/>
    </row>
    <row r="1927" spans="31:31" x14ac:dyDescent="0.3">
      <c r="AE1927" s="6"/>
    </row>
    <row r="1928" spans="31:31" x14ac:dyDescent="0.3">
      <c r="AE1928" s="6"/>
    </row>
    <row r="1929" spans="31:31" x14ac:dyDescent="0.3">
      <c r="AE1929" s="6"/>
    </row>
    <row r="1930" spans="31:31" x14ac:dyDescent="0.3">
      <c r="AE1930" s="6"/>
    </row>
    <row r="1931" spans="31:31" x14ac:dyDescent="0.3">
      <c r="AE1931" s="6"/>
    </row>
    <row r="1932" spans="31:31" x14ac:dyDescent="0.3">
      <c r="AE1932" s="6"/>
    </row>
    <row r="1933" spans="31:31" x14ac:dyDescent="0.3">
      <c r="AE1933" s="6"/>
    </row>
    <row r="1934" spans="31:31" x14ac:dyDescent="0.3">
      <c r="AE1934" s="6"/>
    </row>
    <row r="1935" spans="31:31" x14ac:dyDescent="0.3">
      <c r="AE1935" s="6"/>
    </row>
    <row r="1936" spans="31:31" x14ac:dyDescent="0.3">
      <c r="AE1936" s="6"/>
    </row>
    <row r="1937" spans="31:31" x14ac:dyDescent="0.3">
      <c r="AE1937" s="6"/>
    </row>
    <row r="1938" spans="31:31" x14ac:dyDescent="0.3">
      <c r="AE1938" s="6"/>
    </row>
    <row r="1939" spans="31:31" x14ac:dyDescent="0.3">
      <c r="AE1939" s="6"/>
    </row>
    <row r="1940" spans="31:31" x14ac:dyDescent="0.3">
      <c r="AE1940" s="6"/>
    </row>
    <row r="1941" spans="31:31" x14ac:dyDescent="0.3">
      <c r="AE1941" s="6"/>
    </row>
    <row r="1942" spans="31:31" x14ac:dyDescent="0.3">
      <c r="AE1942" s="6"/>
    </row>
    <row r="1943" spans="31:31" x14ac:dyDescent="0.3">
      <c r="AE1943" s="6"/>
    </row>
    <row r="1944" spans="31:31" x14ac:dyDescent="0.3">
      <c r="AE1944" s="6"/>
    </row>
    <row r="1945" spans="31:31" x14ac:dyDescent="0.3">
      <c r="AE1945" s="6"/>
    </row>
    <row r="1946" spans="31:31" x14ac:dyDescent="0.3">
      <c r="AE1946" s="6"/>
    </row>
    <row r="1947" spans="31:31" x14ac:dyDescent="0.3">
      <c r="AE1947" s="6"/>
    </row>
    <row r="1948" spans="31:31" x14ac:dyDescent="0.3">
      <c r="AE1948" s="6"/>
    </row>
    <row r="1949" spans="31:31" x14ac:dyDescent="0.3">
      <c r="AE1949" s="6"/>
    </row>
    <row r="1950" spans="31:31" x14ac:dyDescent="0.3">
      <c r="AE1950" s="6"/>
    </row>
    <row r="1951" spans="31:31" x14ac:dyDescent="0.3">
      <c r="AE1951" s="6"/>
    </row>
    <row r="1952" spans="31:31" x14ac:dyDescent="0.3">
      <c r="AE1952" s="6"/>
    </row>
    <row r="1953" spans="31:31" x14ac:dyDescent="0.3">
      <c r="AE1953" s="6"/>
    </row>
    <row r="1954" spans="31:31" x14ac:dyDescent="0.3">
      <c r="AE1954" s="6"/>
    </row>
    <row r="1955" spans="31:31" x14ac:dyDescent="0.3">
      <c r="AE1955" s="6"/>
    </row>
    <row r="1956" spans="31:31" x14ac:dyDescent="0.3">
      <c r="AE1956" s="6"/>
    </row>
    <row r="1957" spans="31:31" x14ac:dyDescent="0.3">
      <c r="AE1957" s="6"/>
    </row>
    <row r="1958" spans="31:31" x14ac:dyDescent="0.3">
      <c r="AE1958" s="6"/>
    </row>
    <row r="1959" spans="31:31" x14ac:dyDescent="0.3">
      <c r="AE1959" s="6"/>
    </row>
    <row r="1960" spans="31:31" x14ac:dyDescent="0.3">
      <c r="AE1960" s="6"/>
    </row>
    <row r="1961" spans="31:31" x14ac:dyDescent="0.3">
      <c r="AE1961" s="6"/>
    </row>
    <row r="1962" spans="31:31" x14ac:dyDescent="0.3">
      <c r="AE1962" s="6"/>
    </row>
    <row r="1963" spans="31:31" x14ac:dyDescent="0.3">
      <c r="AE1963" s="6"/>
    </row>
    <row r="1964" spans="31:31" x14ac:dyDescent="0.3">
      <c r="AE1964" s="6"/>
    </row>
    <row r="1965" spans="31:31" x14ac:dyDescent="0.3">
      <c r="AE1965" s="6"/>
    </row>
    <row r="1966" spans="31:31" x14ac:dyDescent="0.3">
      <c r="AE1966" s="6"/>
    </row>
    <row r="1967" spans="31:31" x14ac:dyDescent="0.3">
      <c r="AE1967" s="6"/>
    </row>
    <row r="1968" spans="31:31" x14ac:dyDescent="0.3">
      <c r="AE1968" s="6"/>
    </row>
    <row r="1969" spans="31:31" x14ac:dyDescent="0.3">
      <c r="AE1969" s="6"/>
    </row>
    <row r="1970" spans="31:31" x14ac:dyDescent="0.3">
      <c r="AE1970" s="6"/>
    </row>
    <row r="1971" spans="31:31" x14ac:dyDescent="0.3">
      <c r="AE1971" s="6"/>
    </row>
    <row r="1972" spans="31:31" x14ac:dyDescent="0.3">
      <c r="AE1972" s="6"/>
    </row>
    <row r="1973" spans="31:31" x14ac:dyDescent="0.3">
      <c r="AE1973" s="6"/>
    </row>
    <row r="1974" spans="31:31" x14ac:dyDescent="0.3">
      <c r="AE1974" s="6"/>
    </row>
    <row r="1975" spans="31:31" x14ac:dyDescent="0.3">
      <c r="AE1975" s="6"/>
    </row>
    <row r="1976" spans="31:31" x14ac:dyDescent="0.3">
      <c r="AE1976" s="6"/>
    </row>
    <row r="1977" spans="31:31" x14ac:dyDescent="0.3">
      <c r="AE1977" s="6"/>
    </row>
    <row r="1978" spans="31:31" x14ac:dyDescent="0.3">
      <c r="AE1978" s="6"/>
    </row>
    <row r="1979" spans="31:31" x14ac:dyDescent="0.3">
      <c r="AE1979" s="6"/>
    </row>
    <row r="1980" spans="31:31" x14ac:dyDescent="0.3">
      <c r="AE1980" s="6"/>
    </row>
    <row r="1981" spans="31:31" x14ac:dyDescent="0.3">
      <c r="AE1981" s="6"/>
    </row>
    <row r="1982" spans="31:31" x14ac:dyDescent="0.3">
      <c r="AE1982" s="6"/>
    </row>
    <row r="1983" spans="31:31" x14ac:dyDescent="0.3">
      <c r="AE1983" s="6"/>
    </row>
    <row r="1984" spans="31:31" x14ac:dyDescent="0.3">
      <c r="AE1984" s="6"/>
    </row>
    <row r="1985" spans="31:31" x14ac:dyDescent="0.3">
      <c r="AE1985" s="6"/>
    </row>
    <row r="1986" spans="31:31" x14ac:dyDescent="0.3">
      <c r="AE1986" s="6"/>
    </row>
    <row r="1987" spans="31:31" x14ac:dyDescent="0.3">
      <c r="AE1987" s="6"/>
    </row>
    <row r="1988" spans="31:31" x14ac:dyDescent="0.3">
      <c r="AE1988" s="6"/>
    </row>
    <row r="1989" spans="31:31" x14ac:dyDescent="0.3">
      <c r="AE1989" s="6"/>
    </row>
    <row r="1990" spans="31:31" x14ac:dyDescent="0.3">
      <c r="AE1990" s="6"/>
    </row>
    <row r="1991" spans="31:31" x14ac:dyDescent="0.3">
      <c r="AE1991" s="6"/>
    </row>
    <row r="1992" spans="31:31" x14ac:dyDescent="0.3">
      <c r="AE1992" s="6"/>
    </row>
    <row r="1993" spans="31:31" x14ac:dyDescent="0.3">
      <c r="AE1993" s="6"/>
    </row>
    <row r="1994" spans="31:31" x14ac:dyDescent="0.3">
      <c r="AE1994" s="6"/>
    </row>
    <row r="1995" spans="31:31" x14ac:dyDescent="0.3">
      <c r="AE1995" s="6"/>
    </row>
    <row r="1996" spans="31:31" x14ac:dyDescent="0.3">
      <c r="AE1996" s="6"/>
    </row>
    <row r="1997" spans="31:31" x14ac:dyDescent="0.3">
      <c r="AE1997" s="6"/>
    </row>
    <row r="1998" spans="31:31" x14ac:dyDescent="0.3">
      <c r="AE1998" s="6"/>
    </row>
    <row r="1999" spans="31:31" x14ac:dyDescent="0.3">
      <c r="AE1999" s="6"/>
    </row>
    <row r="2000" spans="31:31" x14ac:dyDescent="0.3">
      <c r="AE2000" s="6"/>
    </row>
    <row r="2001" spans="31:31" x14ac:dyDescent="0.3">
      <c r="AE2001" s="6"/>
    </row>
    <row r="2002" spans="31:31" x14ac:dyDescent="0.3">
      <c r="AE2002" s="6"/>
    </row>
    <row r="2003" spans="31:31" x14ac:dyDescent="0.3">
      <c r="AE2003" s="6"/>
    </row>
    <row r="2004" spans="31:31" x14ac:dyDescent="0.3">
      <c r="AE2004" s="6"/>
    </row>
    <row r="2005" spans="31:31" x14ac:dyDescent="0.3">
      <c r="AE2005" s="6"/>
    </row>
    <row r="2006" spans="31:31" x14ac:dyDescent="0.3">
      <c r="AE2006" s="6"/>
    </row>
    <row r="2007" spans="31:31" x14ac:dyDescent="0.3">
      <c r="AE2007" s="6"/>
    </row>
    <row r="2008" spans="31:31" x14ac:dyDescent="0.3">
      <c r="AE2008" s="6"/>
    </row>
    <row r="2009" spans="31:31" x14ac:dyDescent="0.3">
      <c r="AE2009" s="6"/>
    </row>
    <row r="2010" spans="31:31" x14ac:dyDescent="0.3">
      <c r="AE2010" s="6"/>
    </row>
    <row r="2011" spans="31:31" x14ac:dyDescent="0.3">
      <c r="AE2011" s="6"/>
    </row>
    <row r="2012" spans="31:31" x14ac:dyDescent="0.3">
      <c r="AE2012" s="6"/>
    </row>
    <row r="2013" spans="31:31" x14ac:dyDescent="0.3">
      <c r="AE2013" s="6"/>
    </row>
    <row r="2014" spans="31:31" x14ac:dyDescent="0.3">
      <c r="AE2014" s="6"/>
    </row>
    <row r="2015" spans="31:31" x14ac:dyDescent="0.3">
      <c r="AE2015" s="6"/>
    </row>
    <row r="2016" spans="31:31" x14ac:dyDescent="0.3">
      <c r="AE2016" s="6"/>
    </row>
    <row r="2017" spans="31:31" x14ac:dyDescent="0.3">
      <c r="AE2017" s="6"/>
    </row>
    <row r="2018" spans="31:31" x14ac:dyDescent="0.3">
      <c r="AE2018" s="6"/>
    </row>
    <row r="2019" spans="31:31" x14ac:dyDescent="0.3">
      <c r="AE2019" s="6"/>
    </row>
    <row r="2020" spans="31:31" x14ac:dyDescent="0.3">
      <c r="AE2020" s="6"/>
    </row>
    <row r="2021" spans="31:31" x14ac:dyDescent="0.3">
      <c r="AE2021" s="6"/>
    </row>
    <row r="2022" spans="31:31" x14ac:dyDescent="0.3">
      <c r="AE2022" s="6"/>
    </row>
    <row r="2023" spans="31:31" x14ac:dyDescent="0.3">
      <c r="AE2023" s="6"/>
    </row>
    <row r="2024" spans="31:31" x14ac:dyDescent="0.3">
      <c r="AE2024" s="6"/>
    </row>
    <row r="2025" spans="31:31" x14ac:dyDescent="0.3">
      <c r="AE2025" s="6"/>
    </row>
    <row r="2026" spans="31:31" x14ac:dyDescent="0.3">
      <c r="AE2026" s="6"/>
    </row>
    <row r="2027" spans="31:31" x14ac:dyDescent="0.3">
      <c r="AE2027" s="6"/>
    </row>
    <row r="2028" spans="31:31" x14ac:dyDescent="0.3">
      <c r="AE2028" s="6"/>
    </row>
    <row r="2029" spans="31:31" x14ac:dyDescent="0.3">
      <c r="AE2029" s="6"/>
    </row>
    <row r="2030" spans="31:31" x14ac:dyDescent="0.3">
      <c r="AE2030" s="6"/>
    </row>
    <row r="2031" spans="31:31" x14ac:dyDescent="0.3">
      <c r="AE2031" s="6"/>
    </row>
    <row r="2032" spans="31:31" x14ac:dyDescent="0.3">
      <c r="AE2032" s="6"/>
    </row>
    <row r="2033" spans="31:31" x14ac:dyDescent="0.3">
      <c r="AE2033" s="6"/>
    </row>
    <row r="2034" spans="31:31" x14ac:dyDescent="0.3">
      <c r="AE2034" s="6"/>
    </row>
    <row r="2035" spans="31:31" x14ac:dyDescent="0.3">
      <c r="AE2035" s="6"/>
    </row>
    <row r="2036" spans="31:31" x14ac:dyDescent="0.3">
      <c r="AE2036" s="6"/>
    </row>
    <row r="2037" spans="31:31" x14ac:dyDescent="0.3">
      <c r="AE2037" s="6"/>
    </row>
    <row r="2038" spans="31:31" x14ac:dyDescent="0.3">
      <c r="AE2038" s="6"/>
    </row>
    <row r="2039" spans="31:31" x14ac:dyDescent="0.3">
      <c r="AE2039" s="6"/>
    </row>
    <row r="2040" spans="31:31" x14ac:dyDescent="0.3">
      <c r="AE2040" s="6"/>
    </row>
    <row r="2041" spans="31:31" x14ac:dyDescent="0.3">
      <c r="AE2041" s="6"/>
    </row>
    <row r="2042" spans="31:31" x14ac:dyDescent="0.3">
      <c r="AE2042" s="6"/>
    </row>
    <row r="2043" spans="31:31" x14ac:dyDescent="0.3">
      <c r="AE2043" s="6"/>
    </row>
    <row r="2044" spans="31:31" x14ac:dyDescent="0.3">
      <c r="AE2044" s="6"/>
    </row>
    <row r="2045" spans="31:31" x14ac:dyDescent="0.3">
      <c r="AE2045" s="6"/>
    </row>
    <row r="2046" spans="31:31" x14ac:dyDescent="0.3">
      <c r="AE2046" s="6"/>
    </row>
    <row r="2047" spans="31:31" x14ac:dyDescent="0.3">
      <c r="AE2047" s="6"/>
    </row>
    <row r="2048" spans="31:31" x14ac:dyDescent="0.3">
      <c r="AE2048" s="6"/>
    </row>
    <row r="2049" spans="31:31" x14ac:dyDescent="0.3">
      <c r="AE2049" s="6"/>
    </row>
    <row r="2050" spans="31:31" x14ac:dyDescent="0.3">
      <c r="AE2050" s="6"/>
    </row>
    <row r="2051" spans="31:31" x14ac:dyDescent="0.3">
      <c r="AE2051" s="6"/>
    </row>
    <row r="2052" spans="31:31" x14ac:dyDescent="0.3">
      <c r="AE2052" s="6"/>
    </row>
    <row r="2053" spans="31:31" x14ac:dyDescent="0.3">
      <c r="AE2053" s="6"/>
    </row>
    <row r="2054" spans="31:31" x14ac:dyDescent="0.3">
      <c r="AE2054" s="6"/>
    </row>
    <row r="2055" spans="31:31" x14ac:dyDescent="0.3">
      <c r="AE2055" s="6"/>
    </row>
    <row r="2056" spans="31:31" x14ac:dyDescent="0.3">
      <c r="AE2056" s="6"/>
    </row>
    <row r="2057" spans="31:31" x14ac:dyDescent="0.3">
      <c r="AE2057" s="6"/>
    </row>
    <row r="2058" spans="31:31" x14ac:dyDescent="0.3">
      <c r="AE2058" s="6"/>
    </row>
    <row r="2059" spans="31:31" x14ac:dyDescent="0.3">
      <c r="AE2059" s="6"/>
    </row>
    <row r="2060" spans="31:31" x14ac:dyDescent="0.3">
      <c r="AE2060" s="6"/>
    </row>
    <row r="2061" spans="31:31" x14ac:dyDescent="0.3">
      <c r="AE2061" s="6"/>
    </row>
    <row r="2062" spans="31:31" x14ac:dyDescent="0.3">
      <c r="AE2062" s="6"/>
    </row>
    <row r="2063" spans="31:31" x14ac:dyDescent="0.3">
      <c r="AE2063" s="6"/>
    </row>
    <row r="2064" spans="31:31" x14ac:dyDescent="0.3">
      <c r="AE2064" s="6"/>
    </row>
    <row r="2065" spans="31:31" x14ac:dyDescent="0.3">
      <c r="AE2065" s="6"/>
    </row>
    <row r="2066" spans="31:31" x14ac:dyDescent="0.3">
      <c r="AE2066" s="6"/>
    </row>
    <row r="2067" spans="31:31" x14ac:dyDescent="0.3">
      <c r="AE2067" s="6"/>
    </row>
    <row r="2068" spans="31:31" x14ac:dyDescent="0.3">
      <c r="AE2068" s="6"/>
    </row>
    <row r="2069" spans="31:31" x14ac:dyDescent="0.3">
      <c r="AE2069" s="6"/>
    </row>
    <row r="2070" spans="31:31" x14ac:dyDescent="0.3">
      <c r="AE2070" s="6"/>
    </row>
    <row r="2071" spans="31:31" x14ac:dyDescent="0.3">
      <c r="AE2071" s="6"/>
    </row>
    <row r="2072" spans="31:31" x14ac:dyDescent="0.3">
      <c r="AE2072" s="6"/>
    </row>
    <row r="2073" spans="31:31" x14ac:dyDescent="0.3">
      <c r="AE2073" s="6"/>
    </row>
    <row r="2074" spans="31:31" x14ac:dyDescent="0.3">
      <c r="AE2074" s="6"/>
    </row>
    <row r="2075" spans="31:31" x14ac:dyDescent="0.3">
      <c r="AE2075" s="6"/>
    </row>
    <row r="2076" spans="31:31" x14ac:dyDescent="0.3">
      <c r="AE2076" s="6"/>
    </row>
    <row r="2077" spans="31:31" x14ac:dyDescent="0.3">
      <c r="AE2077" s="6"/>
    </row>
    <row r="2078" spans="31:31" x14ac:dyDescent="0.3">
      <c r="AE2078" s="6"/>
    </row>
    <row r="2079" spans="31:31" x14ac:dyDescent="0.3">
      <c r="AE2079" s="6"/>
    </row>
    <row r="2080" spans="31:31" x14ac:dyDescent="0.3">
      <c r="AE2080" s="6"/>
    </row>
    <row r="2081" spans="31:31" x14ac:dyDescent="0.3">
      <c r="AE2081" s="6"/>
    </row>
    <row r="2082" spans="31:31" x14ac:dyDescent="0.3">
      <c r="AE2082" s="6"/>
    </row>
    <row r="2083" spans="31:31" x14ac:dyDescent="0.3">
      <c r="AE2083" s="6"/>
    </row>
    <row r="2084" spans="31:31" x14ac:dyDescent="0.3">
      <c r="AE2084" s="6"/>
    </row>
    <row r="2085" spans="31:31" x14ac:dyDescent="0.3">
      <c r="AE2085" s="6"/>
    </row>
    <row r="2086" spans="31:31" x14ac:dyDescent="0.3">
      <c r="AE2086" s="6"/>
    </row>
    <row r="2087" spans="31:31" x14ac:dyDescent="0.3">
      <c r="AE2087" s="6"/>
    </row>
    <row r="2088" spans="31:31" x14ac:dyDescent="0.3">
      <c r="AE2088" s="6"/>
    </row>
    <row r="2089" spans="31:31" x14ac:dyDescent="0.3">
      <c r="AE2089" s="6"/>
    </row>
    <row r="2090" spans="31:31" x14ac:dyDescent="0.3">
      <c r="AE2090" s="6"/>
    </row>
    <row r="2091" spans="31:31" x14ac:dyDescent="0.3">
      <c r="AE2091" s="6"/>
    </row>
    <row r="2092" spans="31:31" x14ac:dyDescent="0.3">
      <c r="AE2092" s="6"/>
    </row>
    <row r="2093" spans="31:31" x14ac:dyDescent="0.3">
      <c r="AE2093" s="6"/>
    </row>
    <row r="2094" spans="31:31" x14ac:dyDescent="0.3">
      <c r="AE2094" s="6"/>
    </row>
    <row r="2095" spans="31:31" x14ac:dyDescent="0.3">
      <c r="AE2095" s="6"/>
    </row>
    <row r="2096" spans="31:31" x14ac:dyDescent="0.3">
      <c r="AE2096" s="6"/>
    </row>
    <row r="2097" spans="31:31" x14ac:dyDescent="0.3">
      <c r="AE2097" s="6"/>
    </row>
    <row r="2098" spans="31:31" x14ac:dyDescent="0.3">
      <c r="AE2098" s="6"/>
    </row>
    <row r="2099" spans="31:31" x14ac:dyDescent="0.3">
      <c r="AE2099" s="6"/>
    </row>
    <row r="2100" spans="31:31" x14ac:dyDescent="0.3">
      <c r="AE2100" s="6"/>
    </row>
    <row r="2101" spans="31:31" x14ac:dyDescent="0.3">
      <c r="AE2101" s="6"/>
    </row>
    <row r="2102" spans="31:31" x14ac:dyDescent="0.3">
      <c r="AE2102" s="6"/>
    </row>
    <row r="2103" spans="31:31" x14ac:dyDescent="0.3">
      <c r="AE2103" s="6"/>
    </row>
    <row r="2104" spans="31:31" x14ac:dyDescent="0.3">
      <c r="AE2104" s="6"/>
    </row>
    <row r="2105" spans="31:31" x14ac:dyDescent="0.3">
      <c r="AE2105" s="6"/>
    </row>
    <row r="2106" spans="31:31" x14ac:dyDescent="0.3">
      <c r="AE2106" s="6"/>
    </row>
    <row r="2107" spans="31:31" x14ac:dyDescent="0.3">
      <c r="AE2107" s="6"/>
    </row>
    <row r="2108" spans="31:31" x14ac:dyDescent="0.3">
      <c r="AE2108" s="6"/>
    </row>
    <row r="2109" spans="31:31" x14ac:dyDescent="0.3">
      <c r="AE2109" s="6"/>
    </row>
    <row r="2110" spans="31:31" x14ac:dyDescent="0.3">
      <c r="AE2110" s="6"/>
    </row>
    <row r="2111" spans="31:31" x14ac:dyDescent="0.3">
      <c r="AE2111" s="6"/>
    </row>
    <row r="2112" spans="31:31" x14ac:dyDescent="0.3">
      <c r="AE2112" s="6"/>
    </row>
    <row r="2113" spans="31:31" x14ac:dyDescent="0.3">
      <c r="AE2113" s="6"/>
    </row>
    <row r="2114" spans="31:31" x14ac:dyDescent="0.3">
      <c r="AE2114" s="6"/>
    </row>
    <row r="2115" spans="31:31" x14ac:dyDescent="0.3">
      <c r="AE2115" s="6"/>
    </row>
    <row r="2116" spans="31:31" x14ac:dyDescent="0.3">
      <c r="AE2116" s="6"/>
    </row>
    <row r="2117" spans="31:31" x14ac:dyDescent="0.3">
      <c r="AE2117" s="6"/>
    </row>
    <row r="2118" spans="31:31" x14ac:dyDescent="0.3">
      <c r="AE2118" s="6"/>
    </row>
    <row r="2119" spans="31:31" x14ac:dyDescent="0.3">
      <c r="AE2119" s="6"/>
    </row>
    <row r="2120" spans="31:31" x14ac:dyDescent="0.3">
      <c r="AE2120" s="6"/>
    </row>
    <row r="2121" spans="31:31" x14ac:dyDescent="0.3">
      <c r="AE2121" s="6"/>
    </row>
    <row r="2122" spans="31:31" x14ac:dyDescent="0.3">
      <c r="AE2122" s="6"/>
    </row>
    <row r="2123" spans="31:31" x14ac:dyDescent="0.3">
      <c r="AE2123" s="6"/>
    </row>
    <row r="2124" spans="31:31" x14ac:dyDescent="0.3">
      <c r="AE2124" s="6"/>
    </row>
    <row r="2125" spans="31:31" x14ac:dyDescent="0.3">
      <c r="AE2125" s="6"/>
    </row>
    <row r="2126" spans="31:31" x14ac:dyDescent="0.3">
      <c r="AE2126" s="6"/>
    </row>
    <row r="2127" spans="31:31" x14ac:dyDescent="0.3">
      <c r="AE2127" s="6"/>
    </row>
    <row r="2128" spans="31:31" x14ac:dyDescent="0.3">
      <c r="AE2128" s="6"/>
    </row>
    <row r="2129" spans="31:31" x14ac:dyDescent="0.3">
      <c r="AE2129" s="6"/>
    </row>
    <row r="2130" spans="31:31" x14ac:dyDescent="0.3">
      <c r="AE2130" s="6"/>
    </row>
    <row r="2131" spans="31:31" x14ac:dyDescent="0.3">
      <c r="AE2131" s="6"/>
    </row>
    <row r="2132" spans="31:31" x14ac:dyDescent="0.3">
      <c r="AE2132" s="6"/>
    </row>
    <row r="2133" spans="31:31" x14ac:dyDescent="0.3">
      <c r="AE2133" s="6"/>
    </row>
    <row r="2134" spans="31:31" x14ac:dyDescent="0.3">
      <c r="AE2134" s="6"/>
    </row>
    <row r="2135" spans="31:31" x14ac:dyDescent="0.3">
      <c r="AE2135" s="6"/>
    </row>
    <row r="2136" spans="31:31" x14ac:dyDescent="0.3">
      <c r="AE2136" s="6"/>
    </row>
    <row r="2137" spans="31:31" x14ac:dyDescent="0.3">
      <c r="AE2137" s="6"/>
    </row>
    <row r="2138" spans="31:31" x14ac:dyDescent="0.3">
      <c r="AE2138" s="6"/>
    </row>
    <row r="2139" spans="31:31" x14ac:dyDescent="0.3">
      <c r="AE2139" s="6"/>
    </row>
    <row r="2140" spans="31:31" x14ac:dyDescent="0.3">
      <c r="AE2140" s="6"/>
    </row>
    <row r="2141" spans="31:31" x14ac:dyDescent="0.3">
      <c r="AE2141" s="6"/>
    </row>
    <row r="2142" spans="31:31" x14ac:dyDescent="0.3">
      <c r="AE2142" s="6"/>
    </row>
    <row r="2143" spans="31:31" x14ac:dyDescent="0.3">
      <c r="AE2143" s="6"/>
    </row>
    <row r="2144" spans="31:31" x14ac:dyDescent="0.3">
      <c r="AE2144" s="6"/>
    </row>
    <row r="2145" spans="31:31" x14ac:dyDescent="0.3">
      <c r="AE2145" s="6"/>
    </row>
    <row r="2146" spans="31:31" x14ac:dyDescent="0.3">
      <c r="AE2146" s="6"/>
    </row>
    <row r="2147" spans="31:31" x14ac:dyDescent="0.3">
      <c r="AE2147" s="6"/>
    </row>
    <row r="2148" spans="31:31" x14ac:dyDescent="0.3">
      <c r="AE2148" s="6"/>
    </row>
    <row r="2149" spans="31:31" x14ac:dyDescent="0.3">
      <c r="AE2149" s="6"/>
    </row>
    <row r="2150" spans="31:31" x14ac:dyDescent="0.3">
      <c r="AE2150" s="6"/>
    </row>
    <row r="2151" spans="31:31" x14ac:dyDescent="0.3">
      <c r="AE2151" s="6"/>
    </row>
    <row r="2152" spans="31:31" x14ac:dyDescent="0.3">
      <c r="AE2152" s="6"/>
    </row>
    <row r="2153" spans="31:31" x14ac:dyDescent="0.3">
      <c r="AE2153" s="6"/>
    </row>
    <row r="2154" spans="31:31" x14ac:dyDescent="0.3">
      <c r="AE2154" s="6"/>
    </row>
    <row r="2155" spans="31:31" x14ac:dyDescent="0.3">
      <c r="AE2155" s="6"/>
    </row>
    <row r="2156" spans="31:31" x14ac:dyDescent="0.3">
      <c r="AE2156" s="6"/>
    </row>
    <row r="2157" spans="31:31" x14ac:dyDescent="0.3">
      <c r="AE2157" s="6"/>
    </row>
    <row r="2158" spans="31:31" x14ac:dyDescent="0.3">
      <c r="AE2158" s="6"/>
    </row>
    <row r="2159" spans="31:31" x14ac:dyDescent="0.3">
      <c r="AE2159" s="6"/>
    </row>
    <row r="2160" spans="31:31" x14ac:dyDescent="0.3">
      <c r="AE2160" s="6"/>
    </row>
    <row r="2161" spans="31:31" x14ac:dyDescent="0.3">
      <c r="AE2161" s="6"/>
    </row>
    <row r="2162" spans="31:31" x14ac:dyDescent="0.3">
      <c r="AE2162" s="6"/>
    </row>
    <row r="2163" spans="31:31" x14ac:dyDescent="0.3">
      <c r="AE2163" s="6"/>
    </row>
    <row r="2164" spans="31:31" x14ac:dyDescent="0.3">
      <c r="AE2164" s="6"/>
    </row>
    <row r="2165" spans="31:31" x14ac:dyDescent="0.3">
      <c r="AE2165" s="6"/>
    </row>
    <row r="2166" spans="31:31" x14ac:dyDescent="0.3">
      <c r="AE2166" s="6"/>
    </row>
    <row r="2167" spans="31:31" x14ac:dyDescent="0.3">
      <c r="AE2167" s="6"/>
    </row>
    <row r="2168" spans="31:31" x14ac:dyDescent="0.3">
      <c r="AE2168" s="6"/>
    </row>
    <row r="2169" spans="31:31" x14ac:dyDescent="0.3">
      <c r="AE2169" s="6"/>
    </row>
    <row r="2170" spans="31:31" x14ac:dyDescent="0.3">
      <c r="AE2170" s="6"/>
    </row>
    <row r="2171" spans="31:31" x14ac:dyDescent="0.3">
      <c r="AE2171" s="6"/>
    </row>
    <row r="2172" spans="31:31" x14ac:dyDescent="0.3">
      <c r="AE2172" s="6"/>
    </row>
    <row r="2173" spans="31:31" x14ac:dyDescent="0.3">
      <c r="AE2173" s="6"/>
    </row>
    <row r="2174" spans="31:31" x14ac:dyDescent="0.3">
      <c r="AE2174" s="6"/>
    </row>
    <row r="2175" spans="31:31" x14ac:dyDescent="0.3">
      <c r="AE2175" s="6"/>
    </row>
    <row r="2176" spans="31:31" x14ac:dyDescent="0.3">
      <c r="AE2176" s="6"/>
    </row>
    <row r="2177" spans="31:31" x14ac:dyDescent="0.3">
      <c r="AE2177" s="6"/>
    </row>
    <row r="2178" spans="31:31" x14ac:dyDescent="0.3">
      <c r="AE2178" s="6"/>
    </row>
    <row r="2179" spans="31:31" x14ac:dyDescent="0.3">
      <c r="AE2179" s="6"/>
    </row>
    <row r="2180" spans="31:31" x14ac:dyDescent="0.3">
      <c r="AE2180" s="6"/>
    </row>
    <row r="2181" spans="31:31" x14ac:dyDescent="0.3">
      <c r="AE2181" s="6"/>
    </row>
    <row r="2182" spans="31:31" x14ac:dyDescent="0.3">
      <c r="AE2182" s="6"/>
    </row>
    <row r="2183" spans="31:31" x14ac:dyDescent="0.3">
      <c r="AE2183" s="6"/>
    </row>
    <row r="2184" spans="31:31" x14ac:dyDescent="0.3">
      <c r="AE2184" s="6"/>
    </row>
    <row r="2185" spans="31:31" x14ac:dyDescent="0.3">
      <c r="AE2185" s="6"/>
    </row>
    <row r="2186" spans="31:31" x14ac:dyDescent="0.3">
      <c r="AE2186" s="6"/>
    </row>
    <row r="2187" spans="31:31" x14ac:dyDescent="0.3">
      <c r="AE2187" s="6"/>
    </row>
    <row r="2188" spans="31:31" x14ac:dyDescent="0.3">
      <c r="AE2188" s="6"/>
    </row>
    <row r="2189" spans="31:31" x14ac:dyDescent="0.3">
      <c r="AE2189" s="6"/>
    </row>
    <row r="2190" spans="31:31" x14ac:dyDescent="0.3">
      <c r="AE2190" s="6"/>
    </row>
    <row r="2191" spans="31:31" x14ac:dyDescent="0.3">
      <c r="AE2191" s="6"/>
    </row>
    <row r="2192" spans="31:31" x14ac:dyDescent="0.3">
      <c r="AE2192" s="6"/>
    </row>
    <row r="2193" spans="31:31" x14ac:dyDescent="0.3">
      <c r="AE2193" s="6"/>
    </row>
    <row r="2194" spans="31:31" x14ac:dyDescent="0.3">
      <c r="AE2194" s="6"/>
    </row>
    <row r="2195" spans="31:31" x14ac:dyDescent="0.3">
      <c r="AE2195" s="6"/>
    </row>
    <row r="2196" spans="31:31" x14ac:dyDescent="0.3">
      <c r="AE2196" s="6"/>
    </row>
    <row r="2197" spans="31:31" x14ac:dyDescent="0.3">
      <c r="AE2197" s="6"/>
    </row>
    <row r="2198" spans="31:31" x14ac:dyDescent="0.3">
      <c r="AE2198" s="6"/>
    </row>
    <row r="2199" spans="31:31" x14ac:dyDescent="0.3">
      <c r="AE2199" s="6"/>
    </row>
    <row r="2200" spans="31:31" x14ac:dyDescent="0.3">
      <c r="AE2200" s="6"/>
    </row>
    <row r="2201" spans="31:31" x14ac:dyDescent="0.3">
      <c r="AE2201" s="6"/>
    </row>
    <row r="2202" spans="31:31" x14ac:dyDescent="0.3">
      <c r="AE2202" s="6"/>
    </row>
    <row r="2203" spans="31:31" x14ac:dyDescent="0.3">
      <c r="AE2203" s="6"/>
    </row>
    <row r="2204" spans="31:31" x14ac:dyDescent="0.3">
      <c r="AE2204" s="6"/>
    </row>
    <row r="2205" spans="31:31" x14ac:dyDescent="0.3">
      <c r="AE2205" s="6"/>
    </row>
    <row r="2206" spans="31:31" x14ac:dyDescent="0.3">
      <c r="AE2206" s="6"/>
    </row>
    <row r="2207" spans="31:31" x14ac:dyDescent="0.3">
      <c r="AE2207" s="6"/>
    </row>
    <row r="2208" spans="31:31" x14ac:dyDescent="0.3">
      <c r="AE2208" s="6"/>
    </row>
    <row r="2209" spans="31:31" x14ac:dyDescent="0.3">
      <c r="AE2209" s="6"/>
    </row>
    <row r="2210" spans="31:31" x14ac:dyDescent="0.3">
      <c r="AE2210" s="6"/>
    </row>
    <row r="2211" spans="31:31" x14ac:dyDescent="0.3">
      <c r="AE2211" s="6"/>
    </row>
    <row r="2212" spans="31:31" x14ac:dyDescent="0.3">
      <c r="AE2212" s="6"/>
    </row>
    <row r="2213" spans="31:31" x14ac:dyDescent="0.3">
      <c r="AE2213" s="6"/>
    </row>
    <row r="2214" spans="31:31" x14ac:dyDescent="0.3">
      <c r="AE2214" s="6"/>
    </row>
    <row r="2215" spans="31:31" x14ac:dyDescent="0.3">
      <c r="AE2215" s="6"/>
    </row>
    <row r="2216" spans="31:31" x14ac:dyDescent="0.3">
      <c r="AE2216" s="6"/>
    </row>
    <row r="2217" spans="31:31" x14ac:dyDescent="0.3">
      <c r="AE2217" s="6"/>
    </row>
    <row r="2218" spans="31:31" x14ac:dyDescent="0.3">
      <c r="AE2218" s="6"/>
    </row>
    <row r="2219" spans="31:31" x14ac:dyDescent="0.3">
      <c r="AE2219" s="6"/>
    </row>
    <row r="2220" spans="31:31" x14ac:dyDescent="0.3">
      <c r="AE2220" s="6"/>
    </row>
    <row r="2221" spans="31:31" x14ac:dyDescent="0.3">
      <c r="AE2221" s="6"/>
    </row>
    <row r="2222" spans="31:31" x14ac:dyDescent="0.3">
      <c r="AE2222" s="6"/>
    </row>
    <row r="2223" spans="31:31" x14ac:dyDescent="0.3">
      <c r="AE2223" s="6"/>
    </row>
    <row r="2224" spans="31:31" x14ac:dyDescent="0.3">
      <c r="AE2224" s="6"/>
    </row>
    <row r="2225" spans="31:31" x14ac:dyDescent="0.3">
      <c r="AE2225" s="6"/>
    </row>
    <row r="2226" spans="31:31" x14ac:dyDescent="0.3">
      <c r="AE2226" s="6"/>
    </row>
    <row r="2227" spans="31:31" x14ac:dyDescent="0.3">
      <c r="AE2227" s="6"/>
    </row>
    <row r="2228" spans="31:31" x14ac:dyDescent="0.3">
      <c r="AE2228" s="6"/>
    </row>
    <row r="2229" spans="31:31" x14ac:dyDescent="0.3">
      <c r="AE2229" s="6"/>
    </row>
    <row r="2230" spans="31:31" x14ac:dyDescent="0.3">
      <c r="AE2230" s="6"/>
    </row>
    <row r="2231" spans="31:31" x14ac:dyDescent="0.3">
      <c r="AE2231" s="6"/>
    </row>
    <row r="2232" spans="31:31" x14ac:dyDescent="0.3">
      <c r="AE2232" s="6"/>
    </row>
    <row r="2233" spans="31:31" x14ac:dyDescent="0.3">
      <c r="AE2233" s="6"/>
    </row>
    <row r="2234" spans="31:31" x14ac:dyDescent="0.3">
      <c r="AE2234" s="6"/>
    </row>
    <row r="2235" spans="31:31" x14ac:dyDescent="0.3">
      <c r="AE2235" s="6"/>
    </row>
    <row r="2236" spans="31:31" x14ac:dyDescent="0.3">
      <c r="AE2236" s="6"/>
    </row>
    <row r="2237" spans="31:31" x14ac:dyDescent="0.3">
      <c r="AE2237" s="6"/>
    </row>
    <row r="2238" spans="31:31" x14ac:dyDescent="0.3">
      <c r="AE2238" s="6"/>
    </row>
    <row r="2239" spans="31:31" x14ac:dyDescent="0.3">
      <c r="AE2239" s="6"/>
    </row>
    <row r="2240" spans="31:31" x14ac:dyDescent="0.3">
      <c r="AE2240" s="6"/>
    </row>
    <row r="2241" spans="31:31" x14ac:dyDescent="0.3">
      <c r="AE2241" s="6"/>
    </row>
    <row r="2242" spans="31:31" x14ac:dyDescent="0.3">
      <c r="AE2242" s="6"/>
    </row>
    <row r="2243" spans="31:31" x14ac:dyDescent="0.3">
      <c r="AE2243" s="6"/>
    </row>
    <row r="2244" spans="31:31" x14ac:dyDescent="0.3">
      <c r="AE2244" s="6"/>
    </row>
    <row r="2245" spans="31:31" x14ac:dyDescent="0.3">
      <c r="AE2245" s="6"/>
    </row>
    <row r="2246" spans="31:31" x14ac:dyDescent="0.3">
      <c r="AE2246" s="6"/>
    </row>
    <row r="2247" spans="31:31" x14ac:dyDescent="0.3">
      <c r="AE2247" s="6"/>
    </row>
    <row r="2248" spans="31:31" x14ac:dyDescent="0.3">
      <c r="AE2248" s="6"/>
    </row>
    <row r="2249" spans="31:31" x14ac:dyDescent="0.3">
      <c r="AE2249" s="6"/>
    </row>
    <row r="2250" spans="31:31" x14ac:dyDescent="0.3">
      <c r="AE2250" s="6"/>
    </row>
    <row r="2251" spans="31:31" x14ac:dyDescent="0.3">
      <c r="AE2251" s="6"/>
    </row>
    <row r="2252" spans="31:31" x14ac:dyDescent="0.3">
      <c r="AE2252" s="6"/>
    </row>
    <row r="2253" spans="31:31" x14ac:dyDescent="0.3">
      <c r="AE2253" s="6"/>
    </row>
    <row r="2254" spans="31:31" x14ac:dyDescent="0.3">
      <c r="AE2254" s="6"/>
    </row>
    <row r="2255" spans="31:31" x14ac:dyDescent="0.3">
      <c r="AE2255" s="6"/>
    </row>
    <row r="2256" spans="31:31" x14ac:dyDescent="0.3">
      <c r="AE2256" s="6"/>
    </row>
    <row r="2257" spans="31:31" x14ac:dyDescent="0.3">
      <c r="AE2257" s="6"/>
    </row>
    <row r="2258" spans="31:31" x14ac:dyDescent="0.3">
      <c r="AE2258" s="6"/>
    </row>
    <row r="2259" spans="31:31" x14ac:dyDescent="0.3">
      <c r="AE2259" s="6"/>
    </row>
    <row r="2260" spans="31:31" x14ac:dyDescent="0.3">
      <c r="AE2260" s="6"/>
    </row>
    <row r="2261" spans="31:31" x14ac:dyDescent="0.3">
      <c r="AE2261" s="6"/>
    </row>
    <row r="2262" spans="31:31" x14ac:dyDescent="0.3">
      <c r="AE2262" s="6"/>
    </row>
    <row r="2263" spans="31:31" x14ac:dyDescent="0.3">
      <c r="AE2263" s="6"/>
    </row>
    <row r="2264" spans="31:31" x14ac:dyDescent="0.3">
      <c r="AE2264" s="6"/>
    </row>
    <row r="2265" spans="31:31" x14ac:dyDescent="0.3">
      <c r="AE2265" s="6"/>
    </row>
    <row r="2266" spans="31:31" x14ac:dyDescent="0.3">
      <c r="AE2266" s="6"/>
    </row>
    <row r="2267" spans="31:31" x14ac:dyDescent="0.3">
      <c r="AE2267" s="6"/>
    </row>
    <row r="2268" spans="31:31" x14ac:dyDescent="0.3">
      <c r="AE2268" s="6"/>
    </row>
    <row r="2269" spans="31:31" x14ac:dyDescent="0.3">
      <c r="AE2269" s="6"/>
    </row>
    <row r="2270" spans="31:31" x14ac:dyDescent="0.3">
      <c r="AE2270" s="6"/>
    </row>
    <row r="2271" spans="31:31" x14ac:dyDescent="0.3">
      <c r="AE2271" s="6"/>
    </row>
    <row r="2272" spans="31:31" x14ac:dyDescent="0.3">
      <c r="AE2272" s="6"/>
    </row>
    <row r="2273" spans="31:31" x14ac:dyDescent="0.3">
      <c r="AE2273" s="6"/>
    </row>
    <row r="2274" spans="31:31" x14ac:dyDescent="0.3">
      <c r="AE2274" s="6"/>
    </row>
    <row r="2275" spans="31:31" x14ac:dyDescent="0.3">
      <c r="AE2275" s="6"/>
    </row>
    <row r="2276" spans="31:31" x14ac:dyDescent="0.3">
      <c r="AE2276" s="6"/>
    </row>
    <row r="2277" spans="31:31" x14ac:dyDescent="0.3">
      <c r="AE2277" s="6"/>
    </row>
    <row r="2278" spans="31:31" x14ac:dyDescent="0.3">
      <c r="AE2278" s="6"/>
    </row>
    <row r="2279" spans="31:31" x14ac:dyDescent="0.3">
      <c r="AE2279" s="6"/>
    </row>
    <row r="2280" spans="31:31" x14ac:dyDescent="0.3">
      <c r="AE2280" s="6"/>
    </row>
    <row r="2281" spans="31:31" x14ac:dyDescent="0.3">
      <c r="AE2281" s="6"/>
    </row>
    <row r="2282" spans="31:31" x14ac:dyDescent="0.3">
      <c r="AE2282" s="6"/>
    </row>
    <row r="2283" spans="31:31" x14ac:dyDescent="0.3">
      <c r="AE2283" s="6"/>
    </row>
    <row r="2284" spans="31:31" x14ac:dyDescent="0.3">
      <c r="AE2284" s="6"/>
    </row>
    <row r="2285" spans="31:31" x14ac:dyDescent="0.3">
      <c r="AE2285" s="6"/>
    </row>
    <row r="2286" spans="31:31" x14ac:dyDescent="0.3">
      <c r="AE2286" s="6"/>
    </row>
    <row r="2287" spans="31:31" x14ac:dyDescent="0.3">
      <c r="AE2287" s="6"/>
    </row>
    <row r="2288" spans="31:31" x14ac:dyDescent="0.3">
      <c r="AE2288" s="6"/>
    </row>
    <row r="2289" spans="31:31" x14ac:dyDescent="0.3">
      <c r="AE2289" s="6"/>
    </row>
    <row r="2290" spans="31:31" x14ac:dyDescent="0.3">
      <c r="AE2290" s="6"/>
    </row>
    <row r="2291" spans="31:31" x14ac:dyDescent="0.3">
      <c r="AE2291" s="6"/>
    </row>
    <row r="2292" spans="31:31" x14ac:dyDescent="0.3">
      <c r="AE2292" s="6"/>
    </row>
    <row r="2293" spans="31:31" x14ac:dyDescent="0.3">
      <c r="AE2293" s="6"/>
    </row>
    <row r="2294" spans="31:31" x14ac:dyDescent="0.3">
      <c r="AE2294" s="6"/>
    </row>
    <row r="2295" spans="31:31" x14ac:dyDescent="0.3">
      <c r="AE2295" s="6"/>
    </row>
    <row r="2296" spans="31:31" x14ac:dyDescent="0.3">
      <c r="AE2296" s="6"/>
    </row>
    <row r="2297" spans="31:31" x14ac:dyDescent="0.3">
      <c r="AE2297" s="6"/>
    </row>
    <row r="2298" spans="31:31" x14ac:dyDescent="0.3">
      <c r="AE2298" s="6"/>
    </row>
    <row r="2299" spans="31:31" x14ac:dyDescent="0.3">
      <c r="AE2299" s="6"/>
    </row>
    <row r="2300" spans="31:31" x14ac:dyDescent="0.3">
      <c r="AE2300" s="6"/>
    </row>
    <row r="2301" spans="31:31" x14ac:dyDescent="0.3">
      <c r="AE2301" s="6"/>
    </row>
    <row r="2302" spans="31:31" x14ac:dyDescent="0.3">
      <c r="AE2302" s="6"/>
    </row>
    <row r="2303" spans="31:31" x14ac:dyDescent="0.3">
      <c r="AE2303" s="6"/>
    </row>
    <row r="2304" spans="31:31" x14ac:dyDescent="0.3">
      <c r="AE2304" s="6"/>
    </row>
    <row r="2305" spans="31:31" x14ac:dyDescent="0.3">
      <c r="AE2305" s="6"/>
    </row>
    <row r="2306" spans="31:31" x14ac:dyDescent="0.3">
      <c r="AE2306" s="6"/>
    </row>
    <row r="2307" spans="31:31" x14ac:dyDescent="0.3">
      <c r="AE2307" s="6"/>
    </row>
    <row r="2308" spans="31:31" x14ac:dyDescent="0.3">
      <c r="AE2308" s="6"/>
    </row>
    <row r="2309" spans="31:31" x14ac:dyDescent="0.3">
      <c r="AE2309" s="6"/>
    </row>
    <row r="2310" spans="31:31" x14ac:dyDescent="0.3">
      <c r="AE2310" s="6"/>
    </row>
    <row r="2311" spans="31:31" x14ac:dyDescent="0.3">
      <c r="AE2311" s="6"/>
    </row>
    <row r="2312" spans="31:31" x14ac:dyDescent="0.3">
      <c r="AE2312" s="6"/>
    </row>
    <row r="2313" spans="31:31" x14ac:dyDescent="0.3">
      <c r="AE2313" s="6"/>
    </row>
    <row r="2314" spans="31:31" x14ac:dyDescent="0.3">
      <c r="AE2314" s="6"/>
    </row>
    <row r="2315" spans="31:31" x14ac:dyDescent="0.3">
      <c r="AE2315" s="6"/>
    </row>
    <row r="2316" spans="31:31" x14ac:dyDescent="0.3">
      <c r="AE2316" s="6"/>
    </row>
    <row r="2317" spans="31:31" x14ac:dyDescent="0.3">
      <c r="AE2317" s="6"/>
    </row>
    <row r="2318" spans="31:31" x14ac:dyDescent="0.3">
      <c r="AE2318" s="6"/>
    </row>
    <row r="2319" spans="31:31" x14ac:dyDescent="0.3">
      <c r="AE2319" s="6"/>
    </row>
    <row r="2320" spans="31:31" x14ac:dyDescent="0.3">
      <c r="AE2320" s="6"/>
    </row>
    <row r="2321" spans="31:31" x14ac:dyDescent="0.3">
      <c r="AE2321" s="6"/>
    </row>
    <row r="2322" spans="31:31" x14ac:dyDescent="0.3">
      <c r="AE2322" s="6"/>
    </row>
    <row r="2323" spans="31:31" x14ac:dyDescent="0.3">
      <c r="AE2323" s="6"/>
    </row>
    <row r="2324" spans="31:31" x14ac:dyDescent="0.3">
      <c r="AE2324" s="6"/>
    </row>
    <row r="2325" spans="31:31" x14ac:dyDescent="0.3">
      <c r="AE2325" s="6"/>
    </row>
    <row r="2326" spans="31:31" x14ac:dyDescent="0.3">
      <c r="AE2326" s="6"/>
    </row>
    <row r="2327" spans="31:31" x14ac:dyDescent="0.3">
      <c r="AE2327" s="6"/>
    </row>
    <row r="2328" spans="31:31" x14ac:dyDescent="0.3">
      <c r="AE2328" s="6"/>
    </row>
    <row r="2329" spans="31:31" x14ac:dyDescent="0.3">
      <c r="AE2329" s="6"/>
    </row>
    <row r="2330" spans="31:31" x14ac:dyDescent="0.3">
      <c r="AE2330" s="6"/>
    </row>
    <row r="2331" spans="31:31" x14ac:dyDescent="0.3">
      <c r="AE2331" s="6"/>
    </row>
    <row r="2332" spans="31:31" x14ac:dyDescent="0.3">
      <c r="AE2332" s="6"/>
    </row>
    <row r="2333" spans="31:31" x14ac:dyDescent="0.3">
      <c r="AE2333" s="6"/>
    </row>
    <row r="2334" spans="31:31" x14ac:dyDescent="0.3">
      <c r="AE2334" s="6"/>
    </row>
    <row r="2335" spans="31:31" x14ac:dyDescent="0.3">
      <c r="AE2335" s="6"/>
    </row>
    <row r="2336" spans="31:31" x14ac:dyDescent="0.3">
      <c r="AE2336" s="6"/>
    </row>
    <row r="2337" spans="31:31" x14ac:dyDescent="0.3">
      <c r="AE2337" s="6"/>
    </row>
    <row r="2338" spans="31:31" x14ac:dyDescent="0.3">
      <c r="AE2338" s="6"/>
    </row>
    <row r="2339" spans="31:31" x14ac:dyDescent="0.3">
      <c r="AE2339" s="6"/>
    </row>
    <row r="2340" spans="31:31" x14ac:dyDescent="0.3">
      <c r="AE2340" s="6"/>
    </row>
    <row r="2341" spans="31:31" x14ac:dyDescent="0.3">
      <c r="AE2341" s="6"/>
    </row>
    <row r="2342" spans="31:31" x14ac:dyDescent="0.3">
      <c r="AE2342" s="6"/>
    </row>
    <row r="2343" spans="31:31" x14ac:dyDescent="0.3">
      <c r="AE2343" s="6"/>
    </row>
    <row r="2344" spans="31:31" x14ac:dyDescent="0.3">
      <c r="AE2344" s="6"/>
    </row>
    <row r="2345" spans="31:31" x14ac:dyDescent="0.3">
      <c r="AE2345" s="6"/>
    </row>
    <row r="2346" spans="31:31" x14ac:dyDescent="0.3">
      <c r="AE2346" s="6"/>
    </row>
    <row r="2347" spans="31:31" x14ac:dyDescent="0.3">
      <c r="AE2347" s="6"/>
    </row>
    <row r="2348" spans="31:31" x14ac:dyDescent="0.3">
      <c r="AE2348" s="6"/>
    </row>
    <row r="2349" spans="31:31" x14ac:dyDescent="0.3">
      <c r="AE2349" s="6"/>
    </row>
    <row r="2350" spans="31:31" x14ac:dyDescent="0.3">
      <c r="AE2350" s="6"/>
    </row>
    <row r="2351" spans="31:31" x14ac:dyDescent="0.3">
      <c r="AE2351" s="6"/>
    </row>
    <row r="2352" spans="31:31" x14ac:dyDescent="0.3">
      <c r="AE2352" s="6"/>
    </row>
    <row r="2353" spans="31:31" x14ac:dyDescent="0.3">
      <c r="AE2353" s="6"/>
    </row>
    <row r="2354" spans="31:31" x14ac:dyDescent="0.3">
      <c r="AE2354" s="6"/>
    </row>
    <row r="2355" spans="31:31" x14ac:dyDescent="0.3">
      <c r="AE2355" s="6"/>
    </row>
    <row r="2356" spans="31:31" x14ac:dyDescent="0.3">
      <c r="AE2356" s="6"/>
    </row>
    <row r="2357" spans="31:31" x14ac:dyDescent="0.3">
      <c r="AE2357" s="6"/>
    </row>
    <row r="2358" spans="31:31" x14ac:dyDescent="0.3">
      <c r="AE2358" s="6"/>
    </row>
    <row r="2359" spans="31:31" x14ac:dyDescent="0.3">
      <c r="AE2359" s="6"/>
    </row>
    <row r="2360" spans="31:31" x14ac:dyDescent="0.3">
      <c r="AE2360" s="6"/>
    </row>
    <row r="2361" spans="31:31" x14ac:dyDescent="0.3">
      <c r="AE2361" s="6"/>
    </row>
    <row r="2362" spans="31:31" x14ac:dyDescent="0.3">
      <c r="AE2362" s="6"/>
    </row>
    <row r="2363" spans="31:31" x14ac:dyDescent="0.3">
      <c r="AE2363" s="6"/>
    </row>
    <row r="2364" spans="31:31" x14ac:dyDescent="0.3">
      <c r="AE2364" s="6"/>
    </row>
    <row r="2365" spans="31:31" x14ac:dyDescent="0.3">
      <c r="AE2365" s="6"/>
    </row>
    <row r="2366" spans="31:31" x14ac:dyDescent="0.3">
      <c r="AE2366" s="6"/>
    </row>
    <row r="2367" spans="31:31" x14ac:dyDescent="0.3">
      <c r="AE2367" s="6"/>
    </row>
    <row r="2368" spans="31:31" x14ac:dyDescent="0.3">
      <c r="AE2368" s="6"/>
    </row>
    <row r="2369" spans="31:31" x14ac:dyDescent="0.3">
      <c r="AE2369" s="6"/>
    </row>
    <row r="2370" spans="31:31" x14ac:dyDescent="0.3">
      <c r="AE2370" s="6"/>
    </row>
    <row r="2371" spans="31:31" x14ac:dyDescent="0.3">
      <c r="AE2371" s="6"/>
    </row>
    <row r="2372" spans="31:31" x14ac:dyDescent="0.3">
      <c r="AE2372" s="6"/>
    </row>
    <row r="2373" spans="31:31" x14ac:dyDescent="0.3">
      <c r="AE2373" s="6"/>
    </row>
    <row r="2374" spans="31:31" x14ac:dyDescent="0.3">
      <c r="AE2374" s="6"/>
    </row>
    <row r="2375" spans="31:31" x14ac:dyDescent="0.3">
      <c r="AE2375" s="6"/>
    </row>
    <row r="2376" spans="31:31" x14ac:dyDescent="0.3">
      <c r="AE2376" s="6"/>
    </row>
    <row r="2377" spans="31:31" x14ac:dyDescent="0.3">
      <c r="AE2377" s="6"/>
    </row>
    <row r="2378" spans="31:31" x14ac:dyDescent="0.3">
      <c r="AE2378" s="6"/>
    </row>
    <row r="2379" spans="31:31" x14ac:dyDescent="0.3">
      <c r="AE2379" s="6"/>
    </row>
    <row r="2380" spans="31:31" x14ac:dyDescent="0.3">
      <c r="AE2380" s="6"/>
    </row>
    <row r="2381" spans="31:31" x14ac:dyDescent="0.3">
      <c r="AE2381" s="6"/>
    </row>
    <row r="2382" spans="31:31" x14ac:dyDescent="0.3">
      <c r="AE2382" s="6"/>
    </row>
    <row r="2383" spans="31:31" x14ac:dyDescent="0.3">
      <c r="AE2383" s="6"/>
    </row>
    <row r="2384" spans="31:31" x14ac:dyDescent="0.3">
      <c r="AE2384" s="6"/>
    </row>
    <row r="2385" spans="31:31" x14ac:dyDescent="0.3">
      <c r="AE2385" s="6"/>
    </row>
    <row r="2386" spans="31:31" x14ac:dyDescent="0.3">
      <c r="AE2386" s="6"/>
    </row>
    <row r="2387" spans="31:31" x14ac:dyDescent="0.3">
      <c r="AE2387" s="6"/>
    </row>
    <row r="2388" spans="31:31" x14ac:dyDescent="0.3">
      <c r="AE2388" s="6"/>
    </row>
    <row r="2389" spans="31:31" x14ac:dyDescent="0.3">
      <c r="AE2389" s="6"/>
    </row>
    <row r="2390" spans="31:31" x14ac:dyDescent="0.3">
      <c r="AE2390" s="6"/>
    </row>
    <row r="2391" spans="31:31" x14ac:dyDescent="0.3">
      <c r="AE2391" s="6"/>
    </row>
    <row r="2392" spans="31:31" x14ac:dyDescent="0.3">
      <c r="AE2392" s="6"/>
    </row>
    <row r="2393" spans="31:31" x14ac:dyDescent="0.3">
      <c r="AE2393" s="6"/>
    </row>
    <row r="2394" spans="31:31" x14ac:dyDescent="0.3">
      <c r="AE2394" s="6"/>
    </row>
    <row r="2395" spans="31:31" x14ac:dyDescent="0.3">
      <c r="AE2395" s="6"/>
    </row>
    <row r="2396" spans="31:31" x14ac:dyDescent="0.3">
      <c r="AE2396" s="6"/>
    </row>
    <row r="2397" spans="31:31" x14ac:dyDescent="0.3">
      <c r="AE2397" s="6"/>
    </row>
    <row r="2398" spans="31:31" x14ac:dyDescent="0.3">
      <c r="AE2398" s="6"/>
    </row>
    <row r="2399" spans="31:31" x14ac:dyDescent="0.3">
      <c r="AE2399" s="6"/>
    </row>
    <row r="2400" spans="31:31" x14ac:dyDescent="0.3">
      <c r="AE2400" s="6"/>
    </row>
    <row r="2401" spans="31:31" x14ac:dyDescent="0.3">
      <c r="AE2401" s="6"/>
    </row>
    <row r="2402" spans="31:31" x14ac:dyDescent="0.3">
      <c r="AE2402" s="6"/>
    </row>
    <row r="2403" spans="31:31" x14ac:dyDescent="0.3">
      <c r="AE2403" s="6"/>
    </row>
    <row r="2404" spans="31:31" x14ac:dyDescent="0.3">
      <c r="AE2404" s="6"/>
    </row>
    <row r="2405" spans="31:31" x14ac:dyDescent="0.3">
      <c r="AE2405" s="6"/>
    </row>
    <row r="2406" spans="31:31" x14ac:dyDescent="0.3">
      <c r="AE2406" s="6"/>
    </row>
    <row r="2407" spans="31:31" x14ac:dyDescent="0.3">
      <c r="AE2407" s="6"/>
    </row>
    <row r="2408" spans="31:31" x14ac:dyDescent="0.3">
      <c r="AE2408" s="6"/>
    </row>
    <row r="2409" spans="31:31" x14ac:dyDescent="0.3">
      <c r="AE2409" s="6"/>
    </row>
    <row r="2410" spans="31:31" x14ac:dyDescent="0.3">
      <c r="AE2410" s="6"/>
    </row>
    <row r="2411" spans="31:31" x14ac:dyDescent="0.3">
      <c r="AE2411" s="6"/>
    </row>
    <row r="2412" spans="31:31" x14ac:dyDescent="0.3">
      <c r="AE2412" s="6"/>
    </row>
    <row r="2413" spans="31:31" x14ac:dyDescent="0.3">
      <c r="AE2413" s="6"/>
    </row>
    <row r="2414" spans="31:31" x14ac:dyDescent="0.3">
      <c r="AE2414" s="6"/>
    </row>
    <row r="2415" spans="31:31" x14ac:dyDescent="0.3">
      <c r="AE2415" s="6"/>
    </row>
    <row r="2416" spans="31:31" x14ac:dyDescent="0.3">
      <c r="AE2416" s="6"/>
    </row>
    <row r="2417" spans="31:31" x14ac:dyDescent="0.3">
      <c r="AE2417" s="6"/>
    </row>
    <row r="2418" spans="31:31" x14ac:dyDescent="0.3">
      <c r="AE2418" s="6"/>
    </row>
    <row r="2419" spans="31:31" x14ac:dyDescent="0.3">
      <c r="AE2419" s="6"/>
    </row>
    <row r="2420" spans="31:31" x14ac:dyDescent="0.3">
      <c r="AE2420" s="6"/>
    </row>
    <row r="2421" spans="31:31" x14ac:dyDescent="0.3">
      <c r="AE2421" s="6"/>
    </row>
    <row r="2422" spans="31:31" x14ac:dyDescent="0.3">
      <c r="AE2422" s="6"/>
    </row>
    <row r="2423" spans="31:31" x14ac:dyDescent="0.3">
      <c r="AE2423" s="6"/>
    </row>
    <row r="2424" spans="31:31" x14ac:dyDescent="0.3">
      <c r="AE2424" s="6"/>
    </row>
    <row r="2425" spans="31:31" x14ac:dyDescent="0.3">
      <c r="AE2425" s="6"/>
    </row>
    <row r="2426" spans="31:31" x14ac:dyDescent="0.3">
      <c r="AE2426" s="6"/>
    </row>
    <row r="2427" spans="31:31" x14ac:dyDescent="0.3">
      <c r="AE2427" s="6"/>
    </row>
    <row r="2428" spans="31:31" x14ac:dyDescent="0.3">
      <c r="AE2428" s="6"/>
    </row>
    <row r="2429" spans="31:31" x14ac:dyDescent="0.3">
      <c r="AE2429" s="6"/>
    </row>
    <row r="2430" spans="31:31" x14ac:dyDescent="0.3">
      <c r="AE2430" s="6"/>
    </row>
    <row r="2431" spans="31:31" x14ac:dyDescent="0.3">
      <c r="AE2431" s="6"/>
    </row>
    <row r="2432" spans="31:31" x14ac:dyDescent="0.3">
      <c r="AE2432" s="6"/>
    </row>
    <row r="2433" spans="31:31" x14ac:dyDescent="0.3">
      <c r="AE2433" s="6"/>
    </row>
    <row r="2434" spans="31:31" x14ac:dyDescent="0.3">
      <c r="AE2434" s="6"/>
    </row>
    <row r="2435" spans="31:31" x14ac:dyDescent="0.3">
      <c r="AE2435" s="6"/>
    </row>
    <row r="2436" spans="31:31" x14ac:dyDescent="0.3">
      <c r="AE2436" s="6"/>
    </row>
    <row r="2437" spans="31:31" x14ac:dyDescent="0.3">
      <c r="AE2437" s="6"/>
    </row>
    <row r="2438" spans="31:31" x14ac:dyDescent="0.3">
      <c r="AE2438" s="6"/>
    </row>
    <row r="2439" spans="31:31" x14ac:dyDescent="0.3">
      <c r="AE2439" s="6"/>
    </row>
    <row r="2440" spans="31:31" x14ac:dyDescent="0.3">
      <c r="AE2440" s="6"/>
    </row>
    <row r="2441" spans="31:31" x14ac:dyDescent="0.3">
      <c r="AE2441" s="6"/>
    </row>
    <row r="2442" spans="31:31" x14ac:dyDescent="0.3">
      <c r="AE2442" s="6"/>
    </row>
    <row r="2443" spans="31:31" x14ac:dyDescent="0.3">
      <c r="AE2443" s="6"/>
    </row>
    <row r="2444" spans="31:31" x14ac:dyDescent="0.3">
      <c r="AE2444" s="6"/>
    </row>
    <row r="2445" spans="31:31" x14ac:dyDescent="0.3">
      <c r="AE2445" s="6"/>
    </row>
    <row r="2446" spans="31:31" x14ac:dyDescent="0.3">
      <c r="AE2446" s="6"/>
    </row>
    <row r="2447" spans="31:31" x14ac:dyDescent="0.3">
      <c r="AE2447" s="6"/>
    </row>
    <row r="2448" spans="31:31" x14ac:dyDescent="0.3">
      <c r="AE2448" s="6"/>
    </row>
    <row r="2449" spans="31:31" x14ac:dyDescent="0.3">
      <c r="AE2449" s="6"/>
    </row>
    <row r="2450" spans="31:31" x14ac:dyDescent="0.3">
      <c r="AE2450" s="6"/>
    </row>
    <row r="2451" spans="31:31" x14ac:dyDescent="0.3">
      <c r="AE2451" s="6"/>
    </row>
    <row r="2452" spans="31:31" x14ac:dyDescent="0.3">
      <c r="AE2452" s="6"/>
    </row>
    <row r="2453" spans="31:31" x14ac:dyDescent="0.3">
      <c r="AE2453" s="6"/>
    </row>
    <row r="2454" spans="31:31" x14ac:dyDescent="0.3">
      <c r="AE2454" s="6"/>
    </row>
    <row r="2455" spans="31:31" x14ac:dyDescent="0.3">
      <c r="AE2455" s="6"/>
    </row>
    <row r="2456" spans="31:31" x14ac:dyDescent="0.3">
      <c r="AE2456" s="6"/>
    </row>
    <row r="2457" spans="31:31" x14ac:dyDescent="0.3">
      <c r="AE2457" s="6"/>
    </row>
    <row r="2458" spans="31:31" x14ac:dyDescent="0.3">
      <c r="AE2458" s="6"/>
    </row>
    <row r="2459" spans="31:31" x14ac:dyDescent="0.3">
      <c r="AE2459" s="6"/>
    </row>
    <row r="2460" spans="31:31" x14ac:dyDescent="0.3">
      <c r="AE2460" s="6"/>
    </row>
    <row r="2461" spans="31:31" x14ac:dyDescent="0.3">
      <c r="AE2461" s="6"/>
    </row>
    <row r="2462" spans="31:31" x14ac:dyDescent="0.3">
      <c r="AE2462" s="6"/>
    </row>
    <row r="2463" spans="31:31" x14ac:dyDescent="0.3">
      <c r="AE2463" s="6"/>
    </row>
    <row r="2464" spans="31:31" x14ac:dyDescent="0.3">
      <c r="AE2464" s="6"/>
    </row>
    <row r="2465" spans="31:31" x14ac:dyDescent="0.3">
      <c r="AE2465" s="6"/>
    </row>
    <row r="2466" spans="31:31" x14ac:dyDescent="0.3">
      <c r="AE2466" s="6"/>
    </row>
    <row r="2467" spans="31:31" x14ac:dyDescent="0.3">
      <c r="AE2467" s="6"/>
    </row>
    <row r="2468" spans="31:31" x14ac:dyDescent="0.3">
      <c r="AE2468" s="6"/>
    </row>
    <row r="2469" spans="31:31" x14ac:dyDescent="0.3">
      <c r="AE2469" s="6"/>
    </row>
    <row r="2470" spans="31:31" x14ac:dyDescent="0.3">
      <c r="AE2470" s="6"/>
    </row>
    <row r="2471" spans="31:31" x14ac:dyDescent="0.3">
      <c r="AE2471" s="6"/>
    </row>
    <row r="2472" spans="31:31" x14ac:dyDescent="0.3">
      <c r="AE2472" s="6"/>
    </row>
    <row r="2473" spans="31:31" x14ac:dyDescent="0.3">
      <c r="AE2473" s="6"/>
    </row>
    <row r="2474" spans="31:31" x14ac:dyDescent="0.3">
      <c r="AE2474" s="6"/>
    </row>
    <row r="2475" spans="31:31" x14ac:dyDescent="0.3">
      <c r="AE2475" s="6"/>
    </row>
    <row r="2476" spans="31:31" x14ac:dyDescent="0.3">
      <c r="AE2476" s="6"/>
    </row>
    <row r="2477" spans="31:31" x14ac:dyDescent="0.3">
      <c r="AE2477" s="6"/>
    </row>
    <row r="2478" spans="31:31" x14ac:dyDescent="0.3">
      <c r="AE2478" s="6"/>
    </row>
    <row r="2479" spans="31:31" x14ac:dyDescent="0.3">
      <c r="AE2479" s="6"/>
    </row>
    <row r="2480" spans="31:31" x14ac:dyDescent="0.3">
      <c r="AE2480" s="6"/>
    </row>
    <row r="2481" spans="31:31" x14ac:dyDescent="0.3">
      <c r="AE2481" s="6"/>
    </row>
    <row r="2482" spans="31:31" x14ac:dyDescent="0.3">
      <c r="AE2482" s="6"/>
    </row>
    <row r="2483" spans="31:31" x14ac:dyDescent="0.3">
      <c r="AE2483" s="6"/>
    </row>
    <row r="2484" spans="31:31" x14ac:dyDescent="0.3">
      <c r="AE2484" s="6"/>
    </row>
    <row r="2485" spans="31:31" x14ac:dyDescent="0.3">
      <c r="AE2485" s="6"/>
    </row>
    <row r="2486" spans="31:31" x14ac:dyDescent="0.3">
      <c r="AE2486" s="6"/>
    </row>
    <row r="2487" spans="31:31" x14ac:dyDescent="0.3">
      <c r="AE2487" s="6"/>
    </row>
    <row r="2488" spans="31:31" x14ac:dyDescent="0.3">
      <c r="AE2488" s="6"/>
    </row>
    <row r="2489" spans="31:31" x14ac:dyDescent="0.3">
      <c r="AE2489" s="6"/>
    </row>
    <row r="2490" spans="31:31" x14ac:dyDescent="0.3">
      <c r="AE2490" s="6"/>
    </row>
    <row r="2491" spans="31:31" x14ac:dyDescent="0.3">
      <c r="AE2491" s="6"/>
    </row>
    <row r="2492" spans="31:31" x14ac:dyDescent="0.3">
      <c r="AE2492" s="6"/>
    </row>
    <row r="2493" spans="31:31" x14ac:dyDescent="0.3">
      <c r="AE2493" s="6"/>
    </row>
    <row r="2494" spans="31:31" x14ac:dyDescent="0.3">
      <c r="AE2494" s="6"/>
    </row>
    <row r="2495" spans="31:31" x14ac:dyDescent="0.3">
      <c r="AE2495" s="6"/>
    </row>
    <row r="2496" spans="31:31" x14ac:dyDescent="0.3">
      <c r="AE2496" s="6"/>
    </row>
    <row r="2497" spans="31:31" x14ac:dyDescent="0.3">
      <c r="AE2497" s="6"/>
    </row>
    <row r="2498" spans="31:31" x14ac:dyDescent="0.3">
      <c r="AE2498" s="6"/>
    </row>
    <row r="2499" spans="31:31" x14ac:dyDescent="0.3">
      <c r="AE2499" s="6"/>
    </row>
    <row r="2500" spans="31:31" x14ac:dyDescent="0.3">
      <c r="AE2500" s="6"/>
    </row>
    <row r="2501" spans="31:31" x14ac:dyDescent="0.3">
      <c r="AE2501" s="6"/>
    </row>
    <row r="2502" spans="31:31" x14ac:dyDescent="0.3">
      <c r="AE2502" s="6"/>
    </row>
    <row r="2503" spans="31:31" x14ac:dyDescent="0.3">
      <c r="AE2503" s="6"/>
    </row>
    <row r="2504" spans="31:31" x14ac:dyDescent="0.3">
      <c r="AE2504" s="6"/>
    </row>
    <row r="2505" spans="31:31" x14ac:dyDescent="0.3">
      <c r="AE2505" s="6"/>
    </row>
    <row r="2506" spans="31:31" x14ac:dyDescent="0.3">
      <c r="AE2506" s="6"/>
    </row>
    <row r="2507" spans="31:31" x14ac:dyDescent="0.3">
      <c r="AE2507" s="6"/>
    </row>
    <row r="2508" spans="31:31" x14ac:dyDescent="0.3">
      <c r="AE2508" s="6"/>
    </row>
    <row r="2509" spans="31:31" x14ac:dyDescent="0.3">
      <c r="AE2509" s="6"/>
    </row>
    <row r="2510" spans="31:31" x14ac:dyDescent="0.3">
      <c r="AE2510" s="6"/>
    </row>
    <row r="2511" spans="31:31" x14ac:dyDescent="0.3">
      <c r="AE2511" s="6"/>
    </row>
    <row r="2512" spans="31:31" x14ac:dyDescent="0.3">
      <c r="AE2512" s="6"/>
    </row>
    <row r="2513" spans="31:31" x14ac:dyDescent="0.3">
      <c r="AE2513" s="6"/>
    </row>
    <row r="2514" spans="31:31" x14ac:dyDescent="0.3">
      <c r="AE2514" s="6"/>
    </row>
    <row r="2515" spans="31:31" x14ac:dyDescent="0.3">
      <c r="AE2515" s="6"/>
    </row>
    <row r="2516" spans="31:31" x14ac:dyDescent="0.3">
      <c r="AE2516" s="6"/>
    </row>
    <row r="2517" spans="31:31" x14ac:dyDescent="0.3">
      <c r="AE2517" s="6"/>
    </row>
    <row r="2518" spans="31:31" x14ac:dyDescent="0.3">
      <c r="AE2518" s="6"/>
    </row>
    <row r="2519" spans="31:31" x14ac:dyDescent="0.3">
      <c r="AE2519" s="6"/>
    </row>
    <row r="2520" spans="31:31" x14ac:dyDescent="0.3">
      <c r="AE2520" s="6"/>
    </row>
    <row r="2521" spans="31:31" x14ac:dyDescent="0.3">
      <c r="AE2521" s="6"/>
    </row>
    <row r="2522" spans="31:31" x14ac:dyDescent="0.3">
      <c r="AE2522" s="6"/>
    </row>
    <row r="2523" spans="31:31" x14ac:dyDescent="0.3">
      <c r="AE2523" s="6"/>
    </row>
    <row r="2524" spans="31:31" x14ac:dyDescent="0.3">
      <c r="AE2524" s="6"/>
    </row>
    <row r="2525" spans="31:31" x14ac:dyDescent="0.3">
      <c r="AE2525" s="6"/>
    </row>
    <row r="2526" spans="31:31" x14ac:dyDescent="0.3">
      <c r="AE2526" s="6"/>
    </row>
    <row r="2527" spans="31:31" x14ac:dyDescent="0.3">
      <c r="AE2527" s="6"/>
    </row>
    <row r="2528" spans="31:31" x14ac:dyDescent="0.3">
      <c r="AE2528" s="6"/>
    </row>
    <row r="2529" spans="31:31" x14ac:dyDescent="0.3">
      <c r="AE2529" s="6"/>
    </row>
    <row r="2530" spans="31:31" x14ac:dyDescent="0.3">
      <c r="AE2530" s="6"/>
    </row>
    <row r="2531" spans="31:31" x14ac:dyDescent="0.3">
      <c r="AE2531" s="6"/>
    </row>
    <row r="2532" spans="31:31" x14ac:dyDescent="0.3">
      <c r="AE2532" s="6"/>
    </row>
    <row r="2533" spans="31:31" x14ac:dyDescent="0.3">
      <c r="AE2533" s="6"/>
    </row>
    <row r="2534" spans="31:31" x14ac:dyDescent="0.3">
      <c r="AE2534" s="6"/>
    </row>
    <row r="2535" spans="31:31" x14ac:dyDescent="0.3">
      <c r="AE2535" s="6"/>
    </row>
    <row r="2536" spans="31:31" x14ac:dyDescent="0.3">
      <c r="AE2536" s="6"/>
    </row>
    <row r="2537" spans="31:31" x14ac:dyDescent="0.3">
      <c r="AE2537" s="6"/>
    </row>
    <row r="2538" spans="31:31" x14ac:dyDescent="0.3">
      <c r="AE2538" s="6"/>
    </row>
    <row r="2539" spans="31:31" x14ac:dyDescent="0.3">
      <c r="AE2539" s="6"/>
    </row>
    <row r="2540" spans="31:31" x14ac:dyDescent="0.3">
      <c r="AE2540" s="6"/>
    </row>
    <row r="2541" spans="31:31" x14ac:dyDescent="0.3">
      <c r="AE2541" s="6"/>
    </row>
    <row r="2542" spans="31:31" x14ac:dyDescent="0.3">
      <c r="AE2542" s="6"/>
    </row>
    <row r="2543" spans="31:31" x14ac:dyDescent="0.3">
      <c r="AE2543" s="6"/>
    </row>
    <row r="2544" spans="31:31" x14ac:dyDescent="0.3">
      <c r="AE2544" s="6"/>
    </row>
    <row r="2545" spans="31:31" x14ac:dyDescent="0.3">
      <c r="AE2545" s="6"/>
    </row>
    <row r="2546" spans="31:31" x14ac:dyDescent="0.3">
      <c r="AE2546" s="6"/>
    </row>
    <row r="2547" spans="31:31" x14ac:dyDescent="0.3">
      <c r="AE2547" s="6"/>
    </row>
    <row r="2548" spans="31:31" x14ac:dyDescent="0.3">
      <c r="AE2548" s="6"/>
    </row>
    <row r="2549" spans="31:31" x14ac:dyDescent="0.3">
      <c r="AE2549" s="6"/>
    </row>
    <row r="2550" spans="31:31" x14ac:dyDescent="0.3">
      <c r="AE2550" s="6"/>
    </row>
    <row r="2551" spans="31:31" x14ac:dyDescent="0.3">
      <c r="AE2551" s="6"/>
    </row>
    <row r="2552" spans="31:31" x14ac:dyDescent="0.3">
      <c r="AE2552" s="6"/>
    </row>
    <row r="2553" spans="31:31" x14ac:dyDescent="0.3">
      <c r="AE2553" s="6"/>
    </row>
    <row r="2554" spans="31:31" x14ac:dyDescent="0.3">
      <c r="AE2554" s="6"/>
    </row>
    <row r="2555" spans="31:31" x14ac:dyDescent="0.3">
      <c r="AE2555" s="6"/>
    </row>
    <row r="2556" spans="31:31" x14ac:dyDescent="0.3">
      <c r="AE2556" s="6"/>
    </row>
    <row r="2557" spans="31:31" x14ac:dyDescent="0.3">
      <c r="AE2557" s="6"/>
    </row>
    <row r="2558" spans="31:31" x14ac:dyDescent="0.3">
      <c r="AE2558" s="6"/>
    </row>
    <row r="2559" spans="31:31" x14ac:dyDescent="0.3">
      <c r="AE2559" s="6"/>
    </row>
    <row r="2560" spans="31:31" x14ac:dyDescent="0.3">
      <c r="AE2560" s="6"/>
    </row>
    <row r="2561" spans="31:31" x14ac:dyDescent="0.3">
      <c r="AE2561" s="6"/>
    </row>
    <row r="2562" spans="31:31" x14ac:dyDescent="0.3">
      <c r="AE2562" s="6"/>
    </row>
    <row r="2563" spans="31:31" x14ac:dyDescent="0.3">
      <c r="AE2563" s="6"/>
    </row>
    <row r="2564" spans="31:31" x14ac:dyDescent="0.3">
      <c r="AE2564" s="6"/>
    </row>
    <row r="2565" spans="31:31" x14ac:dyDescent="0.3">
      <c r="AE2565" s="6"/>
    </row>
    <row r="2566" spans="31:31" x14ac:dyDescent="0.3">
      <c r="AE2566" s="6"/>
    </row>
    <row r="2567" spans="31:31" x14ac:dyDescent="0.3">
      <c r="AE2567" s="6"/>
    </row>
    <row r="2568" spans="31:31" x14ac:dyDescent="0.3">
      <c r="AE2568" s="6"/>
    </row>
    <row r="2569" spans="31:31" x14ac:dyDescent="0.3">
      <c r="AE2569" s="6"/>
    </row>
    <row r="2570" spans="31:31" x14ac:dyDescent="0.3">
      <c r="AE2570" s="6"/>
    </row>
    <row r="2571" spans="31:31" x14ac:dyDescent="0.3">
      <c r="AE2571" s="6"/>
    </row>
    <row r="2572" spans="31:31" x14ac:dyDescent="0.3">
      <c r="AE2572" s="6"/>
    </row>
    <row r="2573" spans="31:31" x14ac:dyDescent="0.3">
      <c r="AE2573" s="6"/>
    </row>
    <row r="2574" spans="31:31" x14ac:dyDescent="0.3">
      <c r="AE2574" s="6"/>
    </row>
    <row r="2575" spans="31:31" x14ac:dyDescent="0.3">
      <c r="AE2575" s="6"/>
    </row>
    <row r="2576" spans="31:31" x14ac:dyDescent="0.3">
      <c r="AE2576" s="6"/>
    </row>
    <row r="2577" spans="31:31" x14ac:dyDescent="0.3">
      <c r="AE2577" s="6"/>
    </row>
    <row r="2578" spans="31:31" x14ac:dyDescent="0.3">
      <c r="AE2578" s="6"/>
    </row>
    <row r="2579" spans="31:31" x14ac:dyDescent="0.3">
      <c r="AE2579" s="6"/>
    </row>
    <row r="2580" spans="31:31" x14ac:dyDescent="0.3">
      <c r="AE2580" s="6"/>
    </row>
    <row r="2581" spans="31:31" x14ac:dyDescent="0.3">
      <c r="AE2581" s="6"/>
    </row>
    <row r="2582" spans="31:31" x14ac:dyDescent="0.3">
      <c r="AE2582" s="6"/>
    </row>
    <row r="2583" spans="31:31" x14ac:dyDescent="0.3">
      <c r="AE2583" s="6"/>
    </row>
    <row r="2584" spans="31:31" x14ac:dyDescent="0.3">
      <c r="AE2584" s="6"/>
    </row>
    <row r="2585" spans="31:31" x14ac:dyDescent="0.3">
      <c r="AE2585" s="6"/>
    </row>
    <row r="2586" spans="31:31" x14ac:dyDescent="0.3">
      <c r="AE2586" s="6"/>
    </row>
    <row r="2587" spans="31:31" x14ac:dyDescent="0.3">
      <c r="AE2587" s="6"/>
    </row>
    <row r="2588" spans="31:31" x14ac:dyDescent="0.3">
      <c r="AE2588" s="6"/>
    </row>
    <row r="2589" spans="31:31" x14ac:dyDescent="0.3">
      <c r="AE2589" s="6"/>
    </row>
    <row r="2590" spans="31:31" x14ac:dyDescent="0.3">
      <c r="AE2590" s="6"/>
    </row>
    <row r="2591" spans="31:31" x14ac:dyDescent="0.3">
      <c r="AE2591" s="6"/>
    </row>
    <row r="2592" spans="31:31" x14ac:dyDescent="0.3">
      <c r="AE2592" s="6"/>
    </row>
    <row r="2593" spans="31:31" x14ac:dyDescent="0.3">
      <c r="AE2593" s="6"/>
    </row>
    <row r="2594" spans="31:31" x14ac:dyDescent="0.3">
      <c r="AE2594" s="6"/>
    </row>
    <row r="2595" spans="31:31" x14ac:dyDescent="0.3">
      <c r="AE2595" s="6"/>
    </row>
    <row r="2596" spans="31:31" x14ac:dyDescent="0.3">
      <c r="AE2596" s="6"/>
    </row>
    <row r="2597" spans="31:31" x14ac:dyDescent="0.3">
      <c r="AE2597" s="6"/>
    </row>
    <row r="2598" spans="31:31" x14ac:dyDescent="0.3">
      <c r="AE2598" s="6"/>
    </row>
    <row r="2599" spans="31:31" x14ac:dyDescent="0.3">
      <c r="AE2599" s="6"/>
    </row>
    <row r="2600" spans="31:31" x14ac:dyDescent="0.3">
      <c r="AE2600" s="6"/>
    </row>
    <row r="2601" spans="31:31" x14ac:dyDescent="0.3">
      <c r="AE2601" s="6"/>
    </row>
    <row r="2602" spans="31:31" x14ac:dyDescent="0.3">
      <c r="AE2602" s="6"/>
    </row>
    <row r="2603" spans="31:31" x14ac:dyDescent="0.3">
      <c r="AE2603" s="6"/>
    </row>
    <row r="2604" spans="31:31" x14ac:dyDescent="0.3">
      <c r="AE2604" s="6"/>
    </row>
    <row r="2605" spans="31:31" x14ac:dyDescent="0.3">
      <c r="AE2605" s="6"/>
    </row>
    <row r="2606" spans="31:31" x14ac:dyDescent="0.3">
      <c r="AE2606" s="6"/>
    </row>
    <row r="2607" spans="31:31" x14ac:dyDescent="0.3">
      <c r="AE2607" s="6"/>
    </row>
    <row r="2608" spans="31:31" x14ac:dyDescent="0.3">
      <c r="AE2608" s="6"/>
    </row>
    <row r="2609" spans="31:31" x14ac:dyDescent="0.3">
      <c r="AE2609" s="6"/>
    </row>
    <row r="2610" spans="31:31" x14ac:dyDescent="0.3">
      <c r="AE2610" s="6"/>
    </row>
    <row r="2611" spans="31:31" x14ac:dyDescent="0.3">
      <c r="AE2611" s="6"/>
    </row>
    <row r="2612" spans="31:31" x14ac:dyDescent="0.3">
      <c r="AE2612" s="6"/>
    </row>
    <row r="2613" spans="31:31" x14ac:dyDescent="0.3">
      <c r="AE2613" s="6"/>
    </row>
    <row r="2614" spans="31:31" x14ac:dyDescent="0.3">
      <c r="AE2614" s="6"/>
    </row>
    <row r="2615" spans="31:31" x14ac:dyDescent="0.3">
      <c r="AE2615" s="6"/>
    </row>
    <row r="2616" spans="31:31" x14ac:dyDescent="0.3">
      <c r="AE2616" s="6"/>
    </row>
    <row r="2617" spans="31:31" x14ac:dyDescent="0.3">
      <c r="AE2617" s="6"/>
    </row>
    <row r="2618" spans="31:31" x14ac:dyDescent="0.3">
      <c r="AE2618" s="6"/>
    </row>
    <row r="2619" spans="31:31" x14ac:dyDescent="0.3">
      <c r="AE2619" s="6"/>
    </row>
    <row r="2620" spans="31:31" x14ac:dyDescent="0.3">
      <c r="AE2620" s="6"/>
    </row>
    <row r="2621" spans="31:31" x14ac:dyDescent="0.3">
      <c r="AE2621" s="6"/>
    </row>
    <row r="2622" spans="31:31" x14ac:dyDescent="0.3">
      <c r="AE2622" s="6"/>
    </row>
    <row r="2623" spans="31:31" x14ac:dyDescent="0.3">
      <c r="AE2623" s="6"/>
    </row>
    <row r="2624" spans="31:31" x14ac:dyDescent="0.3">
      <c r="AE2624" s="6"/>
    </row>
    <row r="2625" spans="31:31" x14ac:dyDescent="0.3">
      <c r="AE2625" s="6"/>
    </row>
    <row r="2626" spans="31:31" x14ac:dyDescent="0.3">
      <c r="AE2626" s="6"/>
    </row>
    <row r="2627" spans="31:31" x14ac:dyDescent="0.3">
      <c r="AE2627" s="6"/>
    </row>
    <row r="2628" spans="31:31" x14ac:dyDescent="0.3">
      <c r="AE2628" s="6"/>
    </row>
    <row r="2629" spans="31:31" x14ac:dyDescent="0.3">
      <c r="AE2629" s="6"/>
    </row>
    <row r="2630" spans="31:31" x14ac:dyDescent="0.3">
      <c r="AE2630" s="6"/>
    </row>
    <row r="2631" spans="31:31" x14ac:dyDescent="0.3">
      <c r="AE2631" s="6"/>
    </row>
    <row r="2632" spans="31:31" x14ac:dyDescent="0.3">
      <c r="AE2632" s="6"/>
    </row>
    <row r="2633" spans="31:31" x14ac:dyDescent="0.3">
      <c r="AE2633" s="6"/>
    </row>
    <row r="2634" spans="31:31" x14ac:dyDescent="0.3">
      <c r="AE2634" s="6"/>
    </row>
    <row r="2635" spans="31:31" x14ac:dyDescent="0.3">
      <c r="AE2635" s="6"/>
    </row>
    <row r="2636" spans="31:31" x14ac:dyDescent="0.3">
      <c r="AE2636" s="6"/>
    </row>
    <row r="2637" spans="31:31" x14ac:dyDescent="0.3">
      <c r="AE2637" s="6"/>
    </row>
    <row r="2638" spans="31:31" x14ac:dyDescent="0.3">
      <c r="AE2638" s="6"/>
    </row>
    <row r="2639" spans="31:31" x14ac:dyDescent="0.3">
      <c r="AE2639" s="6"/>
    </row>
    <row r="2640" spans="31:31" x14ac:dyDescent="0.3">
      <c r="AE2640" s="6"/>
    </row>
    <row r="2641" spans="31:31" x14ac:dyDescent="0.3">
      <c r="AE2641" s="6"/>
    </row>
    <row r="2642" spans="31:31" x14ac:dyDescent="0.3">
      <c r="AE2642" s="6"/>
    </row>
    <row r="2643" spans="31:31" x14ac:dyDescent="0.3">
      <c r="AE2643" s="6"/>
    </row>
    <row r="2644" spans="31:31" x14ac:dyDescent="0.3">
      <c r="AE2644" s="6"/>
    </row>
    <row r="2645" spans="31:31" x14ac:dyDescent="0.3">
      <c r="AE2645" s="6"/>
    </row>
    <row r="2646" spans="31:31" x14ac:dyDescent="0.3">
      <c r="AE2646" s="6"/>
    </row>
    <row r="2647" spans="31:31" x14ac:dyDescent="0.3">
      <c r="AE2647" s="6"/>
    </row>
    <row r="2648" spans="31:31" x14ac:dyDescent="0.3">
      <c r="AE2648" s="6"/>
    </row>
    <row r="2649" spans="31:31" x14ac:dyDescent="0.3">
      <c r="AE2649" s="6"/>
    </row>
    <row r="2650" spans="31:31" x14ac:dyDescent="0.3">
      <c r="AE2650" s="6"/>
    </row>
    <row r="2651" spans="31:31" x14ac:dyDescent="0.3">
      <c r="AE2651" s="6"/>
    </row>
    <row r="2652" spans="31:31" x14ac:dyDescent="0.3">
      <c r="AE2652" s="6"/>
    </row>
    <row r="2653" spans="31:31" x14ac:dyDescent="0.3">
      <c r="AE2653" s="6"/>
    </row>
    <row r="2654" spans="31:31" x14ac:dyDescent="0.3">
      <c r="AE2654" s="6"/>
    </row>
    <row r="2655" spans="31:31" x14ac:dyDescent="0.3">
      <c r="AE2655" s="6"/>
    </row>
    <row r="2656" spans="31:31" x14ac:dyDescent="0.3">
      <c r="AE2656" s="6"/>
    </row>
    <row r="2657" spans="31:31" x14ac:dyDescent="0.3">
      <c r="AE2657" s="6"/>
    </row>
    <row r="2658" spans="31:31" x14ac:dyDescent="0.3">
      <c r="AE2658" s="6"/>
    </row>
    <row r="2659" spans="31:31" x14ac:dyDescent="0.3">
      <c r="AE2659" s="6"/>
    </row>
    <row r="2660" spans="31:31" x14ac:dyDescent="0.3">
      <c r="AE2660" s="6"/>
    </row>
    <row r="2661" spans="31:31" x14ac:dyDescent="0.3">
      <c r="AE2661" s="6"/>
    </row>
    <row r="2662" spans="31:31" x14ac:dyDescent="0.3">
      <c r="AE2662" s="6"/>
    </row>
    <row r="2663" spans="31:31" x14ac:dyDescent="0.3">
      <c r="AE2663" s="6"/>
    </row>
    <row r="2664" spans="31:31" x14ac:dyDescent="0.3">
      <c r="AE2664" s="6"/>
    </row>
    <row r="2665" spans="31:31" x14ac:dyDescent="0.3">
      <c r="AE2665" s="6"/>
    </row>
    <row r="2666" spans="31:31" x14ac:dyDescent="0.3">
      <c r="AE2666" s="6"/>
    </row>
    <row r="2667" spans="31:31" x14ac:dyDescent="0.3">
      <c r="AE2667" s="6"/>
    </row>
    <row r="2668" spans="31:31" x14ac:dyDescent="0.3">
      <c r="AE2668" s="6"/>
    </row>
    <row r="2669" spans="31:31" x14ac:dyDescent="0.3">
      <c r="AE2669" s="6"/>
    </row>
    <row r="2670" spans="31:31" x14ac:dyDescent="0.3">
      <c r="AE2670" s="6"/>
    </row>
    <row r="2671" spans="31:31" x14ac:dyDescent="0.3">
      <c r="AE2671" s="6"/>
    </row>
    <row r="2672" spans="31:31" x14ac:dyDescent="0.3">
      <c r="AE2672" s="6"/>
    </row>
    <row r="2673" spans="31:31" x14ac:dyDescent="0.3">
      <c r="AE2673" s="6"/>
    </row>
    <row r="2674" spans="31:31" x14ac:dyDescent="0.3">
      <c r="AE2674" s="6"/>
    </row>
    <row r="2675" spans="31:31" x14ac:dyDescent="0.3">
      <c r="AE2675" s="6"/>
    </row>
    <row r="2676" spans="31:31" x14ac:dyDescent="0.3">
      <c r="AE2676" s="6"/>
    </row>
    <row r="2677" spans="31:31" x14ac:dyDescent="0.3">
      <c r="AE2677" s="6"/>
    </row>
    <row r="2678" spans="31:31" x14ac:dyDescent="0.3">
      <c r="AE2678" s="6"/>
    </row>
    <row r="2679" spans="31:31" x14ac:dyDescent="0.3">
      <c r="AE2679" s="6"/>
    </row>
    <row r="2680" spans="31:31" x14ac:dyDescent="0.3">
      <c r="AE2680" s="6"/>
    </row>
    <row r="2681" spans="31:31" x14ac:dyDescent="0.3">
      <c r="AE2681" s="6"/>
    </row>
    <row r="2682" spans="31:31" x14ac:dyDescent="0.3">
      <c r="AE2682" s="6"/>
    </row>
    <row r="2683" spans="31:31" x14ac:dyDescent="0.3">
      <c r="AE2683" s="6"/>
    </row>
    <row r="2684" spans="31:31" x14ac:dyDescent="0.3">
      <c r="AE2684" s="6"/>
    </row>
    <row r="2685" spans="31:31" x14ac:dyDescent="0.3">
      <c r="AE2685" s="6"/>
    </row>
    <row r="2686" spans="31:31" x14ac:dyDescent="0.3">
      <c r="AE2686" s="6"/>
    </row>
    <row r="2687" spans="31:31" x14ac:dyDescent="0.3">
      <c r="AE2687" s="6"/>
    </row>
    <row r="2688" spans="31:31" x14ac:dyDescent="0.3">
      <c r="AE2688" s="6"/>
    </row>
    <row r="2689" spans="31:31" x14ac:dyDescent="0.3">
      <c r="AE2689" s="6"/>
    </row>
    <row r="2690" spans="31:31" x14ac:dyDescent="0.3">
      <c r="AE2690" s="6"/>
    </row>
    <row r="2691" spans="31:31" x14ac:dyDescent="0.3">
      <c r="AE2691" s="6"/>
    </row>
    <row r="2692" spans="31:31" x14ac:dyDescent="0.3">
      <c r="AE2692" s="6"/>
    </row>
    <row r="2693" spans="31:31" x14ac:dyDescent="0.3">
      <c r="AE2693" s="6"/>
    </row>
    <row r="2694" spans="31:31" x14ac:dyDescent="0.3">
      <c r="AE2694" s="6"/>
    </row>
    <row r="2695" spans="31:31" x14ac:dyDescent="0.3">
      <c r="AE2695" s="6"/>
    </row>
    <row r="2696" spans="31:31" x14ac:dyDescent="0.3">
      <c r="AE2696" s="6"/>
    </row>
    <row r="2697" spans="31:31" x14ac:dyDescent="0.3">
      <c r="AE2697" s="6"/>
    </row>
    <row r="2698" spans="31:31" x14ac:dyDescent="0.3">
      <c r="AE2698" s="6"/>
    </row>
    <row r="2699" spans="31:31" x14ac:dyDescent="0.3">
      <c r="AE2699" s="6"/>
    </row>
    <row r="2700" spans="31:31" x14ac:dyDescent="0.3">
      <c r="AE2700" s="6"/>
    </row>
    <row r="2701" spans="31:31" x14ac:dyDescent="0.3">
      <c r="AE2701" s="6"/>
    </row>
    <row r="2702" spans="31:31" x14ac:dyDescent="0.3">
      <c r="AE2702" s="6"/>
    </row>
    <row r="2703" spans="31:31" x14ac:dyDescent="0.3">
      <c r="AE2703" s="6"/>
    </row>
    <row r="2704" spans="31:31" x14ac:dyDescent="0.3">
      <c r="AE2704" s="6"/>
    </row>
    <row r="2705" spans="31:31" x14ac:dyDescent="0.3">
      <c r="AE2705" s="6"/>
    </row>
    <row r="2706" spans="31:31" x14ac:dyDescent="0.3">
      <c r="AE2706" s="6"/>
    </row>
    <row r="2707" spans="31:31" x14ac:dyDescent="0.3">
      <c r="AE2707" s="6"/>
    </row>
    <row r="2708" spans="31:31" x14ac:dyDescent="0.3">
      <c r="AE2708" s="6"/>
    </row>
    <row r="2709" spans="31:31" x14ac:dyDescent="0.3">
      <c r="AE2709" s="6"/>
    </row>
    <row r="2710" spans="31:31" x14ac:dyDescent="0.3">
      <c r="AE2710" s="6"/>
    </row>
    <row r="2711" spans="31:31" x14ac:dyDescent="0.3">
      <c r="AE2711" s="6"/>
    </row>
    <row r="2712" spans="31:31" x14ac:dyDescent="0.3">
      <c r="AE2712" s="6"/>
    </row>
    <row r="2713" spans="31:31" x14ac:dyDescent="0.3">
      <c r="AE2713" s="6"/>
    </row>
    <row r="2714" spans="31:31" x14ac:dyDescent="0.3">
      <c r="AE2714" s="6"/>
    </row>
    <row r="2715" spans="31:31" x14ac:dyDescent="0.3">
      <c r="AE2715" s="6"/>
    </row>
    <row r="2716" spans="31:31" x14ac:dyDescent="0.3">
      <c r="AE2716" s="6"/>
    </row>
    <row r="2717" spans="31:31" x14ac:dyDescent="0.3">
      <c r="AE2717" s="6"/>
    </row>
    <row r="2718" spans="31:31" x14ac:dyDescent="0.3">
      <c r="AE2718" s="6"/>
    </row>
    <row r="2719" spans="31:31" x14ac:dyDescent="0.3">
      <c r="AE2719" s="6"/>
    </row>
    <row r="2720" spans="31:31" x14ac:dyDescent="0.3">
      <c r="AE2720" s="6"/>
    </row>
    <row r="2721" spans="31:31" x14ac:dyDescent="0.3">
      <c r="AE2721" s="6"/>
    </row>
    <row r="2722" spans="31:31" x14ac:dyDescent="0.3">
      <c r="AE2722" s="6"/>
    </row>
    <row r="2723" spans="31:31" x14ac:dyDescent="0.3">
      <c r="AE2723" s="6"/>
    </row>
    <row r="2724" spans="31:31" x14ac:dyDescent="0.3">
      <c r="AE2724" s="6"/>
    </row>
    <row r="2725" spans="31:31" x14ac:dyDescent="0.3">
      <c r="AE2725" s="6"/>
    </row>
    <row r="2726" spans="31:31" x14ac:dyDescent="0.3">
      <c r="AE2726" s="6"/>
    </row>
    <row r="2727" spans="31:31" x14ac:dyDescent="0.3">
      <c r="AE2727" s="6"/>
    </row>
    <row r="2728" spans="31:31" x14ac:dyDescent="0.3">
      <c r="AE2728" s="6"/>
    </row>
    <row r="2729" spans="31:31" x14ac:dyDescent="0.3">
      <c r="AE2729" s="6"/>
    </row>
    <row r="2730" spans="31:31" x14ac:dyDescent="0.3">
      <c r="AE2730" s="6"/>
    </row>
    <row r="2731" spans="31:31" x14ac:dyDescent="0.3">
      <c r="AE2731" s="6"/>
    </row>
    <row r="2732" spans="31:31" x14ac:dyDescent="0.3">
      <c r="AE2732" s="6"/>
    </row>
    <row r="2733" spans="31:31" x14ac:dyDescent="0.3">
      <c r="AE2733" s="6"/>
    </row>
    <row r="2734" spans="31:31" x14ac:dyDescent="0.3">
      <c r="AE2734" s="6"/>
    </row>
    <row r="2735" spans="31:31" x14ac:dyDescent="0.3">
      <c r="AE2735" s="6"/>
    </row>
    <row r="2736" spans="31:31" x14ac:dyDescent="0.3">
      <c r="AE2736" s="6"/>
    </row>
    <row r="2737" spans="31:31" x14ac:dyDescent="0.3">
      <c r="AE2737" s="6"/>
    </row>
    <row r="2738" spans="31:31" x14ac:dyDescent="0.3">
      <c r="AE2738" s="6"/>
    </row>
    <row r="2739" spans="31:31" x14ac:dyDescent="0.3">
      <c r="AE2739" s="6"/>
    </row>
    <row r="2740" spans="31:31" x14ac:dyDescent="0.3">
      <c r="AE2740" s="6"/>
    </row>
    <row r="2741" spans="31:31" x14ac:dyDescent="0.3">
      <c r="AE2741" s="6"/>
    </row>
    <row r="2742" spans="31:31" x14ac:dyDescent="0.3">
      <c r="AE2742" s="6"/>
    </row>
    <row r="2743" spans="31:31" x14ac:dyDescent="0.3">
      <c r="AE2743" s="6"/>
    </row>
    <row r="2744" spans="31:31" x14ac:dyDescent="0.3">
      <c r="AE2744" s="6"/>
    </row>
    <row r="2745" spans="31:31" x14ac:dyDescent="0.3">
      <c r="AE2745" s="6"/>
    </row>
    <row r="2746" spans="31:31" x14ac:dyDescent="0.3">
      <c r="AE2746" s="6"/>
    </row>
    <row r="2747" spans="31:31" x14ac:dyDescent="0.3">
      <c r="AE2747" s="6"/>
    </row>
    <row r="2748" spans="31:31" x14ac:dyDescent="0.3">
      <c r="AE2748" s="6"/>
    </row>
    <row r="2749" spans="31:31" x14ac:dyDescent="0.3">
      <c r="AE2749" s="6"/>
    </row>
    <row r="2750" spans="31:31" x14ac:dyDescent="0.3">
      <c r="AE2750" s="6"/>
    </row>
    <row r="2751" spans="31:31" x14ac:dyDescent="0.3">
      <c r="AE2751" s="6"/>
    </row>
    <row r="2752" spans="31:31" x14ac:dyDescent="0.3">
      <c r="AE2752" s="6"/>
    </row>
    <row r="2753" spans="31:31" x14ac:dyDescent="0.3">
      <c r="AE2753" s="6"/>
    </row>
    <row r="2754" spans="31:31" x14ac:dyDescent="0.3">
      <c r="AE2754" s="6"/>
    </row>
    <row r="2755" spans="31:31" x14ac:dyDescent="0.3">
      <c r="AE2755" s="6"/>
    </row>
    <row r="2756" spans="31:31" x14ac:dyDescent="0.3">
      <c r="AE2756" s="6"/>
    </row>
    <row r="2757" spans="31:31" x14ac:dyDescent="0.3">
      <c r="AE2757" s="6"/>
    </row>
    <row r="2758" spans="31:31" x14ac:dyDescent="0.3">
      <c r="AE2758" s="6"/>
    </row>
    <row r="2759" spans="31:31" x14ac:dyDescent="0.3">
      <c r="AE2759" s="6"/>
    </row>
    <row r="2760" spans="31:31" x14ac:dyDescent="0.3">
      <c r="AE2760" s="6"/>
    </row>
    <row r="2761" spans="31:31" x14ac:dyDescent="0.3">
      <c r="AE2761" s="6"/>
    </row>
    <row r="2762" spans="31:31" x14ac:dyDescent="0.3">
      <c r="AE2762" s="6"/>
    </row>
    <row r="2763" spans="31:31" x14ac:dyDescent="0.3">
      <c r="AE2763" s="6"/>
    </row>
    <row r="2764" spans="31:31" x14ac:dyDescent="0.3">
      <c r="AE2764" s="6"/>
    </row>
    <row r="2765" spans="31:31" x14ac:dyDescent="0.3">
      <c r="AE2765" s="6"/>
    </row>
    <row r="2766" spans="31:31" x14ac:dyDescent="0.3">
      <c r="AE2766" s="6"/>
    </row>
    <row r="2767" spans="31:31" x14ac:dyDescent="0.3">
      <c r="AE2767" s="6"/>
    </row>
    <row r="2768" spans="31:31" x14ac:dyDescent="0.3">
      <c r="AE2768" s="6"/>
    </row>
    <row r="2769" spans="31:31" x14ac:dyDescent="0.3">
      <c r="AE2769" s="6"/>
    </row>
    <row r="2770" spans="31:31" x14ac:dyDescent="0.3">
      <c r="AE2770" s="6"/>
    </row>
    <row r="2771" spans="31:31" x14ac:dyDescent="0.3">
      <c r="AE2771" s="6"/>
    </row>
    <row r="2772" spans="31:31" x14ac:dyDescent="0.3">
      <c r="AE2772" s="6"/>
    </row>
    <row r="2773" spans="31:31" x14ac:dyDescent="0.3">
      <c r="AE2773" s="6"/>
    </row>
    <row r="2774" spans="31:31" x14ac:dyDescent="0.3">
      <c r="AE2774" s="6"/>
    </row>
    <row r="2775" spans="31:31" x14ac:dyDescent="0.3">
      <c r="AE2775" s="6"/>
    </row>
    <row r="2776" spans="31:31" x14ac:dyDescent="0.3">
      <c r="AE2776" s="6"/>
    </row>
    <row r="2777" spans="31:31" x14ac:dyDescent="0.3">
      <c r="AE2777" s="6"/>
    </row>
    <row r="2778" spans="31:31" x14ac:dyDescent="0.3">
      <c r="AE2778" s="6"/>
    </row>
    <row r="2779" spans="31:31" x14ac:dyDescent="0.3">
      <c r="AE2779" s="6"/>
    </row>
    <row r="2780" spans="31:31" x14ac:dyDescent="0.3">
      <c r="AE2780" s="6"/>
    </row>
    <row r="2781" spans="31:31" x14ac:dyDescent="0.3">
      <c r="AE2781" s="6"/>
    </row>
    <row r="2782" spans="31:31" x14ac:dyDescent="0.3">
      <c r="AE2782" s="6"/>
    </row>
    <row r="2783" spans="31:31" x14ac:dyDescent="0.3">
      <c r="AE2783" s="6"/>
    </row>
    <row r="2784" spans="31:31" x14ac:dyDescent="0.3">
      <c r="AE2784" s="6"/>
    </row>
    <row r="2785" spans="31:31" x14ac:dyDescent="0.3">
      <c r="AE2785" s="6"/>
    </row>
    <row r="2786" spans="31:31" x14ac:dyDescent="0.3">
      <c r="AE2786" s="6"/>
    </row>
    <row r="2787" spans="31:31" x14ac:dyDescent="0.3">
      <c r="AE2787" s="6"/>
    </row>
    <row r="2788" spans="31:31" x14ac:dyDescent="0.3">
      <c r="AE2788" s="6"/>
    </row>
    <row r="2789" spans="31:31" x14ac:dyDescent="0.3">
      <c r="AE2789" s="6"/>
    </row>
    <row r="2790" spans="31:31" x14ac:dyDescent="0.3">
      <c r="AE2790" s="6"/>
    </row>
    <row r="2791" spans="31:31" x14ac:dyDescent="0.3">
      <c r="AE2791" s="6"/>
    </row>
    <row r="2792" spans="31:31" x14ac:dyDescent="0.3">
      <c r="AE2792" s="6"/>
    </row>
    <row r="2793" spans="31:31" x14ac:dyDescent="0.3">
      <c r="AE2793" s="6"/>
    </row>
    <row r="2794" spans="31:31" x14ac:dyDescent="0.3">
      <c r="AE2794" s="6"/>
    </row>
    <row r="2795" spans="31:31" x14ac:dyDescent="0.3">
      <c r="AE2795" s="6"/>
    </row>
    <row r="2796" spans="31:31" x14ac:dyDescent="0.3">
      <c r="AE2796" s="6"/>
    </row>
    <row r="2797" spans="31:31" x14ac:dyDescent="0.3">
      <c r="AE2797" s="6"/>
    </row>
    <row r="2798" spans="31:31" x14ac:dyDescent="0.3">
      <c r="AE2798" s="6"/>
    </row>
    <row r="2799" spans="31:31" x14ac:dyDescent="0.3">
      <c r="AE2799" s="6"/>
    </row>
    <row r="2800" spans="31:31" x14ac:dyDescent="0.3">
      <c r="AE2800" s="6"/>
    </row>
    <row r="2801" spans="31:31" x14ac:dyDescent="0.3">
      <c r="AE2801" s="6"/>
    </row>
    <row r="2802" spans="31:31" x14ac:dyDescent="0.3">
      <c r="AE2802" s="6"/>
    </row>
    <row r="2803" spans="31:31" x14ac:dyDescent="0.3">
      <c r="AE2803" s="6"/>
    </row>
    <row r="2804" spans="31:31" x14ac:dyDescent="0.3">
      <c r="AE2804" s="6"/>
    </row>
    <row r="2805" spans="31:31" x14ac:dyDescent="0.3">
      <c r="AE2805" s="6"/>
    </row>
    <row r="2806" spans="31:31" x14ac:dyDescent="0.3">
      <c r="AE2806" s="6"/>
    </row>
    <row r="2807" spans="31:31" x14ac:dyDescent="0.3">
      <c r="AE2807" s="6"/>
    </row>
    <row r="2808" spans="31:31" x14ac:dyDescent="0.3">
      <c r="AE2808" s="6"/>
    </row>
    <row r="2809" spans="31:31" x14ac:dyDescent="0.3">
      <c r="AE2809" s="6"/>
    </row>
    <row r="2810" spans="31:31" x14ac:dyDescent="0.3">
      <c r="AE2810" s="6"/>
    </row>
    <row r="2811" spans="31:31" x14ac:dyDescent="0.3">
      <c r="AE2811" s="6"/>
    </row>
    <row r="2812" spans="31:31" x14ac:dyDescent="0.3">
      <c r="AE2812" s="6"/>
    </row>
    <row r="2813" spans="31:31" x14ac:dyDescent="0.3">
      <c r="AE2813" s="6"/>
    </row>
    <row r="2814" spans="31:31" x14ac:dyDescent="0.3">
      <c r="AE2814" s="6"/>
    </row>
    <row r="2815" spans="31:31" x14ac:dyDescent="0.3">
      <c r="AE2815" s="6"/>
    </row>
    <row r="2816" spans="31:31" x14ac:dyDescent="0.3">
      <c r="AE2816" s="6"/>
    </row>
    <row r="2817" spans="31:31" x14ac:dyDescent="0.3">
      <c r="AE2817" s="6"/>
    </row>
    <row r="2818" spans="31:31" x14ac:dyDescent="0.3">
      <c r="AE2818" s="6"/>
    </row>
    <row r="2819" spans="31:31" x14ac:dyDescent="0.3">
      <c r="AE2819" s="6"/>
    </row>
    <row r="2820" spans="31:31" x14ac:dyDescent="0.3">
      <c r="AE2820" s="6"/>
    </row>
    <row r="2821" spans="31:31" x14ac:dyDescent="0.3">
      <c r="AE2821" s="6"/>
    </row>
    <row r="2822" spans="31:31" x14ac:dyDescent="0.3">
      <c r="AE2822" s="6"/>
    </row>
    <row r="2823" spans="31:31" x14ac:dyDescent="0.3">
      <c r="AE2823" s="6"/>
    </row>
    <row r="2824" spans="31:31" x14ac:dyDescent="0.3">
      <c r="AE2824" s="6"/>
    </row>
    <row r="2825" spans="31:31" x14ac:dyDescent="0.3">
      <c r="AE2825" s="6"/>
    </row>
    <row r="2826" spans="31:31" x14ac:dyDescent="0.3">
      <c r="AE2826" s="6"/>
    </row>
    <row r="2827" spans="31:31" x14ac:dyDescent="0.3">
      <c r="AE2827" s="6"/>
    </row>
    <row r="2828" spans="31:31" x14ac:dyDescent="0.3">
      <c r="AE2828" s="6"/>
    </row>
    <row r="2829" spans="31:31" x14ac:dyDescent="0.3">
      <c r="AE2829" s="6"/>
    </row>
    <row r="2830" spans="31:31" x14ac:dyDescent="0.3">
      <c r="AE2830" s="6"/>
    </row>
    <row r="2831" spans="31:31" x14ac:dyDescent="0.3">
      <c r="AE2831" s="6"/>
    </row>
    <row r="2832" spans="31:31" x14ac:dyDescent="0.3">
      <c r="AE2832" s="6"/>
    </row>
    <row r="2833" spans="31:31" x14ac:dyDescent="0.3">
      <c r="AE2833" s="6"/>
    </row>
    <row r="2834" spans="31:31" x14ac:dyDescent="0.3">
      <c r="AE2834" s="6"/>
    </row>
    <row r="2835" spans="31:31" x14ac:dyDescent="0.3">
      <c r="AE2835" s="6"/>
    </row>
    <row r="2836" spans="31:31" x14ac:dyDescent="0.3">
      <c r="AE2836" s="6"/>
    </row>
    <row r="2837" spans="31:31" x14ac:dyDescent="0.3">
      <c r="AE2837" s="6"/>
    </row>
    <row r="2838" spans="31:31" x14ac:dyDescent="0.3">
      <c r="AE2838" s="6"/>
    </row>
    <row r="2839" spans="31:31" x14ac:dyDescent="0.3">
      <c r="AE2839" s="6"/>
    </row>
    <row r="2840" spans="31:31" x14ac:dyDescent="0.3">
      <c r="AE2840" s="6"/>
    </row>
    <row r="2841" spans="31:31" x14ac:dyDescent="0.3">
      <c r="AE2841" s="6"/>
    </row>
    <row r="2842" spans="31:31" x14ac:dyDescent="0.3">
      <c r="AE2842" s="6"/>
    </row>
    <row r="2843" spans="31:31" x14ac:dyDescent="0.3">
      <c r="AE2843" s="6"/>
    </row>
    <row r="2844" spans="31:31" x14ac:dyDescent="0.3">
      <c r="AE2844" s="6"/>
    </row>
    <row r="2845" spans="31:31" x14ac:dyDescent="0.3">
      <c r="AE2845" s="6"/>
    </row>
    <row r="2846" spans="31:31" x14ac:dyDescent="0.3">
      <c r="AE2846" s="6"/>
    </row>
    <row r="2847" spans="31:31" x14ac:dyDescent="0.3">
      <c r="AE2847" s="6"/>
    </row>
    <row r="2848" spans="31:31" x14ac:dyDescent="0.3">
      <c r="AE2848" s="6"/>
    </row>
    <row r="2849" spans="31:31" x14ac:dyDescent="0.3">
      <c r="AE2849" s="6"/>
    </row>
    <row r="2850" spans="31:31" x14ac:dyDescent="0.3">
      <c r="AE2850" s="6"/>
    </row>
    <row r="2851" spans="31:31" x14ac:dyDescent="0.3">
      <c r="AE2851" s="6"/>
    </row>
    <row r="2852" spans="31:31" x14ac:dyDescent="0.3">
      <c r="AE2852" s="6"/>
    </row>
    <row r="2853" spans="31:31" x14ac:dyDescent="0.3">
      <c r="AE2853" s="6"/>
    </row>
    <row r="2854" spans="31:31" x14ac:dyDescent="0.3">
      <c r="AE2854" s="6"/>
    </row>
    <row r="2855" spans="31:31" x14ac:dyDescent="0.3">
      <c r="AE2855" s="6"/>
    </row>
    <row r="2856" spans="31:31" x14ac:dyDescent="0.3">
      <c r="AE2856" s="6"/>
    </row>
    <row r="2857" spans="31:31" x14ac:dyDescent="0.3">
      <c r="AE2857" s="6"/>
    </row>
    <row r="2858" spans="31:31" x14ac:dyDescent="0.3">
      <c r="AE2858" s="6"/>
    </row>
    <row r="2859" spans="31:31" x14ac:dyDescent="0.3">
      <c r="AE2859" s="6"/>
    </row>
    <row r="2860" spans="31:31" x14ac:dyDescent="0.3">
      <c r="AE2860" s="6"/>
    </row>
    <row r="2861" spans="31:31" x14ac:dyDescent="0.3">
      <c r="AE2861" s="6"/>
    </row>
    <row r="2862" spans="31:31" x14ac:dyDescent="0.3">
      <c r="AE2862" s="6"/>
    </row>
    <row r="2863" spans="31:31" x14ac:dyDescent="0.3">
      <c r="AE2863" s="6"/>
    </row>
    <row r="2864" spans="31:31" x14ac:dyDescent="0.3">
      <c r="AE2864" s="6"/>
    </row>
    <row r="2865" spans="31:31" x14ac:dyDescent="0.3">
      <c r="AE2865" s="6"/>
    </row>
    <row r="2866" spans="31:31" x14ac:dyDescent="0.3">
      <c r="AE2866" s="6"/>
    </row>
    <row r="2867" spans="31:31" x14ac:dyDescent="0.3">
      <c r="AE2867" s="6"/>
    </row>
    <row r="2868" spans="31:31" x14ac:dyDescent="0.3">
      <c r="AE2868" s="6"/>
    </row>
    <row r="2869" spans="31:31" x14ac:dyDescent="0.3">
      <c r="AE2869" s="6"/>
    </row>
    <row r="2870" spans="31:31" x14ac:dyDescent="0.3">
      <c r="AE2870" s="6"/>
    </row>
    <row r="2871" spans="31:31" x14ac:dyDescent="0.3">
      <c r="AE2871" s="6"/>
    </row>
    <row r="2872" spans="31:31" x14ac:dyDescent="0.3">
      <c r="AE2872" s="6"/>
    </row>
    <row r="2873" spans="31:31" x14ac:dyDescent="0.3">
      <c r="AE2873" s="6"/>
    </row>
    <row r="2874" spans="31:31" x14ac:dyDescent="0.3">
      <c r="AE2874" s="6"/>
    </row>
    <row r="2875" spans="31:31" x14ac:dyDescent="0.3">
      <c r="AE2875" s="6"/>
    </row>
    <row r="2876" spans="31:31" x14ac:dyDescent="0.3">
      <c r="AE2876" s="6"/>
    </row>
    <row r="2877" spans="31:31" x14ac:dyDescent="0.3">
      <c r="AE2877" s="6"/>
    </row>
    <row r="2878" spans="31:31" x14ac:dyDescent="0.3">
      <c r="AE2878" s="6"/>
    </row>
    <row r="2879" spans="31:31" x14ac:dyDescent="0.3">
      <c r="AE2879" s="6"/>
    </row>
    <row r="2880" spans="31:31" x14ac:dyDescent="0.3">
      <c r="AE2880" s="6"/>
    </row>
    <row r="2881" spans="31:31" x14ac:dyDescent="0.3">
      <c r="AE2881" s="6"/>
    </row>
    <row r="2882" spans="31:31" x14ac:dyDescent="0.3">
      <c r="AE2882" s="6"/>
    </row>
    <row r="2883" spans="31:31" x14ac:dyDescent="0.3">
      <c r="AE2883" s="6"/>
    </row>
    <row r="2884" spans="31:31" x14ac:dyDescent="0.3">
      <c r="AE2884" s="6"/>
    </row>
    <row r="2885" spans="31:31" x14ac:dyDescent="0.3">
      <c r="AE2885" s="6"/>
    </row>
    <row r="2886" spans="31:31" x14ac:dyDescent="0.3">
      <c r="AE2886" s="6"/>
    </row>
    <row r="2887" spans="31:31" x14ac:dyDescent="0.3">
      <c r="AE2887" s="6"/>
    </row>
    <row r="2888" spans="31:31" x14ac:dyDescent="0.3">
      <c r="AE2888" s="6"/>
    </row>
    <row r="2889" spans="31:31" x14ac:dyDescent="0.3">
      <c r="AE2889" s="6"/>
    </row>
    <row r="2890" spans="31:31" x14ac:dyDescent="0.3">
      <c r="AE2890" s="6"/>
    </row>
    <row r="2891" spans="31:31" x14ac:dyDescent="0.3">
      <c r="AE2891" s="6"/>
    </row>
    <row r="2892" spans="31:31" x14ac:dyDescent="0.3">
      <c r="AE2892" s="6"/>
    </row>
    <row r="2893" spans="31:31" x14ac:dyDescent="0.3">
      <c r="AE2893" s="6"/>
    </row>
    <row r="2894" spans="31:31" x14ac:dyDescent="0.3">
      <c r="AE2894" s="6"/>
    </row>
    <row r="2895" spans="31:31" x14ac:dyDescent="0.3">
      <c r="AE2895" s="6"/>
    </row>
    <row r="2896" spans="31:31" x14ac:dyDescent="0.3">
      <c r="AE2896" s="6"/>
    </row>
    <row r="2897" spans="31:31" x14ac:dyDescent="0.3">
      <c r="AE2897" s="6"/>
    </row>
    <row r="2898" spans="31:31" x14ac:dyDescent="0.3">
      <c r="AE2898" s="6"/>
    </row>
    <row r="2899" spans="31:31" x14ac:dyDescent="0.3">
      <c r="AE2899" s="6"/>
    </row>
    <row r="2900" spans="31:31" x14ac:dyDescent="0.3">
      <c r="AE2900" s="6"/>
    </row>
    <row r="2901" spans="31:31" x14ac:dyDescent="0.3">
      <c r="AE2901" s="6"/>
    </row>
    <row r="2902" spans="31:31" x14ac:dyDescent="0.3">
      <c r="AE2902" s="6"/>
    </row>
    <row r="2903" spans="31:31" x14ac:dyDescent="0.3">
      <c r="AE2903" s="6"/>
    </row>
    <row r="2904" spans="31:31" x14ac:dyDescent="0.3">
      <c r="AE2904" s="6"/>
    </row>
    <row r="2905" spans="31:31" x14ac:dyDescent="0.3">
      <c r="AE2905" s="6"/>
    </row>
    <row r="2906" spans="31:31" x14ac:dyDescent="0.3">
      <c r="AE2906" s="6"/>
    </row>
    <row r="2907" spans="31:31" x14ac:dyDescent="0.3">
      <c r="AE2907" s="6"/>
    </row>
    <row r="2908" spans="31:31" x14ac:dyDescent="0.3">
      <c r="AE2908" s="6"/>
    </row>
    <row r="2909" spans="31:31" x14ac:dyDescent="0.3">
      <c r="AE2909" s="6"/>
    </row>
    <row r="2910" spans="31:31" x14ac:dyDescent="0.3">
      <c r="AE2910" s="6"/>
    </row>
    <row r="2911" spans="31:31" x14ac:dyDescent="0.3">
      <c r="AE2911" s="6"/>
    </row>
    <row r="2912" spans="31:31" x14ac:dyDescent="0.3">
      <c r="AE2912" s="6"/>
    </row>
    <row r="2913" spans="31:31" x14ac:dyDescent="0.3">
      <c r="AE2913" s="6"/>
    </row>
    <row r="2914" spans="31:31" x14ac:dyDescent="0.3">
      <c r="AE2914" s="6"/>
    </row>
    <row r="2915" spans="31:31" x14ac:dyDescent="0.3">
      <c r="AE2915" s="6"/>
    </row>
    <row r="2916" spans="31:31" x14ac:dyDescent="0.3">
      <c r="AE2916" s="6"/>
    </row>
    <row r="2917" spans="31:31" x14ac:dyDescent="0.3">
      <c r="AE2917" s="6"/>
    </row>
    <row r="2918" spans="31:31" x14ac:dyDescent="0.3">
      <c r="AE2918" s="6"/>
    </row>
    <row r="2919" spans="31:31" x14ac:dyDescent="0.3">
      <c r="AE2919" s="6"/>
    </row>
    <row r="2920" spans="31:31" x14ac:dyDescent="0.3">
      <c r="AE2920" s="6"/>
    </row>
    <row r="2921" spans="31:31" x14ac:dyDescent="0.3">
      <c r="AE2921" s="6"/>
    </row>
    <row r="2922" spans="31:31" x14ac:dyDescent="0.3">
      <c r="AE2922" s="6"/>
    </row>
    <row r="2923" spans="31:31" x14ac:dyDescent="0.3">
      <c r="AE2923" s="6"/>
    </row>
    <row r="2924" spans="31:31" x14ac:dyDescent="0.3">
      <c r="AE2924" s="6"/>
    </row>
    <row r="2925" spans="31:31" x14ac:dyDescent="0.3">
      <c r="AE2925" s="6"/>
    </row>
    <row r="2926" spans="31:31" x14ac:dyDescent="0.3">
      <c r="AE2926" s="6"/>
    </row>
    <row r="2927" spans="31:31" x14ac:dyDescent="0.3">
      <c r="AE2927" s="6"/>
    </row>
    <row r="2928" spans="31:31" x14ac:dyDescent="0.3">
      <c r="AE2928" s="6"/>
    </row>
    <row r="2929" spans="31:31" x14ac:dyDescent="0.3">
      <c r="AE2929" s="6"/>
    </row>
    <row r="2930" spans="31:31" x14ac:dyDescent="0.3">
      <c r="AE2930" s="6"/>
    </row>
    <row r="2931" spans="31:31" x14ac:dyDescent="0.3">
      <c r="AE2931" s="6"/>
    </row>
    <row r="2932" spans="31:31" x14ac:dyDescent="0.3">
      <c r="AE2932" s="6"/>
    </row>
    <row r="2933" spans="31:31" x14ac:dyDescent="0.3">
      <c r="AE2933" s="6"/>
    </row>
    <row r="2934" spans="31:31" x14ac:dyDescent="0.3">
      <c r="AE2934" s="6"/>
    </row>
    <row r="2935" spans="31:31" x14ac:dyDescent="0.3">
      <c r="AE2935" s="6"/>
    </row>
    <row r="2936" spans="31:31" x14ac:dyDescent="0.3">
      <c r="AE2936" s="6"/>
    </row>
    <row r="2937" spans="31:31" x14ac:dyDescent="0.3">
      <c r="AE2937" s="6"/>
    </row>
    <row r="2938" spans="31:31" x14ac:dyDescent="0.3">
      <c r="AE2938" s="6"/>
    </row>
    <row r="2939" spans="31:31" x14ac:dyDescent="0.3">
      <c r="AE2939" s="6"/>
    </row>
    <row r="2940" spans="31:31" x14ac:dyDescent="0.3">
      <c r="AE2940" s="6"/>
    </row>
    <row r="2941" spans="31:31" x14ac:dyDescent="0.3">
      <c r="AE2941" s="6"/>
    </row>
    <row r="2942" spans="31:31" x14ac:dyDescent="0.3">
      <c r="AE2942" s="6"/>
    </row>
    <row r="2943" spans="31:31" x14ac:dyDescent="0.3">
      <c r="AE2943" s="6"/>
    </row>
    <row r="2944" spans="31:31" x14ac:dyDescent="0.3">
      <c r="AE2944" s="6"/>
    </row>
    <row r="2945" spans="31:31" x14ac:dyDescent="0.3">
      <c r="AE2945" s="6"/>
    </row>
    <row r="2946" spans="31:31" x14ac:dyDescent="0.3">
      <c r="AE2946" s="6"/>
    </row>
    <row r="2947" spans="31:31" x14ac:dyDescent="0.3">
      <c r="AE2947" s="6"/>
    </row>
    <row r="2948" spans="31:31" x14ac:dyDescent="0.3">
      <c r="AE2948" s="6"/>
    </row>
    <row r="2949" spans="31:31" x14ac:dyDescent="0.3">
      <c r="AE2949" s="6"/>
    </row>
    <row r="2950" spans="31:31" x14ac:dyDescent="0.3">
      <c r="AE2950" s="6"/>
    </row>
    <row r="2951" spans="31:31" x14ac:dyDescent="0.3">
      <c r="AE2951" s="6"/>
    </row>
    <row r="2952" spans="31:31" x14ac:dyDescent="0.3">
      <c r="AE2952" s="6"/>
    </row>
    <row r="2953" spans="31:31" x14ac:dyDescent="0.3">
      <c r="AE2953" s="6"/>
    </row>
    <row r="2954" spans="31:31" x14ac:dyDescent="0.3">
      <c r="AE2954" s="6"/>
    </row>
    <row r="2955" spans="31:31" x14ac:dyDescent="0.3">
      <c r="AE2955" s="6"/>
    </row>
    <row r="2956" spans="31:31" x14ac:dyDescent="0.3">
      <c r="AE2956" s="6"/>
    </row>
    <row r="2957" spans="31:31" x14ac:dyDescent="0.3">
      <c r="AE2957" s="6"/>
    </row>
    <row r="2958" spans="31:31" x14ac:dyDescent="0.3">
      <c r="AE2958" s="6"/>
    </row>
    <row r="2959" spans="31:31" x14ac:dyDescent="0.3">
      <c r="AE2959" s="6"/>
    </row>
    <row r="2960" spans="31:31" x14ac:dyDescent="0.3">
      <c r="AE2960" s="6"/>
    </row>
    <row r="2961" spans="31:31" x14ac:dyDescent="0.3">
      <c r="AE2961" s="6"/>
    </row>
    <row r="2962" spans="31:31" x14ac:dyDescent="0.3">
      <c r="AE2962" s="6"/>
    </row>
    <row r="2963" spans="31:31" x14ac:dyDescent="0.3">
      <c r="AE2963" s="6"/>
    </row>
    <row r="2964" spans="31:31" x14ac:dyDescent="0.3">
      <c r="AE2964" s="6"/>
    </row>
    <row r="2965" spans="31:31" x14ac:dyDescent="0.3">
      <c r="AE2965" s="6"/>
    </row>
    <row r="2966" spans="31:31" x14ac:dyDescent="0.3">
      <c r="AE2966" s="6"/>
    </row>
    <row r="2967" spans="31:31" x14ac:dyDescent="0.3">
      <c r="AE2967" s="6"/>
    </row>
    <row r="2968" spans="31:31" x14ac:dyDescent="0.3">
      <c r="AE2968" s="6"/>
    </row>
    <row r="2969" spans="31:31" x14ac:dyDescent="0.3">
      <c r="AE2969" s="6"/>
    </row>
    <row r="2970" spans="31:31" x14ac:dyDescent="0.3">
      <c r="AE2970" s="6"/>
    </row>
    <row r="2971" spans="31:31" x14ac:dyDescent="0.3">
      <c r="AE2971" s="6"/>
    </row>
    <row r="2972" spans="31:31" x14ac:dyDescent="0.3">
      <c r="AE2972" s="6"/>
    </row>
    <row r="2973" spans="31:31" x14ac:dyDescent="0.3">
      <c r="AE2973" s="6"/>
    </row>
    <row r="2974" spans="31:31" x14ac:dyDescent="0.3">
      <c r="AE2974" s="6"/>
    </row>
    <row r="2975" spans="31:31" x14ac:dyDescent="0.3">
      <c r="AE2975" s="6"/>
    </row>
    <row r="2976" spans="31:31" x14ac:dyDescent="0.3">
      <c r="AE2976" s="6"/>
    </row>
    <row r="2977" spans="31:31" x14ac:dyDescent="0.3">
      <c r="AE2977" s="6"/>
    </row>
    <row r="2978" spans="31:31" x14ac:dyDescent="0.3">
      <c r="AE2978" s="6"/>
    </row>
    <row r="2979" spans="31:31" x14ac:dyDescent="0.3">
      <c r="AE2979" s="6"/>
    </row>
    <row r="2980" spans="31:31" x14ac:dyDescent="0.3">
      <c r="AE2980" s="6"/>
    </row>
    <row r="2981" spans="31:31" x14ac:dyDescent="0.3">
      <c r="AE2981" s="6"/>
    </row>
    <row r="2982" spans="31:31" x14ac:dyDescent="0.3">
      <c r="AE2982" s="6"/>
    </row>
    <row r="2983" spans="31:31" x14ac:dyDescent="0.3">
      <c r="AE2983" s="6"/>
    </row>
    <row r="2984" spans="31:31" x14ac:dyDescent="0.3">
      <c r="AE2984" s="6"/>
    </row>
    <row r="2985" spans="31:31" x14ac:dyDescent="0.3">
      <c r="AE2985" s="6"/>
    </row>
    <row r="2986" spans="31:31" x14ac:dyDescent="0.3">
      <c r="AE2986" s="6"/>
    </row>
    <row r="2987" spans="31:31" x14ac:dyDescent="0.3">
      <c r="AE2987" s="6"/>
    </row>
    <row r="2988" spans="31:31" x14ac:dyDescent="0.3">
      <c r="AE2988" s="6"/>
    </row>
    <row r="2989" spans="31:31" x14ac:dyDescent="0.3">
      <c r="AE2989" s="6"/>
    </row>
    <row r="2990" spans="31:31" x14ac:dyDescent="0.3">
      <c r="AE2990" s="6"/>
    </row>
    <row r="2991" spans="31:31" x14ac:dyDescent="0.3">
      <c r="AE2991" s="6"/>
    </row>
    <row r="2992" spans="31:31" x14ac:dyDescent="0.3">
      <c r="AE2992" s="6"/>
    </row>
    <row r="2993" spans="31:31" x14ac:dyDescent="0.3">
      <c r="AE2993" s="6"/>
    </row>
    <row r="2994" spans="31:31" x14ac:dyDescent="0.3">
      <c r="AE2994" s="6"/>
    </row>
    <row r="2995" spans="31:31" x14ac:dyDescent="0.3">
      <c r="AE2995" s="6"/>
    </row>
    <row r="2996" spans="31:31" x14ac:dyDescent="0.3">
      <c r="AE2996" s="6"/>
    </row>
    <row r="2997" spans="31:31" x14ac:dyDescent="0.3">
      <c r="AE2997" s="6"/>
    </row>
    <row r="2998" spans="31:31" x14ac:dyDescent="0.3">
      <c r="AE2998" s="6"/>
    </row>
    <row r="2999" spans="31:31" x14ac:dyDescent="0.3">
      <c r="AE2999" s="6"/>
    </row>
    <row r="3000" spans="31:31" x14ac:dyDescent="0.3">
      <c r="AE3000" s="6"/>
    </row>
    <row r="3001" spans="31:31" x14ac:dyDescent="0.3">
      <c r="AE3001" s="6"/>
    </row>
    <row r="3002" spans="31:31" x14ac:dyDescent="0.3">
      <c r="AE3002" s="6"/>
    </row>
    <row r="3003" spans="31:31" x14ac:dyDescent="0.3">
      <c r="AE3003" s="6"/>
    </row>
    <row r="3004" spans="31:31" x14ac:dyDescent="0.3">
      <c r="AE3004" s="6"/>
    </row>
    <row r="3005" spans="31:31" x14ac:dyDescent="0.3">
      <c r="AE3005" s="6"/>
    </row>
    <row r="3006" spans="31:31" x14ac:dyDescent="0.3">
      <c r="AE3006" s="6"/>
    </row>
    <row r="3007" spans="31:31" x14ac:dyDescent="0.3">
      <c r="AE3007" s="6"/>
    </row>
    <row r="3008" spans="31:31" x14ac:dyDescent="0.3">
      <c r="AE3008" s="6"/>
    </row>
    <row r="3009" spans="31:31" x14ac:dyDescent="0.3">
      <c r="AE3009" s="6"/>
    </row>
    <row r="3010" spans="31:31" x14ac:dyDescent="0.3">
      <c r="AE3010" s="6"/>
    </row>
    <row r="3011" spans="31:31" x14ac:dyDescent="0.3">
      <c r="AE3011" s="6"/>
    </row>
    <row r="3012" spans="31:31" x14ac:dyDescent="0.3">
      <c r="AE3012" s="6"/>
    </row>
    <row r="3013" spans="31:31" x14ac:dyDescent="0.3">
      <c r="AE3013" s="6"/>
    </row>
    <row r="3014" spans="31:31" x14ac:dyDescent="0.3">
      <c r="AE3014" s="6"/>
    </row>
    <row r="3015" spans="31:31" x14ac:dyDescent="0.3">
      <c r="AE3015" s="6"/>
    </row>
    <row r="3016" spans="31:31" x14ac:dyDescent="0.3">
      <c r="AE3016" s="6"/>
    </row>
    <row r="3017" spans="31:31" x14ac:dyDescent="0.3">
      <c r="AE3017" s="6"/>
    </row>
    <row r="3018" spans="31:31" x14ac:dyDescent="0.3">
      <c r="AE3018" s="6"/>
    </row>
    <row r="3019" spans="31:31" x14ac:dyDescent="0.3">
      <c r="AE3019" s="6"/>
    </row>
    <row r="3020" spans="31:31" x14ac:dyDescent="0.3">
      <c r="AE3020" s="6"/>
    </row>
    <row r="3021" spans="31:31" x14ac:dyDescent="0.3">
      <c r="AE3021" s="6"/>
    </row>
    <row r="3022" spans="31:31" x14ac:dyDescent="0.3">
      <c r="AE3022" s="6"/>
    </row>
    <row r="3023" spans="31:31" x14ac:dyDescent="0.3">
      <c r="AE3023" s="6"/>
    </row>
    <row r="3024" spans="31:31" x14ac:dyDescent="0.3">
      <c r="AE3024" s="6"/>
    </row>
    <row r="3025" spans="31:31" x14ac:dyDescent="0.3">
      <c r="AE3025" s="6"/>
    </row>
    <row r="3026" spans="31:31" x14ac:dyDescent="0.3">
      <c r="AE3026" s="6"/>
    </row>
    <row r="3027" spans="31:31" x14ac:dyDescent="0.3">
      <c r="AE3027" s="6"/>
    </row>
    <row r="3028" spans="31:31" x14ac:dyDescent="0.3">
      <c r="AE3028" s="6"/>
    </row>
    <row r="3029" spans="31:31" x14ac:dyDescent="0.3">
      <c r="AE3029" s="6"/>
    </row>
    <row r="3030" spans="31:31" x14ac:dyDescent="0.3">
      <c r="AE3030" s="6"/>
    </row>
    <row r="3031" spans="31:31" x14ac:dyDescent="0.3">
      <c r="AE3031" s="6"/>
    </row>
    <row r="3032" spans="31:31" x14ac:dyDescent="0.3">
      <c r="AE3032" s="6"/>
    </row>
    <row r="3033" spans="31:31" x14ac:dyDescent="0.3">
      <c r="AE3033" s="6"/>
    </row>
    <row r="3034" spans="31:31" x14ac:dyDescent="0.3">
      <c r="AE3034" s="6"/>
    </row>
    <row r="3035" spans="31:31" x14ac:dyDescent="0.3">
      <c r="AE3035" s="6"/>
    </row>
    <row r="3036" spans="31:31" x14ac:dyDescent="0.3">
      <c r="AE3036" s="6"/>
    </row>
    <row r="3037" spans="31:31" x14ac:dyDescent="0.3">
      <c r="AE3037" s="6"/>
    </row>
    <row r="3038" spans="31:31" x14ac:dyDescent="0.3">
      <c r="AE3038" s="6"/>
    </row>
    <row r="3039" spans="31:31" x14ac:dyDescent="0.3">
      <c r="AE3039" s="6"/>
    </row>
    <row r="3040" spans="31:31" x14ac:dyDescent="0.3">
      <c r="AE3040" s="6"/>
    </row>
    <row r="3041" spans="31:31" x14ac:dyDescent="0.3">
      <c r="AE3041" s="6"/>
    </row>
    <row r="3042" spans="31:31" x14ac:dyDescent="0.3">
      <c r="AE3042" s="6"/>
    </row>
    <row r="3043" spans="31:31" x14ac:dyDescent="0.3">
      <c r="AE3043" s="6"/>
    </row>
    <row r="3044" spans="31:31" x14ac:dyDescent="0.3">
      <c r="AE3044" s="6"/>
    </row>
    <row r="3045" spans="31:31" x14ac:dyDescent="0.3">
      <c r="AE3045" s="6"/>
    </row>
    <row r="3046" spans="31:31" x14ac:dyDescent="0.3">
      <c r="AE3046" s="6"/>
    </row>
    <row r="3047" spans="31:31" x14ac:dyDescent="0.3">
      <c r="AE3047" s="6"/>
    </row>
    <row r="3048" spans="31:31" x14ac:dyDescent="0.3">
      <c r="AE3048" s="6"/>
    </row>
    <row r="3049" spans="31:31" x14ac:dyDescent="0.3">
      <c r="AE3049" s="6"/>
    </row>
    <row r="3050" spans="31:31" x14ac:dyDescent="0.3">
      <c r="AE3050" s="6"/>
    </row>
    <row r="3051" spans="31:31" x14ac:dyDescent="0.3">
      <c r="AE3051" s="6"/>
    </row>
    <row r="3052" spans="31:31" x14ac:dyDescent="0.3">
      <c r="AE3052" s="6"/>
    </row>
    <row r="3053" spans="31:31" x14ac:dyDescent="0.3">
      <c r="AE3053" s="6"/>
    </row>
    <row r="3054" spans="31:31" x14ac:dyDescent="0.3">
      <c r="AE3054" s="6"/>
    </row>
    <row r="3055" spans="31:31" x14ac:dyDescent="0.3">
      <c r="AE3055" s="6"/>
    </row>
    <row r="3056" spans="31:31" x14ac:dyDescent="0.3">
      <c r="AE3056" s="6"/>
    </row>
    <row r="3057" spans="31:31" x14ac:dyDescent="0.3">
      <c r="AE3057" s="6"/>
    </row>
    <row r="3058" spans="31:31" x14ac:dyDescent="0.3">
      <c r="AE3058" s="6"/>
    </row>
    <row r="3059" spans="31:31" x14ac:dyDescent="0.3">
      <c r="AE3059" s="6"/>
    </row>
    <row r="3060" spans="31:31" x14ac:dyDescent="0.3">
      <c r="AE3060" s="6"/>
    </row>
    <row r="3061" spans="31:31" x14ac:dyDescent="0.3">
      <c r="AE3061" s="6"/>
    </row>
    <row r="3062" spans="31:31" x14ac:dyDescent="0.3">
      <c r="AE3062" s="6"/>
    </row>
    <row r="3063" spans="31:31" x14ac:dyDescent="0.3">
      <c r="AE3063" s="6"/>
    </row>
    <row r="3064" spans="31:31" x14ac:dyDescent="0.3">
      <c r="AE3064" s="6"/>
    </row>
    <row r="3065" spans="31:31" x14ac:dyDescent="0.3">
      <c r="AE3065" s="6"/>
    </row>
    <row r="3066" spans="31:31" x14ac:dyDescent="0.3">
      <c r="AE3066" s="6"/>
    </row>
    <row r="3067" spans="31:31" x14ac:dyDescent="0.3">
      <c r="AE3067" s="6"/>
    </row>
    <row r="3068" spans="31:31" x14ac:dyDescent="0.3">
      <c r="AE3068" s="6"/>
    </row>
    <row r="3069" spans="31:31" x14ac:dyDescent="0.3">
      <c r="AE3069" s="6"/>
    </row>
    <row r="3070" spans="31:31" x14ac:dyDescent="0.3">
      <c r="AE3070" s="6"/>
    </row>
    <row r="3071" spans="31:31" x14ac:dyDescent="0.3">
      <c r="AE3071" s="6"/>
    </row>
    <row r="3072" spans="31:31" x14ac:dyDescent="0.3">
      <c r="AE3072" s="6"/>
    </row>
    <row r="3073" spans="31:31" x14ac:dyDescent="0.3">
      <c r="AE3073" s="6"/>
    </row>
    <row r="3074" spans="31:31" x14ac:dyDescent="0.3">
      <c r="AE3074" s="6"/>
    </row>
    <row r="3075" spans="31:31" x14ac:dyDescent="0.3">
      <c r="AE3075" s="6"/>
    </row>
    <row r="3076" spans="31:31" x14ac:dyDescent="0.3">
      <c r="AE3076" s="6"/>
    </row>
    <row r="3077" spans="31:31" x14ac:dyDescent="0.3">
      <c r="AE3077" s="6"/>
    </row>
    <row r="3078" spans="31:31" x14ac:dyDescent="0.3">
      <c r="AE3078" s="6"/>
    </row>
    <row r="3079" spans="31:31" x14ac:dyDescent="0.3">
      <c r="AE3079" s="6"/>
    </row>
    <row r="3080" spans="31:31" x14ac:dyDescent="0.3">
      <c r="AE3080" s="6"/>
    </row>
    <row r="3081" spans="31:31" x14ac:dyDescent="0.3">
      <c r="AE3081" s="6"/>
    </row>
    <row r="3082" spans="31:31" x14ac:dyDescent="0.3">
      <c r="AE3082" s="6"/>
    </row>
    <row r="3083" spans="31:31" x14ac:dyDescent="0.3">
      <c r="AE3083" s="6"/>
    </row>
    <row r="3084" spans="31:31" x14ac:dyDescent="0.3">
      <c r="AE3084" s="6"/>
    </row>
    <row r="3085" spans="31:31" x14ac:dyDescent="0.3">
      <c r="AE3085" s="6"/>
    </row>
    <row r="3086" spans="31:31" x14ac:dyDescent="0.3">
      <c r="AE3086" s="6"/>
    </row>
    <row r="3087" spans="31:31" x14ac:dyDescent="0.3">
      <c r="AE3087" s="6"/>
    </row>
    <row r="3088" spans="31:31" x14ac:dyDescent="0.3">
      <c r="AE3088" s="6"/>
    </row>
    <row r="3089" spans="31:31" x14ac:dyDescent="0.3">
      <c r="AE3089" s="6"/>
    </row>
    <row r="3090" spans="31:31" x14ac:dyDescent="0.3">
      <c r="AE3090" s="6"/>
    </row>
    <row r="3091" spans="31:31" x14ac:dyDescent="0.3">
      <c r="AE3091" s="6"/>
    </row>
    <row r="3092" spans="31:31" x14ac:dyDescent="0.3">
      <c r="AE3092" s="6"/>
    </row>
    <row r="3093" spans="31:31" x14ac:dyDescent="0.3">
      <c r="AE3093" s="6"/>
    </row>
    <row r="3094" spans="31:31" x14ac:dyDescent="0.3">
      <c r="AE3094" s="6"/>
    </row>
    <row r="3095" spans="31:31" x14ac:dyDescent="0.3">
      <c r="AE3095" s="6"/>
    </row>
    <row r="3096" spans="31:31" x14ac:dyDescent="0.3">
      <c r="AE3096" s="6"/>
    </row>
    <row r="3097" spans="31:31" x14ac:dyDescent="0.3">
      <c r="AE3097" s="6"/>
    </row>
    <row r="3098" spans="31:31" x14ac:dyDescent="0.3">
      <c r="AE3098" s="6"/>
    </row>
    <row r="3099" spans="31:31" x14ac:dyDescent="0.3">
      <c r="AE3099" s="6"/>
    </row>
    <row r="3100" spans="31:31" x14ac:dyDescent="0.3">
      <c r="AE3100" s="6"/>
    </row>
    <row r="3101" spans="31:31" x14ac:dyDescent="0.3">
      <c r="AE3101" s="6"/>
    </row>
    <row r="3102" spans="31:31" x14ac:dyDescent="0.3">
      <c r="AE3102" s="6"/>
    </row>
    <row r="3103" spans="31:31" x14ac:dyDescent="0.3">
      <c r="AE3103" s="6"/>
    </row>
    <row r="3104" spans="31:31" x14ac:dyDescent="0.3">
      <c r="AE3104" s="6"/>
    </row>
    <row r="3105" spans="31:31" x14ac:dyDescent="0.3">
      <c r="AE3105" s="6"/>
    </row>
    <row r="3106" spans="31:31" x14ac:dyDescent="0.3">
      <c r="AE3106" s="6"/>
    </row>
    <row r="3107" spans="31:31" x14ac:dyDescent="0.3">
      <c r="AE3107" s="6"/>
    </row>
    <row r="3108" spans="31:31" x14ac:dyDescent="0.3">
      <c r="AE3108" s="6"/>
    </row>
    <row r="3109" spans="31:31" x14ac:dyDescent="0.3">
      <c r="AE3109" s="6"/>
    </row>
    <row r="3110" spans="31:31" x14ac:dyDescent="0.3">
      <c r="AE3110" s="6"/>
    </row>
    <row r="3111" spans="31:31" x14ac:dyDescent="0.3">
      <c r="AE3111" s="6"/>
    </row>
    <row r="3112" spans="31:31" x14ac:dyDescent="0.3">
      <c r="AE3112" s="6"/>
    </row>
    <row r="3113" spans="31:31" x14ac:dyDescent="0.3">
      <c r="AE3113" s="6"/>
    </row>
    <row r="3114" spans="31:31" x14ac:dyDescent="0.3">
      <c r="AE3114" s="6"/>
    </row>
    <row r="3115" spans="31:31" x14ac:dyDescent="0.3">
      <c r="AE3115" s="6"/>
    </row>
    <row r="3116" spans="31:31" x14ac:dyDescent="0.3">
      <c r="AE3116" s="6"/>
    </row>
    <row r="3117" spans="31:31" x14ac:dyDescent="0.3">
      <c r="AE3117" s="6"/>
    </row>
    <row r="3118" spans="31:31" x14ac:dyDescent="0.3">
      <c r="AE3118" s="6"/>
    </row>
    <row r="3119" spans="31:31" x14ac:dyDescent="0.3">
      <c r="AE3119" s="6"/>
    </row>
    <row r="3120" spans="31:31" x14ac:dyDescent="0.3">
      <c r="AE3120" s="6"/>
    </row>
    <row r="3121" spans="31:31" x14ac:dyDescent="0.3">
      <c r="AE3121" s="6"/>
    </row>
    <row r="3122" spans="31:31" x14ac:dyDescent="0.3">
      <c r="AE3122" s="6"/>
    </row>
    <row r="3123" spans="31:31" x14ac:dyDescent="0.3">
      <c r="AE3123" s="6"/>
    </row>
    <row r="3124" spans="31:31" x14ac:dyDescent="0.3">
      <c r="AE3124" s="6"/>
    </row>
    <row r="3125" spans="31:31" x14ac:dyDescent="0.3">
      <c r="AE3125" s="6"/>
    </row>
    <row r="3126" spans="31:31" x14ac:dyDescent="0.3">
      <c r="AE3126" s="6"/>
    </row>
    <row r="3127" spans="31:31" x14ac:dyDescent="0.3">
      <c r="AE3127" s="6"/>
    </row>
    <row r="3128" spans="31:31" x14ac:dyDescent="0.3">
      <c r="AE3128" s="6"/>
    </row>
    <row r="3129" spans="31:31" x14ac:dyDescent="0.3">
      <c r="AE3129" s="6"/>
    </row>
    <row r="3130" spans="31:31" x14ac:dyDescent="0.3">
      <c r="AE3130" s="6"/>
    </row>
    <row r="3131" spans="31:31" x14ac:dyDescent="0.3">
      <c r="AE3131" s="6"/>
    </row>
    <row r="3132" spans="31:31" x14ac:dyDescent="0.3">
      <c r="AE3132" s="6"/>
    </row>
    <row r="3133" spans="31:31" x14ac:dyDescent="0.3">
      <c r="AE3133" s="6"/>
    </row>
    <row r="3134" spans="31:31" x14ac:dyDescent="0.3">
      <c r="AE3134" s="6"/>
    </row>
    <row r="3135" spans="31:31" x14ac:dyDescent="0.3">
      <c r="AE3135" s="6"/>
    </row>
    <row r="3136" spans="31:31" x14ac:dyDescent="0.3">
      <c r="AE3136" s="6"/>
    </row>
    <row r="3137" spans="31:31" x14ac:dyDescent="0.3">
      <c r="AE3137" s="6"/>
    </row>
    <row r="3138" spans="31:31" x14ac:dyDescent="0.3">
      <c r="AE3138" s="6"/>
    </row>
    <row r="3139" spans="31:31" x14ac:dyDescent="0.3">
      <c r="AE3139" s="6"/>
    </row>
    <row r="3140" spans="31:31" x14ac:dyDescent="0.3">
      <c r="AE3140" s="6"/>
    </row>
    <row r="3141" spans="31:31" x14ac:dyDescent="0.3">
      <c r="AE3141" s="6"/>
    </row>
    <row r="3142" spans="31:31" x14ac:dyDescent="0.3">
      <c r="AE3142" s="6"/>
    </row>
    <row r="3143" spans="31:31" x14ac:dyDescent="0.3">
      <c r="AE3143" s="6"/>
    </row>
    <row r="3144" spans="31:31" x14ac:dyDescent="0.3">
      <c r="AE3144" s="6"/>
    </row>
    <row r="3145" spans="31:31" x14ac:dyDescent="0.3">
      <c r="AE3145" s="6"/>
    </row>
    <row r="3146" spans="31:31" x14ac:dyDescent="0.3">
      <c r="AE3146" s="6"/>
    </row>
    <row r="3147" spans="31:31" x14ac:dyDescent="0.3">
      <c r="AE3147" s="6"/>
    </row>
    <row r="3148" spans="31:31" x14ac:dyDescent="0.3">
      <c r="AE3148" s="6"/>
    </row>
    <row r="3149" spans="31:31" x14ac:dyDescent="0.3">
      <c r="AE3149" s="6"/>
    </row>
    <row r="3150" spans="31:31" x14ac:dyDescent="0.3">
      <c r="AE3150" s="6"/>
    </row>
    <row r="3151" spans="31:31" x14ac:dyDescent="0.3">
      <c r="AE3151" s="6"/>
    </row>
    <row r="3152" spans="31:31" x14ac:dyDescent="0.3">
      <c r="AE3152" s="6"/>
    </row>
    <row r="3153" spans="31:31" x14ac:dyDescent="0.3">
      <c r="AE3153" s="6"/>
    </row>
    <row r="3154" spans="31:31" x14ac:dyDescent="0.3">
      <c r="AE3154" s="6"/>
    </row>
    <row r="3155" spans="31:31" x14ac:dyDescent="0.3">
      <c r="AE3155" s="6"/>
    </row>
    <row r="3156" spans="31:31" x14ac:dyDescent="0.3">
      <c r="AE3156" s="6"/>
    </row>
    <row r="3157" spans="31:31" x14ac:dyDescent="0.3">
      <c r="AE3157" s="6"/>
    </row>
    <row r="3158" spans="31:31" x14ac:dyDescent="0.3">
      <c r="AE3158" s="6"/>
    </row>
    <row r="3159" spans="31:31" x14ac:dyDescent="0.3">
      <c r="AE3159" s="6"/>
    </row>
    <row r="3160" spans="31:31" x14ac:dyDescent="0.3">
      <c r="AE3160" s="6"/>
    </row>
    <row r="3161" spans="31:31" x14ac:dyDescent="0.3">
      <c r="AE3161" s="6"/>
    </row>
    <row r="3162" spans="31:31" x14ac:dyDescent="0.3">
      <c r="AE3162" s="6"/>
    </row>
    <row r="3163" spans="31:31" x14ac:dyDescent="0.3">
      <c r="AE3163" s="6"/>
    </row>
    <row r="3164" spans="31:31" x14ac:dyDescent="0.3">
      <c r="AE3164" s="6"/>
    </row>
    <row r="3165" spans="31:31" x14ac:dyDescent="0.3">
      <c r="AE3165" s="6"/>
    </row>
    <row r="3166" spans="31:31" x14ac:dyDescent="0.3">
      <c r="AE3166" s="6"/>
    </row>
    <row r="3167" spans="31:31" x14ac:dyDescent="0.3">
      <c r="AE3167" s="6"/>
    </row>
    <row r="3168" spans="31:31" x14ac:dyDescent="0.3">
      <c r="AE3168" s="6"/>
    </row>
    <row r="3169" spans="31:31" x14ac:dyDescent="0.3">
      <c r="AE3169" s="6"/>
    </row>
    <row r="3170" spans="31:31" x14ac:dyDescent="0.3">
      <c r="AE3170" s="6"/>
    </row>
    <row r="3171" spans="31:31" x14ac:dyDescent="0.3">
      <c r="AE3171" s="6"/>
    </row>
    <row r="3172" spans="31:31" x14ac:dyDescent="0.3">
      <c r="AE3172" s="6"/>
    </row>
    <row r="3173" spans="31:31" x14ac:dyDescent="0.3">
      <c r="AE3173" s="6"/>
    </row>
    <row r="3174" spans="31:31" x14ac:dyDescent="0.3">
      <c r="AE3174" s="6"/>
    </row>
    <row r="3175" spans="31:31" x14ac:dyDescent="0.3">
      <c r="AE3175" s="6"/>
    </row>
    <row r="3176" spans="31:31" x14ac:dyDescent="0.3">
      <c r="AE3176" s="6"/>
    </row>
    <row r="3177" spans="31:31" x14ac:dyDescent="0.3">
      <c r="AE3177" s="6"/>
    </row>
    <row r="3178" spans="31:31" x14ac:dyDescent="0.3">
      <c r="AE3178" s="6"/>
    </row>
    <row r="3179" spans="31:31" x14ac:dyDescent="0.3">
      <c r="AE3179" s="6"/>
    </row>
    <row r="3180" spans="31:31" x14ac:dyDescent="0.3">
      <c r="AE3180" s="6"/>
    </row>
    <row r="3181" spans="31:31" x14ac:dyDescent="0.3">
      <c r="AE3181" s="6"/>
    </row>
    <row r="3182" spans="31:31" x14ac:dyDescent="0.3">
      <c r="AE3182" s="6"/>
    </row>
    <row r="3183" spans="31:31" x14ac:dyDescent="0.3">
      <c r="AE3183" s="6"/>
    </row>
    <row r="3184" spans="31:31" x14ac:dyDescent="0.3">
      <c r="AE3184" s="6"/>
    </row>
    <row r="3185" spans="31:31" x14ac:dyDescent="0.3">
      <c r="AE3185" s="6"/>
    </row>
    <row r="3186" spans="31:31" x14ac:dyDescent="0.3">
      <c r="AE3186" s="6"/>
    </row>
    <row r="3187" spans="31:31" x14ac:dyDescent="0.3">
      <c r="AE3187" s="6"/>
    </row>
    <row r="3188" spans="31:31" x14ac:dyDescent="0.3">
      <c r="AE3188" s="6"/>
    </row>
    <row r="3189" spans="31:31" x14ac:dyDescent="0.3">
      <c r="AE3189" s="6"/>
    </row>
    <row r="3190" spans="31:31" x14ac:dyDescent="0.3">
      <c r="AE3190" s="6"/>
    </row>
    <row r="3191" spans="31:31" x14ac:dyDescent="0.3">
      <c r="AE3191" s="6"/>
    </row>
    <row r="3192" spans="31:31" x14ac:dyDescent="0.3">
      <c r="AE3192" s="6"/>
    </row>
    <row r="3193" spans="31:31" x14ac:dyDescent="0.3">
      <c r="AE3193" s="6"/>
    </row>
    <row r="3194" spans="31:31" x14ac:dyDescent="0.3">
      <c r="AE3194" s="6"/>
    </row>
    <row r="3195" spans="31:31" x14ac:dyDescent="0.3">
      <c r="AE3195" s="6"/>
    </row>
    <row r="3196" spans="31:31" x14ac:dyDescent="0.3">
      <c r="AE3196" s="6"/>
    </row>
    <row r="3197" spans="31:31" x14ac:dyDescent="0.3">
      <c r="AE3197" s="6"/>
    </row>
    <row r="3198" spans="31:31" x14ac:dyDescent="0.3">
      <c r="AE3198" s="6"/>
    </row>
    <row r="3199" spans="31:31" x14ac:dyDescent="0.3">
      <c r="AE3199" s="6"/>
    </row>
    <row r="3200" spans="31:31" x14ac:dyDescent="0.3">
      <c r="AE3200" s="6"/>
    </row>
    <row r="3201" spans="31:31" x14ac:dyDescent="0.3">
      <c r="AE3201" s="6"/>
    </row>
    <row r="3202" spans="31:31" x14ac:dyDescent="0.3">
      <c r="AE3202" s="6"/>
    </row>
    <row r="3203" spans="31:31" x14ac:dyDescent="0.3">
      <c r="AE3203" s="6"/>
    </row>
    <row r="3204" spans="31:31" x14ac:dyDescent="0.3">
      <c r="AE3204" s="6"/>
    </row>
    <row r="3205" spans="31:31" x14ac:dyDescent="0.3">
      <c r="AE3205" s="6"/>
    </row>
    <row r="3206" spans="31:31" x14ac:dyDescent="0.3">
      <c r="AE3206" s="6"/>
    </row>
    <row r="3207" spans="31:31" x14ac:dyDescent="0.3">
      <c r="AE3207" s="6"/>
    </row>
    <row r="3208" spans="31:31" x14ac:dyDescent="0.3">
      <c r="AE3208" s="6"/>
    </row>
    <row r="3209" spans="31:31" x14ac:dyDescent="0.3">
      <c r="AE3209" s="6"/>
    </row>
    <row r="3210" spans="31:31" x14ac:dyDescent="0.3">
      <c r="AE3210" s="6"/>
    </row>
    <row r="3211" spans="31:31" x14ac:dyDescent="0.3">
      <c r="AE3211" s="6"/>
    </row>
    <row r="3212" spans="31:31" x14ac:dyDescent="0.3">
      <c r="AE3212" s="6"/>
    </row>
    <row r="3213" spans="31:31" x14ac:dyDescent="0.3">
      <c r="AE3213" s="6"/>
    </row>
    <row r="3214" spans="31:31" x14ac:dyDescent="0.3">
      <c r="AE3214" s="6"/>
    </row>
    <row r="3215" spans="31:31" x14ac:dyDescent="0.3">
      <c r="AE3215" s="6"/>
    </row>
    <row r="3216" spans="31:31" x14ac:dyDescent="0.3">
      <c r="AE3216" s="6"/>
    </row>
    <row r="3217" spans="31:31" x14ac:dyDescent="0.3">
      <c r="AE3217" s="6"/>
    </row>
    <row r="3218" spans="31:31" x14ac:dyDescent="0.3">
      <c r="AE3218" s="6"/>
    </row>
    <row r="3219" spans="31:31" x14ac:dyDescent="0.3">
      <c r="AE3219" s="6"/>
    </row>
    <row r="3220" spans="31:31" x14ac:dyDescent="0.3">
      <c r="AE3220" s="6"/>
    </row>
    <row r="3221" spans="31:31" x14ac:dyDescent="0.3">
      <c r="AE3221" s="6"/>
    </row>
    <row r="3222" spans="31:31" x14ac:dyDescent="0.3">
      <c r="AE3222" s="6"/>
    </row>
    <row r="3223" spans="31:31" x14ac:dyDescent="0.3">
      <c r="AE3223" s="6"/>
    </row>
    <row r="3224" spans="31:31" x14ac:dyDescent="0.3">
      <c r="AE3224" s="6"/>
    </row>
    <row r="3225" spans="31:31" x14ac:dyDescent="0.3">
      <c r="AE3225" s="6"/>
    </row>
    <row r="3226" spans="31:31" x14ac:dyDescent="0.3">
      <c r="AE3226" s="6"/>
    </row>
    <row r="3227" spans="31:31" x14ac:dyDescent="0.3">
      <c r="AE3227" s="6"/>
    </row>
    <row r="3228" spans="31:31" x14ac:dyDescent="0.3">
      <c r="AE3228" s="6"/>
    </row>
    <row r="3229" spans="31:31" x14ac:dyDescent="0.3">
      <c r="AE3229" s="6"/>
    </row>
    <row r="3230" spans="31:31" x14ac:dyDescent="0.3">
      <c r="AE3230" s="6"/>
    </row>
    <row r="3231" spans="31:31" x14ac:dyDescent="0.3">
      <c r="AE3231" s="6"/>
    </row>
    <row r="3232" spans="31:31" x14ac:dyDescent="0.3">
      <c r="AE3232" s="6"/>
    </row>
    <row r="3233" spans="31:31" x14ac:dyDescent="0.3">
      <c r="AE3233" s="6"/>
    </row>
    <row r="3234" spans="31:31" x14ac:dyDescent="0.3">
      <c r="AE3234" s="6"/>
    </row>
    <row r="3235" spans="31:31" x14ac:dyDescent="0.3">
      <c r="AE3235" s="6"/>
    </row>
    <row r="3236" spans="31:31" x14ac:dyDescent="0.3">
      <c r="AE3236" s="6"/>
    </row>
    <row r="3237" spans="31:31" x14ac:dyDescent="0.3">
      <c r="AE3237" s="6"/>
    </row>
    <row r="3238" spans="31:31" x14ac:dyDescent="0.3">
      <c r="AE3238" s="6"/>
    </row>
    <row r="3239" spans="31:31" x14ac:dyDescent="0.3">
      <c r="AE3239" s="6"/>
    </row>
    <row r="3240" spans="31:31" x14ac:dyDescent="0.3">
      <c r="AE3240" s="6"/>
    </row>
    <row r="3241" spans="31:31" x14ac:dyDescent="0.3">
      <c r="AE3241" s="6"/>
    </row>
    <row r="3242" spans="31:31" x14ac:dyDescent="0.3">
      <c r="AE3242" s="6"/>
    </row>
    <row r="3243" spans="31:31" x14ac:dyDescent="0.3">
      <c r="AE3243" s="6"/>
    </row>
    <row r="3244" spans="31:31" x14ac:dyDescent="0.3">
      <c r="AE3244" s="6"/>
    </row>
    <row r="3245" spans="31:31" x14ac:dyDescent="0.3">
      <c r="AE3245" s="6"/>
    </row>
    <row r="3246" spans="31:31" x14ac:dyDescent="0.3">
      <c r="AE3246" s="6"/>
    </row>
    <row r="3247" spans="31:31" x14ac:dyDescent="0.3">
      <c r="AE3247" s="6"/>
    </row>
    <row r="3248" spans="31:31" x14ac:dyDescent="0.3">
      <c r="AE3248" s="6"/>
    </row>
    <row r="3249" spans="31:31" x14ac:dyDescent="0.3">
      <c r="AE3249" s="6"/>
    </row>
    <row r="3250" spans="31:31" x14ac:dyDescent="0.3">
      <c r="AE3250" s="6"/>
    </row>
    <row r="3251" spans="31:31" x14ac:dyDescent="0.3">
      <c r="AE3251" s="6"/>
    </row>
    <row r="3252" spans="31:31" x14ac:dyDescent="0.3">
      <c r="AE3252" s="6"/>
    </row>
    <row r="3253" spans="31:31" x14ac:dyDescent="0.3">
      <c r="AE3253" s="6"/>
    </row>
    <row r="3254" spans="31:31" x14ac:dyDescent="0.3">
      <c r="AE3254" s="6"/>
    </row>
    <row r="3255" spans="31:31" x14ac:dyDescent="0.3">
      <c r="AE3255" s="6"/>
    </row>
    <row r="3256" spans="31:31" x14ac:dyDescent="0.3">
      <c r="AE3256" s="6"/>
    </row>
    <row r="3257" spans="31:31" x14ac:dyDescent="0.3">
      <c r="AE3257" s="6"/>
    </row>
    <row r="3258" spans="31:31" x14ac:dyDescent="0.3">
      <c r="AE3258" s="6"/>
    </row>
    <row r="3259" spans="31:31" x14ac:dyDescent="0.3">
      <c r="AE3259" s="6"/>
    </row>
    <row r="3260" spans="31:31" x14ac:dyDescent="0.3">
      <c r="AE3260" s="6"/>
    </row>
    <row r="3261" spans="31:31" x14ac:dyDescent="0.3">
      <c r="AE3261" s="6"/>
    </row>
    <row r="3262" spans="31:31" x14ac:dyDescent="0.3">
      <c r="AE3262" s="6"/>
    </row>
    <row r="3263" spans="31:31" x14ac:dyDescent="0.3">
      <c r="AE3263" s="6"/>
    </row>
    <row r="3264" spans="31:31" x14ac:dyDescent="0.3">
      <c r="AE3264" s="6"/>
    </row>
    <row r="3265" spans="31:31" x14ac:dyDescent="0.3">
      <c r="AE3265" s="6"/>
    </row>
    <row r="3266" spans="31:31" x14ac:dyDescent="0.3">
      <c r="AE3266" s="6"/>
    </row>
    <row r="3267" spans="31:31" x14ac:dyDescent="0.3">
      <c r="AE3267" s="6"/>
    </row>
    <row r="3268" spans="31:31" x14ac:dyDescent="0.3">
      <c r="AE3268" s="6"/>
    </row>
    <row r="3269" spans="31:31" x14ac:dyDescent="0.3">
      <c r="AE3269" s="6"/>
    </row>
    <row r="3270" spans="31:31" x14ac:dyDescent="0.3">
      <c r="AE3270" s="6"/>
    </row>
    <row r="3271" spans="31:31" x14ac:dyDescent="0.3">
      <c r="AE3271" s="6"/>
    </row>
    <row r="3272" spans="31:31" x14ac:dyDescent="0.3">
      <c r="AE3272" s="6"/>
    </row>
    <row r="3273" spans="31:31" x14ac:dyDescent="0.3">
      <c r="AE3273" s="6"/>
    </row>
    <row r="3274" spans="31:31" x14ac:dyDescent="0.3">
      <c r="AE3274" s="6"/>
    </row>
    <row r="3275" spans="31:31" x14ac:dyDescent="0.3">
      <c r="AE3275" s="6"/>
    </row>
    <row r="3276" spans="31:31" x14ac:dyDescent="0.3">
      <c r="AE3276" s="6"/>
    </row>
    <row r="3277" spans="31:31" x14ac:dyDescent="0.3">
      <c r="AE3277" s="6"/>
    </row>
    <row r="3278" spans="31:31" x14ac:dyDescent="0.3">
      <c r="AE3278" s="6"/>
    </row>
    <row r="3279" spans="31:31" x14ac:dyDescent="0.3">
      <c r="AE3279" s="6"/>
    </row>
    <row r="3280" spans="31:31" x14ac:dyDescent="0.3">
      <c r="AE3280" s="6"/>
    </row>
    <row r="3281" spans="31:31" x14ac:dyDescent="0.3">
      <c r="AE3281" s="6"/>
    </row>
    <row r="3282" spans="31:31" x14ac:dyDescent="0.3">
      <c r="AE3282" s="6"/>
    </row>
    <row r="3283" spans="31:31" x14ac:dyDescent="0.3">
      <c r="AE3283" s="6"/>
    </row>
    <row r="3284" spans="31:31" x14ac:dyDescent="0.3">
      <c r="AE3284" s="6"/>
    </row>
    <row r="3285" spans="31:31" x14ac:dyDescent="0.3">
      <c r="AE3285" s="6"/>
    </row>
    <row r="3286" spans="31:31" x14ac:dyDescent="0.3">
      <c r="AE3286" s="6"/>
    </row>
    <row r="3287" spans="31:31" x14ac:dyDescent="0.3">
      <c r="AE3287" s="6"/>
    </row>
    <row r="3288" spans="31:31" x14ac:dyDescent="0.3">
      <c r="AE3288" s="6"/>
    </row>
    <row r="3289" spans="31:31" x14ac:dyDescent="0.3">
      <c r="AE3289" s="6"/>
    </row>
    <row r="3290" spans="31:31" x14ac:dyDescent="0.3">
      <c r="AE3290" s="6"/>
    </row>
    <row r="3291" spans="31:31" x14ac:dyDescent="0.3">
      <c r="AE3291" s="6"/>
    </row>
    <row r="3292" spans="31:31" x14ac:dyDescent="0.3">
      <c r="AE3292" s="6"/>
    </row>
    <row r="3293" spans="31:31" x14ac:dyDescent="0.3">
      <c r="AE3293" s="6"/>
    </row>
    <row r="3294" spans="31:31" x14ac:dyDescent="0.3">
      <c r="AE3294" s="6"/>
    </row>
    <row r="3295" spans="31:31" x14ac:dyDescent="0.3">
      <c r="AE3295" s="6"/>
    </row>
    <row r="3296" spans="31:31" x14ac:dyDescent="0.3">
      <c r="AE3296" s="6"/>
    </row>
    <row r="3297" spans="31:31" x14ac:dyDescent="0.3">
      <c r="AE3297" s="6"/>
    </row>
    <row r="3298" spans="31:31" x14ac:dyDescent="0.3">
      <c r="AE3298" s="6"/>
    </row>
    <row r="3299" spans="31:31" x14ac:dyDescent="0.3">
      <c r="AE3299" s="6"/>
    </row>
    <row r="3300" spans="31:31" x14ac:dyDescent="0.3">
      <c r="AE3300" s="6"/>
    </row>
    <row r="3301" spans="31:31" x14ac:dyDescent="0.3">
      <c r="AE3301" s="6"/>
    </row>
    <row r="3302" spans="31:31" x14ac:dyDescent="0.3">
      <c r="AE3302" s="6"/>
    </row>
    <row r="3303" spans="31:31" x14ac:dyDescent="0.3">
      <c r="AE3303" s="6"/>
    </row>
    <row r="3304" spans="31:31" x14ac:dyDescent="0.3">
      <c r="AE3304" s="6"/>
    </row>
    <row r="3305" spans="31:31" x14ac:dyDescent="0.3">
      <c r="AE3305" s="6"/>
    </row>
    <row r="3306" spans="31:31" x14ac:dyDescent="0.3">
      <c r="AE3306" s="6"/>
    </row>
    <row r="3307" spans="31:31" x14ac:dyDescent="0.3">
      <c r="AE3307" s="6"/>
    </row>
    <row r="3308" spans="31:31" x14ac:dyDescent="0.3">
      <c r="AE3308" s="6"/>
    </row>
    <row r="3309" spans="31:31" x14ac:dyDescent="0.3">
      <c r="AE3309" s="6"/>
    </row>
    <row r="3310" spans="31:31" x14ac:dyDescent="0.3">
      <c r="AE3310" s="6"/>
    </row>
    <row r="3311" spans="31:31" x14ac:dyDescent="0.3">
      <c r="AE3311" s="6"/>
    </row>
    <row r="3312" spans="31:31" x14ac:dyDescent="0.3">
      <c r="AE3312" s="6"/>
    </row>
    <row r="3313" spans="31:31" x14ac:dyDescent="0.3">
      <c r="AE3313" s="6"/>
    </row>
    <row r="3314" spans="31:31" x14ac:dyDescent="0.3">
      <c r="AE3314" s="6"/>
    </row>
    <row r="3315" spans="31:31" x14ac:dyDescent="0.3">
      <c r="AE3315" s="6"/>
    </row>
    <row r="3316" spans="31:31" x14ac:dyDescent="0.3">
      <c r="AE3316" s="6"/>
    </row>
    <row r="3317" spans="31:31" x14ac:dyDescent="0.3">
      <c r="AE3317" s="6"/>
    </row>
    <row r="3318" spans="31:31" x14ac:dyDescent="0.3">
      <c r="AE3318" s="6"/>
    </row>
    <row r="3319" spans="31:31" x14ac:dyDescent="0.3">
      <c r="AE3319" s="6"/>
    </row>
    <row r="3320" spans="31:31" x14ac:dyDescent="0.3">
      <c r="AE3320" s="6"/>
    </row>
    <row r="3321" spans="31:31" x14ac:dyDescent="0.3">
      <c r="AE3321" s="6"/>
    </row>
    <row r="3322" spans="31:31" x14ac:dyDescent="0.3">
      <c r="AE3322" s="6"/>
    </row>
    <row r="3323" spans="31:31" x14ac:dyDescent="0.3">
      <c r="AE3323" s="6"/>
    </row>
    <row r="3324" spans="31:31" x14ac:dyDescent="0.3">
      <c r="AE3324" s="6"/>
    </row>
    <row r="3325" spans="31:31" x14ac:dyDescent="0.3">
      <c r="AE3325" s="6"/>
    </row>
    <row r="3326" spans="31:31" x14ac:dyDescent="0.3">
      <c r="AE3326" s="6"/>
    </row>
    <row r="3327" spans="31:31" x14ac:dyDescent="0.3">
      <c r="AE3327" s="6"/>
    </row>
    <row r="3328" spans="31:31" x14ac:dyDescent="0.3">
      <c r="AE3328" s="6"/>
    </row>
    <row r="3329" spans="31:31" x14ac:dyDescent="0.3">
      <c r="AE3329" s="6"/>
    </row>
    <row r="3330" spans="31:31" x14ac:dyDescent="0.3">
      <c r="AE3330" s="6"/>
    </row>
    <row r="3331" spans="31:31" x14ac:dyDescent="0.3">
      <c r="AE3331" s="6"/>
    </row>
    <row r="3332" spans="31:31" x14ac:dyDescent="0.3">
      <c r="AE3332" s="6"/>
    </row>
    <row r="3333" spans="31:31" x14ac:dyDescent="0.3">
      <c r="AE3333" s="6"/>
    </row>
    <row r="3334" spans="31:31" x14ac:dyDescent="0.3">
      <c r="AE3334" s="6"/>
    </row>
    <row r="3335" spans="31:31" x14ac:dyDescent="0.3">
      <c r="AE3335" s="6"/>
    </row>
    <row r="3336" spans="31:31" x14ac:dyDescent="0.3">
      <c r="AE3336" s="6"/>
    </row>
    <row r="3337" spans="31:31" x14ac:dyDescent="0.3">
      <c r="AE3337" s="6"/>
    </row>
    <row r="3338" spans="31:31" x14ac:dyDescent="0.3">
      <c r="AE3338" s="6"/>
    </row>
    <row r="3339" spans="31:31" x14ac:dyDescent="0.3">
      <c r="AE3339" s="6"/>
    </row>
    <row r="3340" spans="31:31" x14ac:dyDescent="0.3">
      <c r="AE3340" s="6"/>
    </row>
    <row r="3341" spans="31:31" x14ac:dyDescent="0.3">
      <c r="AE3341" s="6"/>
    </row>
    <row r="3342" spans="31:31" x14ac:dyDescent="0.3">
      <c r="AE3342" s="6"/>
    </row>
    <row r="3343" spans="31:31" x14ac:dyDescent="0.3">
      <c r="AE3343" s="6"/>
    </row>
    <row r="3344" spans="31:31" x14ac:dyDescent="0.3">
      <c r="AE3344" s="6"/>
    </row>
    <row r="3345" spans="31:31" x14ac:dyDescent="0.3">
      <c r="AE3345" s="6"/>
    </row>
    <row r="3346" spans="31:31" x14ac:dyDescent="0.3">
      <c r="AE3346" s="6"/>
    </row>
    <row r="3347" spans="31:31" x14ac:dyDescent="0.3">
      <c r="AE3347" s="6"/>
    </row>
    <row r="3348" spans="31:31" x14ac:dyDescent="0.3">
      <c r="AE3348" s="6"/>
    </row>
    <row r="3349" spans="31:31" x14ac:dyDescent="0.3">
      <c r="AE3349" s="6"/>
    </row>
    <row r="3350" spans="31:31" x14ac:dyDescent="0.3">
      <c r="AE3350" s="6"/>
    </row>
    <row r="3351" spans="31:31" x14ac:dyDescent="0.3">
      <c r="AE3351" s="6"/>
    </row>
    <row r="3352" spans="31:31" x14ac:dyDescent="0.3">
      <c r="AE3352" s="6"/>
    </row>
    <row r="3353" spans="31:31" x14ac:dyDescent="0.3">
      <c r="AE3353" s="6"/>
    </row>
    <row r="3354" spans="31:31" x14ac:dyDescent="0.3">
      <c r="AE3354" s="6"/>
    </row>
    <row r="3355" spans="31:31" x14ac:dyDescent="0.3">
      <c r="AE3355" s="6"/>
    </row>
    <row r="3356" spans="31:31" x14ac:dyDescent="0.3">
      <c r="AE3356" s="6"/>
    </row>
    <row r="3357" spans="31:31" x14ac:dyDescent="0.3">
      <c r="AE3357" s="6"/>
    </row>
    <row r="3358" spans="31:31" x14ac:dyDescent="0.3">
      <c r="AE3358" s="6"/>
    </row>
    <row r="3359" spans="31:31" x14ac:dyDescent="0.3">
      <c r="AE3359" s="6"/>
    </row>
    <row r="3360" spans="31:31" x14ac:dyDescent="0.3">
      <c r="AE3360" s="6"/>
    </row>
    <row r="3361" spans="31:31" x14ac:dyDescent="0.3">
      <c r="AE3361" s="6"/>
    </row>
    <row r="3362" spans="31:31" x14ac:dyDescent="0.3">
      <c r="AE3362" s="6"/>
    </row>
    <row r="3363" spans="31:31" x14ac:dyDescent="0.3">
      <c r="AE3363" s="6"/>
    </row>
    <row r="3364" spans="31:31" x14ac:dyDescent="0.3">
      <c r="AE3364" s="6"/>
    </row>
    <row r="3365" spans="31:31" x14ac:dyDescent="0.3">
      <c r="AE3365" s="6"/>
    </row>
    <row r="3366" spans="31:31" x14ac:dyDescent="0.3">
      <c r="AE3366" s="6"/>
    </row>
    <row r="3367" spans="31:31" x14ac:dyDescent="0.3">
      <c r="AE3367" s="6"/>
    </row>
    <row r="3368" spans="31:31" x14ac:dyDescent="0.3">
      <c r="AE3368" s="6"/>
    </row>
    <row r="3369" spans="31:31" x14ac:dyDescent="0.3">
      <c r="AE3369" s="6"/>
    </row>
    <row r="3370" spans="31:31" x14ac:dyDescent="0.3">
      <c r="AE3370" s="6"/>
    </row>
    <row r="3371" spans="31:31" x14ac:dyDescent="0.3">
      <c r="AE3371" s="6"/>
    </row>
    <row r="3372" spans="31:31" x14ac:dyDescent="0.3">
      <c r="AE3372" s="6"/>
    </row>
    <row r="3373" spans="31:31" x14ac:dyDescent="0.3">
      <c r="AE3373" s="6"/>
    </row>
    <row r="3374" spans="31:31" x14ac:dyDescent="0.3">
      <c r="AE3374" s="6"/>
    </row>
    <row r="3375" spans="31:31" x14ac:dyDescent="0.3">
      <c r="AE3375" s="6"/>
    </row>
    <row r="3376" spans="31:31" x14ac:dyDescent="0.3">
      <c r="AE3376" s="6"/>
    </row>
    <row r="3377" spans="31:31" x14ac:dyDescent="0.3">
      <c r="AE3377" s="6"/>
    </row>
    <row r="3378" spans="31:31" x14ac:dyDescent="0.3">
      <c r="AE3378" s="6"/>
    </row>
    <row r="3379" spans="31:31" x14ac:dyDescent="0.3">
      <c r="AE3379" s="6"/>
    </row>
    <row r="3380" spans="31:31" x14ac:dyDescent="0.3">
      <c r="AE3380" s="6"/>
    </row>
    <row r="3381" spans="31:31" x14ac:dyDescent="0.3">
      <c r="AE3381" s="6"/>
    </row>
    <row r="3382" spans="31:31" x14ac:dyDescent="0.3">
      <c r="AE3382" s="6"/>
    </row>
    <row r="3383" spans="31:31" x14ac:dyDescent="0.3">
      <c r="AE3383" s="6"/>
    </row>
    <row r="3384" spans="31:31" x14ac:dyDescent="0.3">
      <c r="AE3384" s="6"/>
    </row>
    <row r="3385" spans="31:31" x14ac:dyDescent="0.3">
      <c r="AE3385" s="6"/>
    </row>
    <row r="3386" spans="31:31" x14ac:dyDescent="0.3">
      <c r="AE3386" s="6"/>
    </row>
    <row r="3387" spans="31:31" x14ac:dyDescent="0.3">
      <c r="AE3387" s="6"/>
    </row>
    <row r="3388" spans="31:31" x14ac:dyDescent="0.3">
      <c r="AE3388" s="6"/>
    </row>
    <row r="3389" spans="31:31" x14ac:dyDescent="0.3">
      <c r="AE3389" s="6"/>
    </row>
    <row r="3390" spans="31:31" x14ac:dyDescent="0.3">
      <c r="AE3390" s="6"/>
    </row>
    <row r="3391" spans="31:31" x14ac:dyDescent="0.3">
      <c r="AE3391" s="6"/>
    </row>
    <row r="3392" spans="31:31" x14ac:dyDescent="0.3">
      <c r="AE3392" s="6"/>
    </row>
    <row r="3393" spans="31:31" x14ac:dyDescent="0.3">
      <c r="AE3393" s="6"/>
    </row>
    <row r="3394" spans="31:31" x14ac:dyDescent="0.3">
      <c r="AE3394" s="6"/>
    </row>
    <row r="3395" spans="31:31" x14ac:dyDescent="0.3">
      <c r="AE3395" s="6"/>
    </row>
    <row r="3396" spans="31:31" x14ac:dyDescent="0.3">
      <c r="AE3396" s="6"/>
    </row>
    <row r="3397" spans="31:31" x14ac:dyDescent="0.3">
      <c r="AE3397" s="6"/>
    </row>
    <row r="3398" spans="31:31" x14ac:dyDescent="0.3">
      <c r="AE3398" s="6"/>
    </row>
    <row r="3399" spans="31:31" x14ac:dyDescent="0.3">
      <c r="AE3399" s="6"/>
    </row>
    <row r="3400" spans="31:31" x14ac:dyDescent="0.3">
      <c r="AE3400" s="6"/>
    </row>
    <row r="3401" spans="31:31" x14ac:dyDescent="0.3">
      <c r="AE3401" s="6"/>
    </row>
    <row r="3402" spans="31:31" x14ac:dyDescent="0.3">
      <c r="AE3402" s="6"/>
    </row>
    <row r="3403" spans="31:31" x14ac:dyDescent="0.3">
      <c r="AE3403" s="6"/>
    </row>
    <row r="3404" spans="31:31" x14ac:dyDescent="0.3">
      <c r="AE3404" s="6"/>
    </row>
    <row r="3405" spans="31:31" x14ac:dyDescent="0.3">
      <c r="AE3405" s="6"/>
    </row>
    <row r="3406" spans="31:31" x14ac:dyDescent="0.3">
      <c r="AE3406" s="6"/>
    </row>
    <row r="3407" spans="31:31" x14ac:dyDescent="0.3">
      <c r="AE3407" s="6"/>
    </row>
    <row r="3408" spans="31:31" x14ac:dyDescent="0.3">
      <c r="AE3408" s="6"/>
    </row>
    <row r="3409" spans="31:31" x14ac:dyDescent="0.3">
      <c r="AE3409" s="6"/>
    </row>
    <row r="3410" spans="31:31" x14ac:dyDescent="0.3">
      <c r="AE3410" s="6"/>
    </row>
    <row r="3411" spans="31:31" x14ac:dyDescent="0.3">
      <c r="AE3411" s="6"/>
    </row>
    <row r="3412" spans="31:31" x14ac:dyDescent="0.3">
      <c r="AE3412" s="6"/>
    </row>
    <row r="3413" spans="31:31" x14ac:dyDescent="0.3">
      <c r="AE3413" s="6"/>
    </row>
    <row r="3414" spans="31:31" x14ac:dyDescent="0.3">
      <c r="AE3414" s="6"/>
    </row>
    <row r="3415" spans="31:31" x14ac:dyDescent="0.3">
      <c r="AE3415" s="6"/>
    </row>
    <row r="3416" spans="31:31" x14ac:dyDescent="0.3">
      <c r="AE3416" s="6"/>
    </row>
    <row r="3417" spans="31:31" x14ac:dyDescent="0.3">
      <c r="AE3417" s="6"/>
    </row>
    <row r="3418" spans="31:31" x14ac:dyDescent="0.3">
      <c r="AE3418" s="6"/>
    </row>
    <row r="3419" spans="31:31" x14ac:dyDescent="0.3">
      <c r="AE3419" s="6"/>
    </row>
    <row r="3420" spans="31:31" x14ac:dyDescent="0.3">
      <c r="AE3420" s="6"/>
    </row>
    <row r="3421" spans="31:31" x14ac:dyDescent="0.3">
      <c r="AE3421" s="6"/>
    </row>
    <row r="3422" spans="31:31" x14ac:dyDescent="0.3">
      <c r="AE3422" s="6"/>
    </row>
    <row r="3423" spans="31:31" x14ac:dyDescent="0.3">
      <c r="AE3423" s="6"/>
    </row>
    <row r="3424" spans="31:31" x14ac:dyDescent="0.3">
      <c r="AE3424" s="6"/>
    </row>
    <row r="3425" spans="31:31" x14ac:dyDescent="0.3">
      <c r="AE3425" s="6"/>
    </row>
    <row r="3426" spans="31:31" x14ac:dyDescent="0.3">
      <c r="AE3426" s="6"/>
    </row>
    <row r="3427" spans="31:31" x14ac:dyDescent="0.3">
      <c r="AE3427" s="6"/>
    </row>
    <row r="3428" spans="31:31" x14ac:dyDescent="0.3">
      <c r="AE3428" s="6"/>
    </row>
    <row r="3429" spans="31:31" x14ac:dyDescent="0.3">
      <c r="AE3429" s="6"/>
    </row>
    <row r="3430" spans="31:31" x14ac:dyDescent="0.3">
      <c r="AE3430" s="6"/>
    </row>
    <row r="3431" spans="31:31" x14ac:dyDescent="0.3">
      <c r="AE3431" s="6"/>
    </row>
    <row r="3432" spans="31:31" x14ac:dyDescent="0.3">
      <c r="AE3432" s="6"/>
    </row>
    <row r="3433" spans="31:31" x14ac:dyDescent="0.3">
      <c r="AE3433" s="6"/>
    </row>
    <row r="3434" spans="31:31" x14ac:dyDescent="0.3">
      <c r="AE3434" s="6"/>
    </row>
    <row r="3435" spans="31:31" x14ac:dyDescent="0.3">
      <c r="AE3435" s="6"/>
    </row>
    <row r="3436" spans="31:31" x14ac:dyDescent="0.3">
      <c r="AE3436" s="6"/>
    </row>
    <row r="3437" spans="31:31" x14ac:dyDescent="0.3">
      <c r="AE3437" s="6"/>
    </row>
    <row r="3438" spans="31:31" x14ac:dyDescent="0.3">
      <c r="AE3438" s="6"/>
    </row>
    <row r="3439" spans="31:31" x14ac:dyDescent="0.3">
      <c r="AE3439" s="6"/>
    </row>
    <row r="3440" spans="31:31" x14ac:dyDescent="0.3">
      <c r="AE3440" s="6"/>
    </row>
    <row r="3441" spans="31:31" x14ac:dyDescent="0.3">
      <c r="AE3441" s="6"/>
    </row>
    <row r="3442" spans="31:31" x14ac:dyDescent="0.3">
      <c r="AE3442" s="6"/>
    </row>
    <row r="3443" spans="31:31" x14ac:dyDescent="0.3">
      <c r="AE3443" s="6"/>
    </row>
    <row r="3444" spans="31:31" x14ac:dyDescent="0.3">
      <c r="AE3444" s="6"/>
    </row>
    <row r="3445" spans="31:31" x14ac:dyDescent="0.3">
      <c r="AE3445" s="6"/>
    </row>
    <row r="3446" spans="31:31" x14ac:dyDescent="0.3">
      <c r="AE3446" s="6"/>
    </row>
    <row r="3447" spans="31:31" x14ac:dyDescent="0.3">
      <c r="AE3447" s="6"/>
    </row>
    <row r="3448" spans="31:31" x14ac:dyDescent="0.3">
      <c r="AE3448" s="6"/>
    </row>
    <row r="3449" spans="31:31" x14ac:dyDescent="0.3">
      <c r="AE3449" s="6"/>
    </row>
    <row r="3450" spans="31:31" x14ac:dyDescent="0.3">
      <c r="AE3450" s="6"/>
    </row>
    <row r="3451" spans="31:31" x14ac:dyDescent="0.3">
      <c r="AE3451" s="6"/>
    </row>
    <row r="3452" spans="31:31" x14ac:dyDescent="0.3">
      <c r="AE3452" s="6"/>
    </row>
    <row r="3453" spans="31:31" x14ac:dyDescent="0.3">
      <c r="AE3453" s="6"/>
    </row>
    <row r="3454" spans="31:31" x14ac:dyDescent="0.3">
      <c r="AE3454" s="6"/>
    </row>
    <row r="3455" spans="31:31" x14ac:dyDescent="0.3">
      <c r="AE3455" s="6"/>
    </row>
    <row r="3456" spans="31:31" x14ac:dyDescent="0.3">
      <c r="AE3456" s="6"/>
    </row>
    <row r="3457" spans="31:31" x14ac:dyDescent="0.3">
      <c r="AE3457" s="6"/>
    </row>
    <row r="3458" spans="31:31" x14ac:dyDescent="0.3">
      <c r="AE3458" s="6"/>
    </row>
    <row r="3459" spans="31:31" x14ac:dyDescent="0.3">
      <c r="AE3459" s="6"/>
    </row>
    <row r="3460" spans="31:31" x14ac:dyDescent="0.3">
      <c r="AE3460" s="6"/>
    </row>
    <row r="3461" spans="31:31" x14ac:dyDescent="0.3">
      <c r="AE3461" s="6"/>
    </row>
    <row r="3462" spans="31:31" x14ac:dyDescent="0.3">
      <c r="AE3462" s="6"/>
    </row>
    <row r="3463" spans="31:31" x14ac:dyDescent="0.3">
      <c r="AE3463" s="6"/>
    </row>
    <row r="3464" spans="31:31" x14ac:dyDescent="0.3">
      <c r="AE3464" s="6"/>
    </row>
    <row r="3465" spans="31:31" x14ac:dyDescent="0.3">
      <c r="AE3465" s="6"/>
    </row>
    <row r="3466" spans="31:31" x14ac:dyDescent="0.3">
      <c r="AE3466" s="6"/>
    </row>
    <row r="3467" spans="31:31" x14ac:dyDescent="0.3">
      <c r="AE3467" s="6"/>
    </row>
    <row r="3468" spans="31:31" x14ac:dyDescent="0.3">
      <c r="AE3468" s="6"/>
    </row>
    <row r="3469" spans="31:31" x14ac:dyDescent="0.3">
      <c r="AE3469" s="6"/>
    </row>
    <row r="3470" spans="31:31" x14ac:dyDescent="0.3">
      <c r="AE3470" s="6"/>
    </row>
    <row r="3471" spans="31:31" x14ac:dyDescent="0.3">
      <c r="AE3471" s="6"/>
    </row>
    <row r="3472" spans="31:31" x14ac:dyDescent="0.3">
      <c r="AE3472" s="6"/>
    </row>
    <row r="3473" spans="31:31" x14ac:dyDescent="0.3">
      <c r="AE3473" s="6"/>
    </row>
    <row r="3474" spans="31:31" x14ac:dyDescent="0.3">
      <c r="AE3474" s="6"/>
    </row>
    <row r="3475" spans="31:31" x14ac:dyDescent="0.3">
      <c r="AE3475" s="6"/>
    </row>
    <row r="3476" spans="31:31" x14ac:dyDescent="0.3">
      <c r="AE3476" s="6"/>
    </row>
    <row r="3477" spans="31:31" x14ac:dyDescent="0.3">
      <c r="AE3477" s="6"/>
    </row>
    <row r="3478" spans="31:31" x14ac:dyDescent="0.3">
      <c r="AE3478" s="6"/>
    </row>
    <row r="3479" spans="31:31" x14ac:dyDescent="0.3">
      <c r="AE3479" s="6"/>
    </row>
    <row r="3480" spans="31:31" x14ac:dyDescent="0.3">
      <c r="AE3480" s="6"/>
    </row>
    <row r="3481" spans="31:31" x14ac:dyDescent="0.3">
      <c r="AE3481" s="6"/>
    </row>
    <row r="3482" spans="31:31" x14ac:dyDescent="0.3">
      <c r="AE3482" s="6"/>
    </row>
    <row r="3483" spans="31:31" x14ac:dyDescent="0.3">
      <c r="AE3483" s="6"/>
    </row>
    <row r="3484" spans="31:31" x14ac:dyDescent="0.3">
      <c r="AE3484" s="6"/>
    </row>
    <row r="3485" spans="31:31" x14ac:dyDescent="0.3">
      <c r="AE3485" s="6"/>
    </row>
    <row r="3486" spans="31:31" x14ac:dyDescent="0.3">
      <c r="AE3486" s="6"/>
    </row>
    <row r="3487" spans="31:31" x14ac:dyDescent="0.3">
      <c r="AE3487" s="6"/>
    </row>
    <row r="3488" spans="31:31" x14ac:dyDescent="0.3">
      <c r="AE3488" s="6"/>
    </row>
    <row r="3489" spans="31:31" x14ac:dyDescent="0.3">
      <c r="AE3489" s="6"/>
    </row>
    <row r="3490" spans="31:31" x14ac:dyDescent="0.3">
      <c r="AE3490" s="6"/>
    </row>
    <row r="3491" spans="31:31" x14ac:dyDescent="0.3">
      <c r="AE3491" s="6"/>
    </row>
    <row r="3492" spans="31:31" x14ac:dyDescent="0.3">
      <c r="AE3492" s="6"/>
    </row>
    <row r="3493" spans="31:31" x14ac:dyDescent="0.3">
      <c r="AE3493" s="6"/>
    </row>
    <row r="3494" spans="31:31" x14ac:dyDescent="0.3">
      <c r="AE3494" s="6"/>
    </row>
    <row r="3495" spans="31:31" x14ac:dyDescent="0.3">
      <c r="AE3495" s="6"/>
    </row>
    <row r="3496" spans="31:31" x14ac:dyDescent="0.3">
      <c r="AE3496" s="6"/>
    </row>
    <row r="3497" spans="31:31" x14ac:dyDescent="0.3">
      <c r="AE3497" s="6"/>
    </row>
    <row r="3498" spans="31:31" x14ac:dyDescent="0.3">
      <c r="AE3498" s="6"/>
    </row>
    <row r="3499" spans="31:31" x14ac:dyDescent="0.3">
      <c r="AE3499" s="6"/>
    </row>
    <row r="3500" spans="31:31" x14ac:dyDescent="0.3">
      <c r="AE3500" s="6"/>
    </row>
    <row r="3501" spans="31:31" x14ac:dyDescent="0.3">
      <c r="AE3501" s="6"/>
    </row>
    <row r="3502" spans="31:31" x14ac:dyDescent="0.3">
      <c r="AE3502" s="6"/>
    </row>
    <row r="3503" spans="31:31" x14ac:dyDescent="0.3">
      <c r="AE3503" s="6"/>
    </row>
    <row r="3504" spans="31:31" x14ac:dyDescent="0.3">
      <c r="AE3504" s="6"/>
    </row>
    <row r="3505" spans="31:31" x14ac:dyDescent="0.3">
      <c r="AE3505" s="6"/>
    </row>
    <row r="3506" spans="31:31" x14ac:dyDescent="0.3">
      <c r="AE3506" s="6"/>
    </row>
    <row r="3507" spans="31:31" x14ac:dyDescent="0.3">
      <c r="AE3507" s="6"/>
    </row>
    <row r="3508" spans="31:31" x14ac:dyDescent="0.3">
      <c r="AE3508" s="6"/>
    </row>
    <row r="3509" spans="31:31" x14ac:dyDescent="0.3">
      <c r="AE3509" s="6"/>
    </row>
    <row r="3510" spans="31:31" x14ac:dyDescent="0.3">
      <c r="AE3510" s="6"/>
    </row>
    <row r="3511" spans="31:31" x14ac:dyDescent="0.3">
      <c r="AE3511" s="6"/>
    </row>
    <row r="3512" spans="31:31" x14ac:dyDescent="0.3">
      <c r="AE3512" s="6"/>
    </row>
    <row r="3513" spans="31:31" x14ac:dyDescent="0.3">
      <c r="AE3513" s="6"/>
    </row>
    <row r="3514" spans="31:31" x14ac:dyDescent="0.3">
      <c r="AE3514" s="6"/>
    </row>
    <row r="3515" spans="31:31" x14ac:dyDescent="0.3">
      <c r="AE3515" s="6"/>
    </row>
    <row r="3516" spans="31:31" x14ac:dyDescent="0.3">
      <c r="AE3516" s="6"/>
    </row>
    <row r="3517" spans="31:31" x14ac:dyDescent="0.3">
      <c r="AE3517" s="6"/>
    </row>
    <row r="3518" spans="31:31" x14ac:dyDescent="0.3">
      <c r="AE3518" s="6"/>
    </row>
    <row r="3519" spans="31:31" x14ac:dyDescent="0.3">
      <c r="AE3519" s="6"/>
    </row>
    <row r="3520" spans="31:31" x14ac:dyDescent="0.3">
      <c r="AE3520" s="6"/>
    </row>
    <row r="3521" spans="31:31" x14ac:dyDescent="0.3">
      <c r="AE3521" s="6"/>
    </row>
    <row r="3522" spans="31:31" x14ac:dyDescent="0.3">
      <c r="AE3522" s="6"/>
    </row>
    <row r="3523" spans="31:31" x14ac:dyDescent="0.3">
      <c r="AE3523" s="6"/>
    </row>
    <row r="3524" spans="31:31" x14ac:dyDescent="0.3">
      <c r="AE3524" s="6"/>
    </row>
    <row r="3525" spans="31:31" x14ac:dyDescent="0.3">
      <c r="AE3525" s="6"/>
    </row>
    <row r="3526" spans="31:31" x14ac:dyDescent="0.3">
      <c r="AE3526" s="6"/>
    </row>
    <row r="3527" spans="31:31" x14ac:dyDescent="0.3">
      <c r="AE3527" s="6"/>
    </row>
    <row r="3528" spans="31:31" x14ac:dyDescent="0.3">
      <c r="AE3528" s="6"/>
    </row>
    <row r="3529" spans="31:31" x14ac:dyDescent="0.3">
      <c r="AE3529" s="6"/>
    </row>
    <row r="3530" spans="31:31" x14ac:dyDescent="0.3">
      <c r="AE3530" s="6"/>
    </row>
    <row r="3531" spans="31:31" x14ac:dyDescent="0.3">
      <c r="AE3531" s="6"/>
    </row>
    <row r="3532" spans="31:31" x14ac:dyDescent="0.3">
      <c r="AE3532" s="6"/>
    </row>
    <row r="3533" spans="31:31" x14ac:dyDescent="0.3">
      <c r="AE3533" s="6"/>
    </row>
    <row r="3534" spans="31:31" x14ac:dyDescent="0.3">
      <c r="AE3534" s="6"/>
    </row>
    <row r="3535" spans="31:31" x14ac:dyDescent="0.3">
      <c r="AE3535" s="6"/>
    </row>
    <row r="3536" spans="31:31" x14ac:dyDescent="0.3">
      <c r="AE3536" s="6"/>
    </row>
    <row r="3537" spans="31:31" x14ac:dyDescent="0.3">
      <c r="AE3537" s="6"/>
    </row>
    <row r="3538" spans="31:31" x14ac:dyDescent="0.3">
      <c r="AE3538" s="6"/>
    </row>
    <row r="3539" spans="31:31" x14ac:dyDescent="0.3">
      <c r="AE3539" s="6"/>
    </row>
    <row r="3540" spans="31:31" x14ac:dyDescent="0.3">
      <c r="AE3540" s="6"/>
    </row>
    <row r="3541" spans="31:31" x14ac:dyDescent="0.3">
      <c r="AE3541" s="6"/>
    </row>
    <row r="3542" spans="31:31" x14ac:dyDescent="0.3">
      <c r="AE3542" s="6"/>
    </row>
    <row r="3543" spans="31:31" x14ac:dyDescent="0.3">
      <c r="AE3543" s="6"/>
    </row>
    <row r="3544" spans="31:31" x14ac:dyDescent="0.3">
      <c r="AE3544" s="6"/>
    </row>
    <row r="3545" spans="31:31" x14ac:dyDescent="0.3">
      <c r="AE3545" s="6"/>
    </row>
    <row r="3546" spans="31:31" x14ac:dyDescent="0.3">
      <c r="AE3546" s="6"/>
    </row>
    <row r="3547" spans="31:31" x14ac:dyDescent="0.3">
      <c r="AE3547" s="6"/>
    </row>
    <row r="3548" spans="31:31" x14ac:dyDescent="0.3">
      <c r="AE3548" s="6"/>
    </row>
    <row r="3549" spans="31:31" x14ac:dyDescent="0.3">
      <c r="AE3549" s="6"/>
    </row>
    <row r="3550" spans="31:31" x14ac:dyDescent="0.3">
      <c r="AE3550" s="6"/>
    </row>
    <row r="3551" spans="31:31" x14ac:dyDescent="0.3">
      <c r="AE3551" s="6"/>
    </row>
    <row r="3552" spans="31:31" x14ac:dyDescent="0.3">
      <c r="AE3552" s="6"/>
    </row>
    <row r="3553" spans="31:31" x14ac:dyDescent="0.3">
      <c r="AE3553" s="6"/>
    </row>
    <row r="3554" spans="31:31" x14ac:dyDescent="0.3">
      <c r="AE3554" s="6"/>
    </row>
    <row r="3555" spans="31:31" x14ac:dyDescent="0.3">
      <c r="AE3555" s="6"/>
    </row>
    <row r="3556" spans="31:31" x14ac:dyDescent="0.3">
      <c r="AE3556" s="6"/>
    </row>
    <row r="3557" spans="31:31" x14ac:dyDescent="0.3">
      <c r="AE3557" s="6"/>
    </row>
    <row r="3558" spans="31:31" x14ac:dyDescent="0.3">
      <c r="AE3558" s="6"/>
    </row>
    <row r="3559" spans="31:31" x14ac:dyDescent="0.3">
      <c r="AE3559" s="6"/>
    </row>
    <row r="3560" spans="31:31" x14ac:dyDescent="0.3">
      <c r="AE3560" s="6"/>
    </row>
    <row r="3561" spans="31:31" x14ac:dyDescent="0.3">
      <c r="AE3561" s="6"/>
    </row>
    <row r="3562" spans="31:31" x14ac:dyDescent="0.3">
      <c r="AE3562" s="6"/>
    </row>
    <row r="3563" spans="31:31" x14ac:dyDescent="0.3">
      <c r="AE3563" s="6"/>
    </row>
    <row r="3564" spans="31:31" x14ac:dyDescent="0.3">
      <c r="AE3564" s="6"/>
    </row>
    <row r="3565" spans="31:31" x14ac:dyDescent="0.3">
      <c r="AE3565" s="6"/>
    </row>
    <row r="3566" spans="31:31" x14ac:dyDescent="0.3">
      <c r="AE3566" s="6"/>
    </row>
    <row r="3567" spans="31:31" x14ac:dyDescent="0.3">
      <c r="AE3567" s="6"/>
    </row>
    <row r="3568" spans="31:31" x14ac:dyDescent="0.3">
      <c r="AE3568" s="6"/>
    </row>
    <row r="3569" spans="31:31" x14ac:dyDescent="0.3">
      <c r="AE3569" s="6"/>
    </row>
    <row r="3570" spans="31:31" x14ac:dyDescent="0.3">
      <c r="AE3570" s="6"/>
    </row>
    <row r="3571" spans="31:31" x14ac:dyDescent="0.3">
      <c r="AE3571" s="6"/>
    </row>
    <row r="3572" spans="31:31" x14ac:dyDescent="0.3">
      <c r="AE3572" s="6"/>
    </row>
    <row r="3573" spans="31:31" x14ac:dyDescent="0.3">
      <c r="AE3573" s="6"/>
    </row>
    <row r="3574" spans="31:31" x14ac:dyDescent="0.3">
      <c r="AE3574" s="6"/>
    </row>
    <row r="3575" spans="31:31" x14ac:dyDescent="0.3">
      <c r="AE3575" s="6"/>
    </row>
    <row r="3576" spans="31:31" x14ac:dyDescent="0.3">
      <c r="AE3576" s="6"/>
    </row>
    <row r="3577" spans="31:31" x14ac:dyDescent="0.3">
      <c r="AE3577" s="6"/>
    </row>
    <row r="3578" spans="31:31" x14ac:dyDescent="0.3">
      <c r="AE3578" s="6"/>
    </row>
    <row r="3579" spans="31:31" x14ac:dyDescent="0.3">
      <c r="AE3579" s="6"/>
    </row>
    <row r="3580" spans="31:31" x14ac:dyDescent="0.3">
      <c r="AE3580" s="6"/>
    </row>
    <row r="3581" spans="31:31" x14ac:dyDescent="0.3">
      <c r="AE3581" s="6"/>
    </row>
    <row r="3582" spans="31:31" x14ac:dyDescent="0.3">
      <c r="AE3582" s="6"/>
    </row>
    <row r="3583" spans="31:31" x14ac:dyDescent="0.3">
      <c r="AE3583" s="6"/>
    </row>
    <row r="3584" spans="31:31" x14ac:dyDescent="0.3">
      <c r="AE3584" s="6"/>
    </row>
    <row r="3585" spans="31:31" x14ac:dyDescent="0.3">
      <c r="AE3585" s="6"/>
    </row>
    <row r="3586" spans="31:31" x14ac:dyDescent="0.3">
      <c r="AE3586" s="6"/>
    </row>
    <row r="3587" spans="31:31" x14ac:dyDescent="0.3">
      <c r="AE3587" s="6"/>
    </row>
    <row r="3588" spans="31:31" x14ac:dyDescent="0.3">
      <c r="AE3588" s="6"/>
    </row>
    <row r="3589" spans="31:31" x14ac:dyDescent="0.3">
      <c r="AE3589" s="6"/>
    </row>
    <row r="3590" spans="31:31" x14ac:dyDescent="0.3">
      <c r="AE3590" s="6"/>
    </row>
    <row r="3591" spans="31:31" x14ac:dyDescent="0.3">
      <c r="AE3591" s="6"/>
    </row>
    <row r="3592" spans="31:31" x14ac:dyDescent="0.3">
      <c r="AE3592" s="6"/>
    </row>
    <row r="3593" spans="31:31" x14ac:dyDescent="0.3">
      <c r="AE3593" s="6"/>
    </row>
    <row r="3594" spans="31:31" x14ac:dyDescent="0.3">
      <c r="AE3594" s="6"/>
    </row>
    <row r="3595" spans="31:31" x14ac:dyDescent="0.3">
      <c r="AE3595" s="6"/>
    </row>
    <row r="3596" spans="31:31" x14ac:dyDescent="0.3">
      <c r="AE3596" s="6"/>
    </row>
    <row r="3597" spans="31:31" x14ac:dyDescent="0.3">
      <c r="AE3597" s="6"/>
    </row>
    <row r="3598" spans="31:31" x14ac:dyDescent="0.3">
      <c r="AE3598" s="6"/>
    </row>
    <row r="3599" spans="31:31" x14ac:dyDescent="0.3">
      <c r="AE3599" s="6"/>
    </row>
    <row r="3600" spans="31:31" x14ac:dyDescent="0.3">
      <c r="AE3600" s="6"/>
    </row>
    <row r="3601" spans="31:31" x14ac:dyDescent="0.3">
      <c r="AE3601" s="6"/>
    </row>
    <row r="3602" spans="31:31" x14ac:dyDescent="0.3">
      <c r="AE3602" s="6"/>
    </row>
    <row r="3603" spans="31:31" x14ac:dyDescent="0.3">
      <c r="AE3603" s="6"/>
    </row>
    <row r="3604" spans="31:31" x14ac:dyDescent="0.3">
      <c r="AE3604" s="6"/>
    </row>
    <row r="3605" spans="31:31" x14ac:dyDescent="0.3">
      <c r="AE3605" s="6"/>
    </row>
    <row r="3606" spans="31:31" x14ac:dyDescent="0.3">
      <c r="AE3606" s="6"/>
    </row>
    <row r="3607" spans="31:31" x14ac:dyDescent="0.3">
      <c r="AE3607" s="6"/>
    </row>
    <row r="3608" spans="31:31" x14ac:dyDescent="0.3">
      <c r="AE3608" s="6"/>
    </row>
    <row r="3609" spans="31:31" x14ac:dyDescent="0.3">
      <c r="AE3609" s="6"/>
    </row>
    <row r="3610" spans="31:31" x14ac:dyDescent="0.3">
      <c r="AE3610" s="6"/>
    </row>
    <row r="3611" spans="31:31" x14ac:dyDescent="0.3">
      <c r="AE3611" s="6"/>
    </row>
    <row r="3612" spans="31:31" x14ac:dyDescent="0.3">
      <c r="AE3612" s="6"/>
    </row>
    <row r="3613" spans="31:31" x14ac:dyDescent="0.3">
      <c r="AE3613" s="6"/>
    </row>
    <row r="3614" spans="31:31" x14ac:dyDescent="0.3">
      <c r="AE3614" s="6"/>
    </row>
    <row r="3615" spans="31:31" x14ac:dyDescent="0.3">
      <c r="AE3615" s="6"/>
    </row>
    <row r="3616" spans="31:31" x14ac:dyDescent="0.3">
      <c r="AE3616" s="6"/>
    </row>
    <row r="3617" spans="31:31" x14ac:dyDescent="0.3">
      <c r="AE3617" s="6"/>
    </row>
    <row r="3618" spans="31:31" x14ac:dyDescent="0.3">
      <c r="AE3618" s="6"/>
    </row>
    <row r="3619" spans="31:31" x14ac:dyDescent="0.3">
      <c r="AE3619" s="6"/>
    </row>
    <row r="3620" spans="31:31" x14ac:dyDescent="0.3">
      <c r="AE3620" s="6"/>
    </row>
    <row r="3621" spans="31:31" x14ac:dyDescent="0.3">
      <c r="AE3621" s="6"/>
    </row>
    <row r="3622" spans="31:31" x14ac:dyDescent="0.3">
      <c r="AE3622" s="6"/>
    </row>
    <row r="3623" spans="31:31" x14ac:dyDescent="0.3">
      <c r="AE3623" s="6"/>
    </row>
    <row r="3624" spans="31:31" x14ac:dyDescent="0.3">
      <c r="AE3624" s="6"/>
    </row>
    <row r="3625" spans="31:31" x14ac:dyDescent="0.3">
      <c r="AE3625" s="6"/>
    </row>
    <row r="3626" spans="31:31" x14ac:dyDescent="0.3">
      <c r="AE3626" s="6"/>
    </row>
    <row r="3627" spans="31:31" x14ac:dyDescent="0.3">
      <c r="AE3627" s="6"/>
    </row>
    <row r="3628" spans="31:31" x14ac:dyDescent="0.3">
      <c r="AE3628" s="6"/>
    </row>
    <row r="3629" spans="31:31" x14ac:dyDescent="0.3">
      <c r="AE3629" s="6"/>
    </row>
    <row r="3630" spans="31:31" x14ac:dyDescent="0.3">
      <c r="AE3630" s="6"/>
    </row>
    <row r="3631" spans="31:31" x14ac:dyDescent="0.3">
      <c r="AE3631" s="6"/>
    </row>
    <row r="3632" spans="31:31" x14ac:dyDescent="0.3">
      <c r="AE3632" s="6"/>
    </row>
    <row r="3633" spans="31:31" x14ac:dyDescent="0.3">
      <c r="AE3633" s="6"/>
    </row>
    <row r="3634" spans="31:31" x14ac:dyDescent="0.3">
      <c r="AE3634" s="6"/>
    </row>
    <row r="3635" spans="31:31" x14ac:dyDescent="0.3">
      <c r="AE3635" s="6"/>
    </row>
    <row r="3636" spans="31:31" x14ac:dyDescent="0.3">
      <c r="AE3636" s="6"/>
    </row>
    <row r="3637" spans="31:31" x14ac:dyDescent="0.3">
      <c r="AE3637" s="6"/>
    </row>
    <row r="3638" spans="31:31" x14ac:dyDescent="0.3">
      <c r="AE3638" s="6"/>
    </row>
    <row r="3639" spans="31:31" x14ac:dyDescent="0.3">
      <c r="AE3639" s="6"/>
    </row>
    <row r="3640" spans="31:31" x14ac:dyDescent="0.3">
      <c r="AE3640" s="6"/>
    </row>
    <row r="3641" spans="31:31" x14ac:dyDescent="0.3">
      <c r="AE3641" s="6"/>
    </row>
    <row r="3642" spans="31:31" x14ac:dyDescent="0.3">
      <c r="AE3642" s="6"/>
    </row>
    <row r="3643" spans="31:31" x14ac:dyDescent="0.3">
      <c r="AE3643" s="6"/>
    </row>
    <row r="3644" spans="31:31" x14ac:dyDescent="0.3">
      <c r="AE3644" s="6"/>
    </row>
    <row r="3645" spans="31:31" x14ac:dyDescent="0.3">
      <c r="AE3645" s="6"/>
    </row>
    <row r="3646" spans="31:31" x14ac:dyDescent="0.3">
      <c r="AE3646" s="6"/>
    </row>
    <row r="3647" spans="31:31" x14ac:dyDescent="0.3">
      <c r="AE3647" s="6"/>
    </row>
    <row r="3648" spans="31:31" x14ac:dyDescent="0.3">
      <c r="AE3648" s="6"/>
    </row>
    <row r="3649" spans="31:31" x14ac:dyDescent="0.3">
      <c r="AE3649" s="6"/>
    </row>
    <row r="3650" spans="31:31" x14ac:dyDescent="0.3">
      <c r="AE3650" s="6"/>
    </row>
    <row r="3651" spans="31:31" x14ac:dyDescent="0.3">
      <c r="AE3651" s="6"/>
    </row>
    <row r="3652" spans="31:31" x14ac:dyDescent="0.3">
      <c r="AE3652" s="6"/>
    </row>
    <row r="3653" spans="31:31" x14ac:dyDescent="0.3">
      <c r="AE3653" s="6"/>
    </row>
    <row r="3654" spans="31:31" x14ac:dyDescent="0.3">
      <c r="AE3654" s="6"/>
    </row>
    <row r="3655" spans="31:31" x14ac:dyDescent="0.3">
      <c r="AE3655" s="6"/>
    </row>
    <row r="3656" spans="31:31" x14ac:dyDescent="0.3">
      <c r="AE3656" s="6"/>
    </row>
    <row r="3657" spans="31:31" x14ac:dyDescent="0.3">
      <c r="AE3657" s="6"/>
    </row>
    <row r="3658" spans="31:31" x14ac:dyDescent="0.3">
      <c r="AE3658" s="6"/>
    </row>
    <row r="3659" spans="31:31" x14ac:dyDescent="0.3">
      <c r="AE3659" s="6"/>
    </row>
    <row r="3660" spans="31:31" x14ac:dyDescent="0.3">
      <c r="AE3660" s="6"/>
    </row>
    <row r="3661" spans="31:31" x14ac:dyDescent="0.3">
      <c r="AE3661" s="6"/>
    </row>
    <row r="3662" spans="31:31" x14ac:dyDescent="0.3">
      <c r="AE3662" s="6"/>
    </row>
    <row r="3663" spans="31:31" x14ac:dyDescent="0.3">
      <c r="AE3663" s="6"/>
    </row>
    <row r="3664" spans="31:31" x14ac:dyDescent="0.3">
      <c r="AE3664" s="6"/>
    </row>
    <row r="3665" spans="31:31" x14ac:dyDescent="0.3">
      <c r="AE3665" s="6"/>
    </row>
    <row r="3666" spans="31:31" x14ac:dyDescent="0.3">
      <c r="AE3666" s="6"/>
    </row>
    <row r="3667" spans="31:31" x14ac:dyDescent="0.3">
      <c r="AE3667" s="6"/>
    </row>
    <row r="3668" spans="31:31" x14ac:dyDescent="0.3">
      <c r="AE3668" s="6"/>
    </row>
    <row r="3669" spans="31:31" x14ac:dyDescent="0.3">
      <c r="AE3669" s="6"/>
    </row>
    <row r="3670" spans="31:31" x14ac:dyDescent="0.3">
      <c r="AE3670" s="6"/>
    </row>
    <row r="3671" spans="31:31" x14ac:dyDescent="0.3">
      <c r="AE3671" s="6"/>
    </row>
    <row r="3672" spans="31:31" x14ac:dyDescent="0.3">
      <c r="AE3672" s="6"/>
    </row>
    <row r="3673" spans="31:31" x14ac:dyDescent="0.3">
      <c r="AE3673" s="6"/>
    </row>
    <row r="3674" spans="31:31" x14ac:dyDescent="0.3">
      <c r="AE3674" s="6"/>
    </row>
    <row r="3675" spans="31:31" x14ac:dyDescent="0.3">
      <c r="AE3675" s="6"/>
    </row>
    <row r="3676" spans="31:31" x14ac:dyDescent="0.3">
      <c r="AE3676" s="6"/>
    </row>
    <row r="3677" spans="31:31" x14ac:dyDescent="0.3">
      <c r="AE3677" s="6"/>
    </row>
    <row r="3678" spans="31:31" x14ac:dyDescent="0.3">
      <c r="AE3678" s="6"/>
    </row>
    <row r="3679" spans="31:31" x14ac:dyDescent="0.3">
      <c r="AE3679" s="6"/>
    </row>
    <row r="3680" spans="31:31" x14ac:dyDescent="0.3">
      <c r="AE3680" s="6"/>
    </row>
    <row r="3681" spans="31:31" x14ac:dyDescent="0.3">
      <c r="AE3681" s="6"/>
    </row>
    <row r="3682" spans="31:31" x14ac:dyDescent="0.3">
      <c r="AE3682" s="6"/>
    </row>
    <row r="3683" spans="31:31" x14ac:dyDescent="0.3">
      <c r="AE3683" s="6"/>
    </row>
    <row r="3684" spans="31:31" x14ac:dyDescent="0.3">
      <c r="AE3684" s="6"/>
    </row>
    <row r="3685" spans="31:31" x14ac:dyDescent="0.3">
      <c r="AE3685" s="6"/>
    </row>
    <row r="3686" spans="31:31" x14ac:dyDescent="0.3">
      <c r="AE3686" s="6"/>
    </row>
    <row r="3687" spans="31:31" x14ac:dyDescent="0.3">
      <c r="AE3687" s="6"/>
    </row>
    <row r="3688" spans="31:31" x14ac:dyDescent="0.3">
      <c r="AE3688" s="6"/>
    </row>
    <row r="3689" spans="31:31" x14ac:dyDescent="0.3">
      <c r="AE3689" s="6"/>
    </row>
    <row r="3690" spans="31:31" x14ac:dyDescent="0.3">
      <c r="AE3690" s="6"/>
    </row>
    <row r="3691" spans="31:31" x14ac:dyDescent="0.3">
      <c r="AE3691" s="6"/>
    </row>
    <row r="3692" spans="31:31" x14ac:dyDescent="0.3">
      <c r="AE3692" s="6"/>
    </row>
    <row r="3693" spans="31:31" x14ac:dyDescent="0.3">
      <c r="AE3693" s="6"/>
    </row>
    <row r="3694" spans="31:31" x14ac:dyDescent="0.3">
      <c r="AE3694" s="6"/>
    </row>
    <row r="3695" spans="31:31" x14ac:dyDescent="0.3">
      <c r="AE3695" s="6"/>
    </row>
    <row r="3696" spans="31:31" x14ac:dyDescent="0.3">
      <c r="AE3696" s="6"/>
    </row>
    <row r="3697" spans="31:31" x14ac:dyDescent="0.3">
      <c r="AE3697" s="6"/>
    </row>
    <row r="3698" spans="31:31" x14ac:dyDescent="0.3">
      <c r="AE3698" s="6"/>
    </row>
    <row r="3699" spans="31:31" x14ac:dyDescent="0.3">
      <c r="AE3699" s="6"/>
    </row>
    <row r="3700" spans="31:31" x14ac:dyDescent="0.3">
      <c r="AE3700" s="6"/>
    </row>
    <row r="3701" spans="31:31" x14ac:dyDescent="0.3">
      <c r="AE3701" s="6"/>
    </row>
    <row r="3702" spans="31:31" x14ac:dyDescent="0.3">
      <c r="AE3702" s="6"/>
    </row>
    <row r="3703" spans="31:31" x14ac:dyDescent="0.3">
      <c r="AE3703" s="6"/>
    </row>
    <row r="3704" spans="31:31" x14ac:dyDescent="0.3">
      <c r="AE3704" s="6"/>
    </row>
    <row r="3705" spans="31:31" x14ac:dyDescent="0.3">
      <c r="AE3705" s="6"/>
    </row>
    <row r="3706" spans="31:31" x14ac:dyDescent="0.3">
      <c r="AE3706" s="6"/>
    </row>
    <row r="3707" spans="31:31" x14ac:dyDescent="0.3">
      <c r="AE3707" s="6"/>
    </row>
    <row r="3708" spans="31:31" x14ac:dyDescent="0.3">
      <c r="AE3708" s="6"/>
    </row>
    <row r="3709" spans="31:31" x14ac:dyDescent="0.3">
      <c r="AE3709" s="6"/>
    </row>
    <row r="3710" spans="31:31" x14ac:dyDescent="0.3">
      <c r="AE3710" s="6"/>
    </row>
    <row r="3711" spans="31:31" x14ac:dyDescent="0.3">
      <c r="AE3711" s="6"/>
    </row>
    <row r="3712" spans="31:31" x14ac:dyDescent="0.3">
      <c r="AE3712" s="6"/>
    </row>
    <row r="3713" spans="31:31" x14ac:dyDescent="0.3">
      <c r="AE3713" s="6"/>
    </row>
    <row r="3714" spans="31:31" x14ac:dyDescent="0.3">
      <c r="AE3714" s="6"/>
    </row>
    <row r="3715" spans="31:31" x14ac:dyDescent="0.3">
      <c r="AE3715" s="6"/>
    </row>
    <row r="3716" spans="31:31" x14ac:dyDescent="0.3">
      <c r="AE3716" s="6"/>
    </row>
    <row r="3717" spans="31:31" x14ac:dyDescent="0.3">
      <c r="AE3717" s="6"/>
    </row>
    <row r="3718" spans="31:31" x14ac:dyDescent="0.3">
      <c r="AE3718" s="6"/>
    </row>
    <row r="3719" spans="31:31" x14ac:dyDescent="0.3">
      <c r="AE3719" s="6"/>
    </row>
    <row r="3720" spans="31:31" x14ac:dyDescent="0.3">
      <c r="AE3720" s="6"/>
    </row>
    <row r="3721" spans="31:31" x14ac:dyDescent="0.3">
      <c r="AE3721" s="6"/>
    </row>
    <row r="3722" spans="31:31" x14ac:dyDescent="0.3">
      <c r="AE3722" s="6"/>
    </row>
    <row r="3723" spans="31:31" x14ac:dyDescent="0.3">
      <c r="AE3723" s="6"/>
    </row>
    <row r="3724" spans="31:31" x14ac:dyDescent="0.3">
      <c r="AE3724" s="6"/>
    </row>
    <row r="3725" spans="31:31" x14ac:dyDescent="0.3">
      <c r="AE3725" s="6"/>
    </row>
    <row r="3726" spans="31:31" x14ac:dyDescent="0.3">
      <c r="AE3726" s="6"/>
    </row>
    <row r="3727" spans="31:31" x14ac:dyDescent="0.3">
      <c r="AE3727" s="6"/>
    </row>
    <row r="3728" spans="31:31" x14ac:dyDescent="0.3">
      <c r="AE3728" s="6"/>
    </row>
    <row r="3729" spans="31:31" x14ac:dyDescent="0.3">
      <c r="AE3729" s="6"/>
    </row>
    <row r="3730" spans="31:31" x14ac:dyDescent="0.3">
      <c r="AE3730" s="6"/>
    </row>
    <row r="3731" spans="31:31" x14ac:dyDescent="0.3">
      <c r="AE3731" s="6"/>
    </row>
    <row r="3732" spans="31:31" x14ac:dyDescent="0.3">
      <c r="AE3732" s="6"/>
    </row>
    <row r="3733" spans="31:31" x14ac:dyDescent="0.3">
      <c r="AE3733" s="6"/>
    </row>
    <row r="3734" spans="31:31" x14ac:dyDescent="0.3">
      <c r="AE3734" s="6"/>
    </row>
    <row r="3735" spans="31:31" x14ac:dyDescent="0.3">
      <c r="AE3735" s="6"/>
    </row>
    <row r="3736" spans="31:31" x14ac:dyDescent="0.3">
      <c r="AE3736" s="6"/>
    </row>
    <row r="3737" spans="31:31" x14ac:dyDescent="0.3">
      <c r="AE3737" s="6"/>
    </row>
    <row r="3738" spans="31:31" x14ac:dyDescent="0.3">
      <c r="AE3738" s="6"/>
    </row>
    <row r="3739" spans="31:31" x14ac:dyDescent="0.3">
      <c r="AE3739" s="6"/>
    </row>
    <row r="3740" spans="31:31" x14ac:dyDescent="0.3">
      <c r="AE3740" s="6"/>
    </row>
    <row r="3741" spans="31:31" x14ac:dyDescent="0.3">
      <c r="AE3741" s="6"/>
    </row>
    <row r="3742" spans="31:31" x14ac:dyDescent="0.3">
      <c r="AE3742" s="6"/>
    </row>
    <row r="3743" spans="31:31" x14ac:dyDescent="0.3">
      <c r="AE3743" s="6"/>
    </row>
    <row r="3744" spans="31:31" x14ac:dyDescent="0.3">
      <c r="AE3744" s="6"/>
    </row>
    <row r="3745" spans="31:31" x14ac:dyDescent="0.3">
      <c r="AE3745" s="6"/>
    </row>
    <row r="3746" spans="31:31" x14ac:dyDescent="0.3">
      <c r="AE3746" s="6"/>
    </row>
    <row r="3747" spans="31:31" x14ac:dyDescent="0.3">
      <c r="AE3747" s="6"/>
    </row>
    <row r="3748" spans="31:31" x14ac:dyDescent="0.3">
      <c r="AE3748" s="6"/>
    </row>
    <row r="3749" spans="31:31" x14ac:dyDescent="0.3">
      <c r="AE3749" s="6"/>
    </row>
    <row r="3750" spans="31:31" x14ac:dyDescent="0.3">
      <c r="AE3750" s="6"/>
    </row>
    <row r="3751" spans="31:31" x14ac:dyDescent="0.3">
      <c r="AE3751" s="6"/>
    </row>
    <row r="3752" spans="31:31" x14ac:dyDescent="0.3">
      <c r="AE3752" s="6"/>
    </row>
    <row r="3753" spans="31:31" x14ac:dyDescent="0.3">
      <c r="AE3753" s="6"/>
    </row>
    <row r="3754" spans="31:31" x14ac:dyDescent="0.3">
      <c r="AE3754" s="6"/>
    </row>
    <row r="3755" spans="31:31" x14ac:dyDescent="0.3">
      <c r="AE3755" s="6"/>
    </row>
    <row r="3756" spans="31:31" x14ac:dyDescent="0.3">
      <c r="AE3756" s="6"/>
    </row>
    <row r="3757" spans="31:31" x14ac:dyDescent="0.3">
      <c r="AE3757" s="6"/>
    </row>
    <row r="3758" spans="31:31" x14ac:dyDescent="0.3">
      <c r="AE3758" s="6"/>
    </row>
    <row r="3759" spans="31:31" x14ac:dyDescent="0.3">
      <c r="AE3759" s="6"/>
    </row>
    <row r="3760" spans="31:31" x14ac:dyDescent="0.3">
      <c r="AE3760" s="6"/>
    </row>
    <row r="3761" spans="31:31" x14ac:dyDescent="0.3">
      <c r="AE3761" s="6"/>
    </row>
    <row r="3762" spans="31:31" x14ac:dyDescent="0.3">
      <c r="AE3762" s="6"/>
    </row>
    <row r="3763" spans="31:31" x14ac:dyDescent="0.3">
      <c r="AE3763" s="6"/>
    </row>
    <row r="3764" spans="31:31" x14ac:dyDescent="0.3">
      <c r="AE3764" s="6"/>
    </row>
    <row r="3765" spans="31:31" x14ac:dyDescent="0.3">
      <c r="AE3765" s="6"/>
    </row>
    <row r="3766" spans="31:31" x14ac:dyDescent="0.3">
      <c r="AE3766" s="6"/>
    </row>
    <row r="3767" spans="31:31" x14ac:dyDescent="0.3">
      <c r="AE3767" s="6"/>
    </row>
    <row r="3768" spans="31:31" x14ac:dyDescent="0.3">
      <c r="AE3768" s="6"/>
    </row>
    <row r="3769" spans="31:31" x14ac:dyDescent="0.3">
      <c r="AE3769" s="6"/>
    </row>
    <row r="3770" spans="31:31" x14ac:dyDescent="0.3">
      <c r="AE3770" s="6"/>
    </row>
    <row r="3771" spans="31:31" x14ac:dyDescent="0.3">
      <c r="AE3771" s="6"/>
    </row>
    <row r="3772" spans="31:31" x14ac:dyDescent="0.3">
      <c r="AE3772" s="6"/>
    </row>
    <row r="3773" spans="31:31" x14ac:dyDescent="0.3">
      <c r="AE3773" s="6"/>
    </row>
    <row r="3774" spans="31:31" x14ac:dyDescent="0.3">
      <c r="AE3774" s="6"/>
    </row>
    <row r="3775" spans="31:31" x14ac:dyDescent="0.3">
      <c r="AE3775" s="6"/>
    </row>
    <row r="3776" spans="31:31" x14ac:dyDescent="0.3">
      <c r="AE3776" s="6"/>
    </row>
    <row r="3777" spans="31:31" x14ac:dyDescent="0.3">
      <c r="AE3777" s="6"/>
    </row>
    <row r="3778" spans="31:31" x14ac:dyDescent="0.3">
      <c r="AE3778" s="6"/>
    </row>
    <row r="3779" spans="31:31" x14ac:dyDescent="0.3">
      <c r="AE3779" s="6"/>
    </row>
    <row r="3780" spans="31:31" x14ac:dyDescent="0.3">
      <c r="AE3780" s="6"/>
    </row>
    <row r="3781" spans="31:31" x14ac:dyDescent="0.3">
      <c r="AE3781" s="6"/>
    </row>
    <row r="3782" spans="31:31" x14ac:dyDescent="0.3">
      <c r="AE3782" s="6"/>
    </row>
    <row r="3783" spans="31:31" x14ac:dyDescent="0.3">
      <c r="AE3783" s="6"/>
    </row>
    <row r="3784" spans="31:31" x14ac:dyDescent="0.3">
      <c r="AE3784" s="6"/>
    </row>
    <row r="3785" spans="31:31" x14ac:dyDescent="0.3">
      <c r="AE3785" s="6"/>
    </row>
    <row r="3786" spans="31:31" x14ac:dyDescent="0.3">
      <c r="AE3786" s="6"/>
    </row>
    <row r="3787" spans="31:31" x14ac:dyDescent="0.3">
      <c r="AE3787" s="6"/>
    </row>
    <row r="3788" spans="31:31" x14ac:dyDescent="0.3">
      <c r="AE3788" s="6"/>
    </row>
    <row r="3789" spans="31:31" x14ac:dyDescent="0.3">
      <c r="AE3789" s="6"/>
    </row>
    <row r="3790" spans="31:31" x14ac:dyDescent="0.3">
      <c r="AE3790" s="6"/>
    </row>
    <row r="3791" spans="31:31" x14ac:dyDescent="0.3">
      <c r="AE3791" s="6"/>
    </row>
    <row r="3792" spans="31:31" x14ac:dyDescent="0.3">
      <c r="AE3792" s="6"/>
    </row>
    <row r="3793" spans="31:31" x14ac:dyDescent="0.3">
      <c r="AE3793" s="6"/>
    </row>
    <row r="3794" spans="31:31" x14ac:dyDescent="0.3">
      <c r="AE3794" s="6"/>
    </row>
    <row r="3795" spans="31:31" x14ac:dyDescent="0.3">
      <c r="AE3795" s="6"/>
    </row>
    <row r="3796" spans="31:31" x14ac:dyDescent="0.3">
      <c r="AE3796" s="6"/>
    </row>
    <row r="3797" spans="31:31" x14ac:dyDescent="0.3">
      <c r="AE3797" s="6"/>
    </row>
    <row r="3798" spans="31:31" x14ac:dyDescent="0.3">
      <c r="AE3798" s="6"/>
    </row>
    <row r="3799" spans="31:31" x14ac:dyDescent="0.3">
      <c r="AE3799" s="6"/>
    </row>
    <row r="3800" spans="31:31" x14ac:dyDescent="0.3">
      <c r="AE3800" s="6"/>
    </row>
    <row r="3801" spans="31:31" x14ac:dyDescent="0.3">
      <c r="AE3801" s="6"/>
    </row>
    <row r="3802" spans="31:31" x14ac:dyDescent="0.3">
      <c r="AE3802" s="6"/>
    </row>
    <row r="3803" spans="31:31" x14ac:dyDescent="0.3">
      <c r="AE3803" s="6"/>
    </row>
    <row r="3804" spans="31:31" x14ac:dyDescent="0.3">
      <c r="AE3804" s="6"/>
    </row>
    <row r="3805" spans="31:31" x14ac:dyDescent="0.3">
      <c r="AE3805" s="6"/>
    </row>
    <row r="3806" spans="31:31" x14ac:dyDescent="0.3">
      <c r="AE3806" s="6"/>
    </row>
    <row r="3807" spans="31:31" x14ac:dyDescent="0.3">
      <c r="AE3807" s="6"/>
    </row>
    <row r="3808" spans="31:31" x14ac:dyDescent="0.3">
      <c r="AE3808" s="6"/>
    </row>
    <row r="3809" spans="31:31" x14ac:dyDescent="0.3">
      <c r="AE3809" s="6"/>
    </row>
    <row r="3810" spans="31:31" x14ac:dyDescent="0.3">
      <c r="AE3810" s="6"/>
    </row>
    <row r="3811" spans="31:31" x14ac:dyDescent="0.3">
      <c r="AE3811" s="6"/>
    </row>
    <row r="3812" spans="31:31" x14ac:dyDescent="0.3">
      <c r="AE3812" s="6"/>
    </row>
    <row r="3813" spans="31:31" x14ac:dyDescent="0.3">
      <c r="AE3813" s="6"/>
    </row>
    <row r="3814" spans="31:31" x14ac:dyDescent="0.3">
      <c r="AE3814" s="6"/>
    </row>
    <row r="3815" spans="31:31" x14ac:dyDescent="0.3">
      <c r="AE3815" s="6"/>
    </row>
    <row r="3816" spans="31:31" x14ac:dyDescent="0.3">
      <c r="AE3816" s="6"/>
    </row>
    <row r="3817" spans="31:31" x14ac:dyDescent="0.3">
      <c r="AE3817" s="6"/>
    </row>
    <row r="3818" spans="31:31" x14ac:dyDescent="0.3">
      <c r="AE3818" s="6"/>
    </row>
    <row r="3819" spans="31:31" x14ac:dyDescent="0.3">
      <c r="AE3819" s="6"/>
    </row>
    <row r="3820" spans="31:31" x14ac:dyDescent="0.3">
      <c r="AE3820" s="6"/>
    </row>
    <row r="3821" spans="31:31" x14ac:dyDescent="0.3">
      <c r="AE3821" s="6"/>
    </row>
    <row r="3822" spans="31:31" x14ac:dyDescent="0.3">
      <c r="AE3822" s="6"/>
    </row>
    <row r="3823" spans="31:31" x14ac:dyDescent="0.3">
      <c r="AE3823" s="6"/>
    </row>
    <row r="3824" spans="31:31" x14ac:dyDescent="0.3">
      <c r="AE3824" s="6"/>
    </row>
    <row r="3825" spans="31:31" x14ac:dyDescent="0.3">
      <c r="AE3825" s="6"/>
    </row>
    <row r="3826" spans="31:31" x14ac:dyDescent="0.3">
      <c r="AE3826" s="6"/>
    </row>
    <row r="3827" spans="31:31" x14ac:dyDescent="0.3">
      <c r="AE3827" s="6"/>
    </row>
    <row r="3828" spans="31:31" x14ac:dyDescent="0.3">
      <c r="AE3828" s="6"/>
    </row>
    <row r="3829" spans="31:31" x14ac:dyDescent="0.3">
      <c r="AE3829" s="6"/>
    </row>
    <row r="3830" spans="31:31" x14ac:dyDescent="0.3">
      <c r="AE3830" s="6"/>
    </row>
    <row r="3831" spans="31:31" x14ac:dyDescent="0.3">
      <c r="AE3831" s="6"/>
    </row>
    <row r="3832" spans="31:31" x14ac:dyDescent="0.3">
      <c r="AE3832" s="6"/>
    </row>
    <row r="3833" spans="31:31" x14ac:dyDescent="0.3">
      <c r="AE3833" s="6"/>
    </row>
    <row r="3834" spans="31:31" x14ac:dyDescent="0.3">
      <c r="AE3834" s="6"/>
    </row>
    <row r="3835" spans="31:31" x14ac:dyDescent="0.3">
      <c r="AE3835" s="6"/>
    </row>
    <row r="3836" spans="31:31" x14ac:dyDescent="0.3">
      <c r="AE3836" s="6"/>
    </row>
    <row r="3837" spans="31:31" x14ac:dyDescent="0.3">
      <c r="AE3837" s="6"/>
    </row>
    <row r="3838" spans="31:31" x14ac:dyDescent="0.3">
      <c r="AE3838" s="6"/>
    </row>
    <row r="3839" spans="31:31" x14ac:dyDescent="0.3">
      <c r="AE3839" s="6"/>
    </row>
    <row r="3840" spans="31:31" x14ac:dyDescent="0.3">
      <c r="AE3840" s="6"/>
    </row>
    <row r="3841" spans="31:31" x14ac:dyDescent="0.3">
      <c r="AE3841" s="6"/>
    </row>
    <row r="3842" spans="31:31" x14ac:dyDescent="0.3">
      <c r="AE3842" s="6"/>
    </row>
    <row r="3843" spans="31:31" x14ac:dyDescent="0.3">
      <c r="AE3843" s="6"/>
    </row>
    <row r="3844" spans="31:31" x14ac:dyDescent="0.3">
      <c r="AE3844" s="6"/>
    </row>
    <row r="3845" spans="31:31" x14ac:dyDescent="0.3">
      <c r="AE3845" s="6"/>
    </row>
    <row r="3846" spans="31:31" x14ac:dyDescent="0.3">
      <c r="AE3846" s="6"/>
    </row>
    <row r="3847" spans="31:31" x14ac:dyDescent="0.3">
      <c r="AE3847" s="6"/>
    </row>
    <row r="3848" spans="31:31" x14ac:dyDescent="0.3">
      <c r="AE3848" s="6"/>
    </row>
    <row r="3849" spans="31:31" x14ac:dyDescent="0.3">
      <c r="AE3849" s="6"/>
    </row>
    <row r="3850" spans="31:31" x14ac:dyDescent="0.3">
      <c r="AE3850" s="6"/>
    </row>
    <row r="3851" spans="31:31" x14ac:dyDescent="0.3">
      <c r="AE3851" s="6"/>
    </row>
    <row r="3852" spans="31:31" x14ac:dyDescent="0.3">
      <c r="AE3852" s="6"/>
    </row>
    <row r="3853" spans="31:31" x14ac:dyDescent="0.3">
      <c r="AE3853" s="6"/>
    </row>
    <row r="3854" spans="31:31" x14ac:dyDescent="0.3">
      <c r="AE3854" s="6"/>
    </row>
    <row r="3855" spans="31:31" x14ac:dyDescent="0.3">
      <c r="AE3855" s="6"/>
    </row>
    <row r="3856" spans="31:31" x14ac:dyDescent="0.3">
      <c r="AE3856" s="6"/>
    </row>
    <row r="3857" spans="31:31" x14ac:dyDescent="0.3">
      <c r="AE3857" s="6"/>
    </row>
    <row r="3858" spans="31:31" x14ac:dyDescent="0.3">
      <c r="AE3858" s="6"/>
    </row>
    <row r="3859" spans="31:31" x14ac:dyDescent="0.3">
      <c r="AE3859" s="6"/>
    </row>
    <row r="3860" spans="31:31" x14ac:dyDescent="0.3">
      <c r="AE3860" s="6"/>
    </row>
    <row r="3861" spans="31:31" x14ac:dyDescent="0.3">
      <c r="AE3861" s="6"/>
    </row>
    <row r="3862" spans="31:31" x14ac:dyDescent="0.3">
      <c r="AE3862" s="6"/>
    </row>
    <row r="3863" spans="31:31" x14ac:dyDescent="0.3">
      <c r="AE3863" s="6"/>
    </row>
    <row r="3864" spans="31:31" x14ac:dyDescent="0.3">
      <c r="AE3864" s="6"/>
    </row>
    <row r="3865" spans="31:31" x14ac:dyDescent="0.3">
      <c r="AE3865" s="6"/>
    </row>
    <row r="3866" spans="31:31" x14ac:dyDescent="0.3">
      <c r="AE3866" s="6"/>
    </row>
    <row r="3867" spans="31:31" x14ac:dyDescent="0.3">
      <c r="AE3867" s="6"/>
    </row>
    <row r="3868" spans="31:31" x14ac:dyDescent="0.3">
      <c r="AE3868" s="6"/>
    </row>
    <row r="3869" spans="31:31" x14ac:dyDescent="0.3">
      <c r="AE3869" s="6"/>
    </row>
    <row r="3870" spans="31:31" x14ac:dyDescent="0.3">
      <c r="AE3870" s="6"/>
    </row>
    <row r="3871" spans="31:31" x14ac:dyDescent="0.3">
      <c r="AE3871" s="6"/>
    </row>
    <row r="3872" spans="31:31" x14ac:dyDescent="0.3">
      <c r="AE3872" s="6"/>
    </row>
    <row r="3873" spans="31:31" x14ac:dyDescent="0.3">
      <c r="AE3873" s="6"/>
    </row>
    <row r="3874" spans="31:31" x14ac:dyDescent="0.3">
      <c r="AE3874" s="6"/>
    </row>
    <row r="3875" spans="31:31" x14ac:dyDescent="0.3">
      <c r="AE3875" s="6"/>
    </row>
    <row r="3876" spans="31:31" x14ac:dyDescent="0.3">
      <c r="AE3876" s="6"/>
    </row>
    <row r="3877" spans="31:31" x14ac:dyDescent="0.3">
      <c r="AE3877" s="6"/>
    </row>
    <row r="3878" spans="31:31" x14ac:dyDescent="0.3">
      <c r="AE3878" s="6"/>
    </row>
    <row r="3879" spans="31:31" x14ac:dyDescent="0.3">
      <c r="AE3879" s="6"/>
    </row>
    <row r="3880" spans="31:31" x14ac:dyDescent="0.3">
      <c r="AE3880" s="6"/>
    </row>
    <row r="3881" spans="31:31" x14ac:dyDescent="0.3">
      <c r="AE3881" s="6"/>
    </row>
    <row r="3882" spans="31:31" x14ac:dyDescent="0.3">
      <c r="AE3882" s="6"/>
    </row>
    <row r="3883" spans="31:31" x14ac:dyDescent="0.3">
      <c r="AE3883" s="6"/>
    </row>
    <row r="3884" spans="31:31" x14ac:dyDescent="0.3">
      <c r="AE3884" s="6"/>
    </row>
    <row r="3885" spans="31:31" x14ac:dyDescent="0.3">
      <c r="AE3885" s="6"/>
    </row>
    <row r="3886" spans="31:31" x14ac:dyDescent="0.3">
      <c r="AE3886" s="6"/>
    </row>
    <row r="3887" spans="31:31" x14ac:dyDescent="0.3">
      <c r="AE3887" s="6"/>
    </row>
    <row r="3888" spans="31:31" x14ac:dyDescent="0.3">
      <c r="AE3888" s="6"/>
    </row>
    <row r="3889" spans="31:31" x14ac:dyDescent="0.3">
      <c r="AE3889" s="6"/>
    </row>
    <row r="3890" spans="31:31" x14ac:dyDescent="0.3">
      <c r="AE3890" s="6"/>
    </row>
    <row r="3891" spans="31:31" x14ac:dyDescent="0.3">
      <c r="AE3891" s="6"/>
    </row>
    <row r="3892" spans="31:31" x14ac:dyDescent="0.3">
      <c r="AE3892" s="6"/>
    </row>
    <row r="3893" spans="31:31" x14ac:dyDescent="0.3">
      <c r="AE3893" s="6"/>
    </row>
    <row r="3894" spans="31:31" x14ac:dyDescent="0.3">
      <c r="AE3894" s="6"/>
    </row>
    <row r="3895" spans="31:31" x14ac:dyDescent="0.3">
      <c r="AE3895" s="6"/>
    </row>
    <row r="3896" spans="31:31" x14ac:dyDescent="0.3">
      <c r="AE3896" s="6"/>
    </row>
    <row r="3897" spans="31:31" x14ac:dyDescent="0.3">
      <c r="AE3897" s="6"/>
    </row>
    <row r="3898" spans="31:31" x14ac:dyDescent="0.3">
      <c r="AE3898" s="6"/>
    </row>
    <row r="3899" spans="31:31" x14ac:dyDescent="0.3">
      <c r="AE3899" s="6"/>
    </row>
    <row r="3900" spans="31:31" x14ac:dyDescent="0.3">
      <c r="AE3900" s="6"/>
    </row>
    <row r="3901" spans="31:31" x14ac:dyDescent="0.3">
      <c r="AE3901" s="6"/>
    </row>
    <row r="3902" spans="31:31" x14ac:dyDescent="0.3">
      <c r="AE3902" s="6"/>
    </row>
    <row r="3903" spans="31:31" x14ac:dyDescent="0.3">
      <c r="AE3903" s="6"/>
    </row>
    <row r="3904" spans="31:31" x14ac:dyDescent="0.3">
      <c r="AE3904" s="6"/>
    </row>
    <row r="3905" spans="31:31" x14ac:dyDescent="0.3">
      <c r="AE3905" s="6"/>
    </row>
    <row r="3906" spans="31:31" x14ac:dyDescent="0.3">
      <c r="AE3906" s="6"/>
    </row>
    <row r="3907" spans="31:31" x14ac:dyDescent="0.3">
      <c r="AE3907" s="6"/>
    </row>
    <row r="3908" spans="31:31" x14ac:dyDescent="0.3">
      <c r="AE3908" s="6"/>
    </row>
    <row r="3909" spans="31:31" x14ac:dyDescent="0.3">
      <c r="AE3909" s="6"/>
    </row>
    <row r="3910" spans="31:31" x14ac:dyDescent="0.3">
      <c r="AE3910" s="6"/>
    </row>
    <row r="3911" spans="31:31" x14ac:dyDescent="0.3">
      <c r="AE3911" s="6"/>
    </row>
    <row r="3912" spans="31:31" x14ac:dyDescent="0.3">
      <c r="AE3912" s="6"/>
    </row>
    <row r="3913" spans="31:31" x14ac:dyDescent="0.3">
      <c r="AE3913" s="6"/>
    </row>
    <row r="3914" spans="31:31" x14ac:dyDescent="0.3">
      <c r="AE3914" s="6"/>
    </row>
    <row r="3915" spans="31:31" x14ac:dyDescent="0.3">
      <c r="AE3915" s="6"/>
    </row>
    <row r="3916" spans="31:31" x14ac:dyDescent="0.3">
      <c r="AE3916" s="6"/>
    </row>
    <row r="3917" spans="31:31" x14ac:dyDescent="0.3">
      <c r="AE3917" s="6"/>
    </row>
    <row r="3918" spans="31:31" x14ac:dyDescent="0.3">
      <c r="AE3918" s="6"/>
    </row>
    <row r="3919" spans="31:31" x14ac:dyDescent="0.3">
      <c r="AE3919" s="6"/>
    </row>
    <row r="3920" spans="31:31" x14ac:dyDescent="0.3">
      <c r="AE3920" s="6"/>
    </row>
    <row r="3921" spans="31:31" x14ac:dyDescent="0.3">
      <c r="AE3921" s="6"/>
    </row>
    <row r="3922" spans="31:31" x14ac:dyDescent="0.3">
      <c r="AE3922" s="6"/>
    </row>
    <row r="3923" spans="31:31" x14ac:dyDescent="0.3">
      <c r="AE3923" s="6"/>
    </row>
    <row r="3924" spans="31:31" x14ac:dyDescent="0.3">
      <c r="AE3924" s="6"/>
    </row>
    <row r="3925" spans="31:31" x14ac:dyDescent="0.3">
      <c r="AE3925" s="6"/>
    </row>
    <row r="3926" spans="31:31" x14ac:dyDescent="0.3">
      <c r="AE3926" s="6"/>
    </row>
    <row r="3927" spans="31:31" x14ac:dyDescent="0.3">
      <c r="AE3927" s="6"/>
    </row>
    <row r="3928" spans="31:31" x14ac:dyDescent="0.3">
      <c r="AE3928" s="6"/>
    </row>
    <row r="3929" spans="31:31" x14ac:dyDescent="0.3">
      <c r="AE3929" s="6"/>
    </row>
    <row r="3930" spans="31:31" x14ac:dyDescent="0.3">
      <c r="AE3930" s="6"/>
    </row>
    <row r="3931" spans="31:31" x14ac:dyDescent="0.3">
      <c r="AE3931" s="6"/>
    </row>
    <row r="3932" spans="31:31" x14ac:dyDescent="0.3">
      <c r="AE3932" s="6"/>
    </row>
    <row r="3933" spans="31:31" x14ac:dyDescent="0.3">
      <c r="AE3933" s="6"/>
    </row>
    <row r="3934" spans="31:31" x14ac:dyDescent="0.3">
      <c r="AE3934" s="6"/>
    </row>
    <row r="3935" spans="31:31" x14ac:dyDescent="0.3">
      <c r="AE3935" s="6"/>
    </row>
    <row r="3936" spans="31:31" x14ac:dyDescent="0.3">
      <c r="AE3936" s="6"/>
    </row>
    <row r="3937" spans="31:31" x14ac:dyDescent="0.3">
      <c r="AE3937" s="6"/>
    </row>
    <row r="3938" spans="31:31" x14ac:dyDescent="0.3">
      <c r="AE3938" s="6"/>
    </row>
    <row r="3939" spans="31:31" x14ac:dyDescent="0.3">
      <c r="AE3939" s="6"/>
    </row>
    <row r="3940" spans="31:31" x14ac:dyDescent="0.3">
      <c r="AE3940" s="6"/>
    </row>
    <row r="3941" spans="31:31" x14ac:dyDescent="0.3">
      <c r="AE3941" s="6"/>
    </row>
    <row r="3942" spans="31:31" x14ac:dyDescent="0.3">
      <c r="AE3942" s="6"/>
    </row>
    <row r="3943" spans="31:31" x14ac:dyDescent="0.3">
      <c r="AE3943" s="6"/>
    </row>
    <row r="3944" spans="31:31" x14ac:dyDescent="0.3">
      <c r="AE3944" s="6"/>
    </row>
    <row r="3945" spans="31:31" x14ac:dyDescent="0.3">
      <c r="AE3945" s="6"/>
    </row>
    <row r="3946" spans="31:31" x14ac:dyDescent="0.3">
      <c r="AE3946" s="6"/>
    </row>
    <row r="3947" spans="31:31" x14ac:dyDescent="0.3">
      <c r="AE3947" s="6"/>
    </row>
    <row r="3948" spans="31:31" x14ac:dyDescent="0.3">
      <c r="AE3948" s="6"/>
    </row>
    <row r="3949" spans="31:31" x14ac:dyDescent="0.3">
      <c r="AE3949" s="6"/>
    </row>
    <row r="3950" spans="31:31" x14ac:dyDescent="0.3">
      <c r="AE3950" s="6"/>
    </row>
    <row r="3951" spans="31:31" x14ac:dyDescent="0.3">
      <c r="AE3951" s="6"/>
    </row>
    <row r="3952" spans="31:31" x14ac:dyDescent="0.3">
      <c r="AE3952" s="6"/>
    </row>
    <row r="3953" spans="31:31" x14ac:dyDescent="0.3">
      <c r="AE3953" s="6"/>
    </row>
    <row r="3954" spans="31:31" x14ac:dyDescent="0.3">
      <c r="AE3954" s="6"/>
    </row>
    <row r="3955" spans="31:31" x14ac:dyDescent="0.3">
      <c r="AE3955" s="6"/>
    </row>
    <row r="3956" spans="31:31" x14ac:dyDescent="0.3">
      <c r="AE3956" s="6"/>
    </row>
    <row r="3957" spans="31:31" x14ac:dyDescent="0.3">
      <c r="AE3957" s="6"/>
    </row>
    <row r="3958" spans="31:31" x14ac:dyDescent="0.3">
      <c r="AE3958" s="6"/>
    </row>
    <row r="3959" spans="31:31" x14ac:dyDescent="0.3">
      <c r="AE3959" s="6"/>
    </row>
    <row r="3960" spans="31:31" x14ac:dyDescent="0.3">
      <c r="AE3960" s="6"/>
    </row>
    <row r="3961" spans="31:31" x14ac:dyDescent="0.3">
      <c r="AE3961" s="6"/>
    </row>
    <row r="3962" spans="31:31" x14ac:dyDescent="0.3">
      <c r="AE3962" s="6"/>
    </row>
    <row r="3963" spans="31:31" x14ac:dyDescent="0.3">
      <c r="AE3963" s="6"/>
    </row>
    <row r="3964" spans="31:31" x14ac:dyDescent="0.3">
      <c r="AE3964" s="6"/>
    </row>
    <row r="3965" spans="31:31" x14ac:dyDescent="0.3">
      <c r="AE3965" s="6"/>
    </row>
    <row r="3966" spans="31:31" x14ac:dyDescent="0.3">
      <c r="AE3966" s="6"/>
    </row>
    <row r="3967" spans="31:31" x14ac:dyDescent="0.3">
      <c r="AE3967" s="6"/>
    </row>
    <row r="3968" spans="31:31" x14ac:dyDescent="0.3">
      <c r="AE3968" s="6"/>
    </row>
    <row r="3969" spans="31:31" x14ac:dyDescent="0.3">
      <c r="AE3969" s="6"/>
    </row>
    <row r="3970" spans="31:31" x14ac:dyDescent="0.3">
      <c r="AE3970" s="6"/>
    </row>
    <row r="3971" spans="31:31" x14ac:dyDescent="0.3">
      <c r="AE3971" s="6"/>
    </row>
    <row r="3972" spans="31:31" x14ac:dyDescent="0.3">
      <c r="AE3972" s="6"/>
    </row>
    <row r="3973" spans="31:31" x14ac:dyDescent="0.3">
      <c r="AE3973" s="6"/>
    </row>
    <row r="3974" spans="31:31" x14ac:dyDescent="0.3">
      <c r="AE3974" s="6"/>
    </row>
    <row r="3975" spans="31:31" x14ac:dyDescent="0.3">
      <c r="AE3975" s="6"/>
    </row>
    <row r="3976" spans="31:31" x14ac:dyDescent="0.3">
      <c r="AE3976" s="6"/>
    </row>
    <row r="3977" spans="31:31" x14ac:dyDescent="0.3">
      <c r="AE3977" s="6"/>
    </row>
    <row r="3978" spans="31:31" x14ac:dyDescent="0.3">
      <c r="AE3978" s="6"/>
    </row>
    <row r="3979" spans="31:31" x14ac:dyDescent="0.3">
      <c r="AE3979" s="6"/>
    </row>
    <row r="3980" spans="31:31" x14ac:dyDescent="0.3">
      <c r="AE3980" s="6"/>
    </row>
    <row r="3981" spans="31:31" x14ac:dyDescent="0.3">
      <c r="AE3981" s="6"/>
    </row>
    <row r="3982" spans="31:31" x14ac:dyDescent="0.3">
      <c r="AE3982" s="6"/>
    </row>
    <row r="3983" spans="31:31" x14ac:dyDescent="0.3">
      <c r="AE3983" s="6"/>
    </row>
    <row r="3984" spans="31:31" x14ac:dyDescent="0.3">
      <c r="AE3984" s="6"/>
    </row>
    <row r="3985" spans="31:31" x14ac:dyDescent="0.3">
      <c r="AE3985" s="6"/>
    </row>
    <row r="3986" spans="31:31" x14ac:dyDescent="0.3">
      <c r="AE3986" s="6"/>
    </row>
    <row r="3987" spans="31:31" x14ac:dyDescent="0.3">
      <c r="AE3987" s="6"/>
    </row>
    <row r="3988" spans="31:31" x14ac:dyDescent="0.3">
      <c r="AE3988" s="6"/>
    </row>
    <row r="3989" spans="31:31" x14ac:dyDescent="0.3">
      <c r="AE3989" s="6"/>
    </row>
    <row r="3990" spans="31:31" x14ac:dyDescent="0.3">
      <c r="AE3990" s="6"/>
    </row>
    <row r="3991" spans="31:31" x14ac:dyDescent="0.3">
      <c r="AE3991" s="6"/>
    </row>
    <row r="3992" spans="31:31" x14ac:dyDescent="0.3">
      <c r="AE3992" s="6"/>
    </row>
    <row r="3993" spans="31:31" x14ac:dyDescent="0.3">
      <c r="AE3993" s="6"/>
    </row>
    <row r="3994" spans="31:31" x14ac:dyDescent="0.3">
      <c r="AE3994" s="6"/>
    </row>
    <row r="3995" spans="31:31" x14ac:dyDescent="0.3">
      <c r="AE3995" s="6"/>
    </row>
    <row r="3996" spans="31:31" x14ac:dyDescent="0.3">
      <c r="AE3996" s="6"/>
    </row>
    <row r="3997" spans="31:31" x14ac:dyDescent="0.3">
      <c r="AE3997" s="6"/>
    </row>
    <row r="3998" spans="31:31" x14ac:dyDescent="0.3">
      <c r="AE3998" s="6"/>
    </row>
    <row r="3999" spans="31:31" x14ac:dyDescent="0.3">
      <c r="AE3999" s="6"/>
    </row>
    <row r="4000" spans="31:31" x14ac:dyDescent="0.3">
      <c r="AE4000" s="6"/>
    </row>
    <row r="4001" spans="31:31" x14ac:dyDescent="0.3">
      <c r="AE4001" s="6"/>
    </row>
    <row r="4002" spans="31:31" x14ac:dyDescent="0.3">
      <c r="AE4002" s="6"/>
    </row>
    <row r="4003" spans="31:31" x14ac:dyDescent="0.3">
      <c r="AE4003" s="6"/>
    </row>
    <row r="4004" spans="31:31" x14ac:dyDescent="0.3">
      <c r="AE4004" s="6"/>
    </row>
    <row r="4005" spans="31:31" x14ac:dyDescent="0.3">
      <c r="AE4005" s="6"/>
    </row>
    <row r="4006" spans="31:31" x14ac:dyDescent="0.3">
      <c r="AE4006" s="6"/>
    </row>
    <row r="4007" spans="31:31" x14ac:dyDescent="0.3">
      <c r="AE4007" s="6"/>
    </row>
    <row r="4008" spans="31:31" x14ac:dyDescent="0.3">
      <c r="AE4008" s="6"/>
    </row>
    <row r="4009" spans="31:31" x14ac:dyDescent="0.3">
      <c r="AE4009" s="6"/>
    </row>
    <row r="4010" spans="31:31" x14ac:dyDescent="0.3">
      <c r="AE4010" s="6"/>
    </row>
    <row r="4011" spans="31:31" x14ac:dyDescent="0.3">
      <c r="AE4011" s="6"/>
    </row>
    <row r="4012" spans="31:31" x14ac:dyDescent="0.3">
      <c r="AE4012" s="6"/>
    </row>
    <row r="4013" spans="31:31" x14ac:dyDescent="0.3">
      <c r="AE4013" s="6"/>
    </row>
    <row r="4014" spans="31:31" x14ac:dyDescent="0.3">
      <c r="AE4014" s="6"/>
    </row>
    <row r="4015" spans="31:31" x14ac:dyDescent="0.3">
      <c r="AE4015" s="6"/>
    </row>
    <row r="4016" spans="31:31" x14ac:dyDescent="0.3">
      <c r="AE4016" s="6"/>
    </row>
    <row r="4017" spans="31:31" x14ac:dyDescent="0.3">
      <c r="AE4017" s="6"/>
    </row>
    <row r="4018" spans="31:31" x14ac:dyDescent="0.3">
      <c r="AE4018" s="6"/>
    </row>
    <row r="4019" spans="31:31" x14ac:dyDescent="0.3">
      <c r="AE4019" s="6"/>
    </row>
    <row r="4020" spans="31:31" x14ac:dyDescent="0.3">
      <c r="AE4020" s="6"/>
    </row>
    <row r="4021" spans="31:31" x14ac:dyDescent="0.3">
      <c r="AE4021" s="6"/>
    </row>
    <row r="4022" spans="31:31" x14ac:dyDescent="0.3">
      <c r="AE4022" s="6"/>
    </row>
    <row r="4023" spans="31:31" x14ac:dyDescent="0.3">
      <c r="AE4023" s="6"/>
    </row>
    <row r="4024" spans="31:31" x14ac:dyDescent="0.3">
      <c r="AE4024" s="6"/>
    </row>
    <row r="4025" spans="31:31" x14ac:dyDescent="0.3">
      <c r="AE4025" s="6"/>
    </row>
    <row r="4026" spans="31:31" x14ac:dyDescent="0.3">
      <c r="AE4026" s="6"/>
    </row>
    <row r="4027" spans="31:31" x14ac:dyDescent="0.3">
      <c r="AE4027" s="6"/>
    </row>
    <row r="4028" spans="31:31" x14ac:dyDescent="0.3">
      <c r="AE4028" s="6"/>
    </row>
    <row r="4029" spans="31:31" x14ac:dyDescent="0.3">
      <c r="AE4029" s="6"/>
    </row>
    <row r="4030" spans="31:31" x14ac:dyDescent="0.3">
      <c r="AE4030" s="6"/>
    </row>
    <row r="4031" spans="31:31" x14ac:dyDescent="0.3">
      <c r="AE4031" s="6"/>
    </row>
    <row r="4032" spans="31:31" x14ac:dyDescent="0.3">
      <c r="AE4032" s="6"/>
    </row>
    <row r="4033" spans="31:31" x14ac:dyDescent="0.3">
      <c r="AE4033" s="6"/>
    </row>
    <row r="4034" spans="31:31" x14ac:dyDescent="0.3">
      <c r="AE4034" s="6"/>
    </row>
    <row r="4035" spans="31:31" x14ac:dyDescent="0.3">
      <c r="AE4035" s="6"/>
    </row>
    <row r="4036" spans="31:31" x14ac:dyDescent="0.3">
      <c r="AE4036" s="6"/>
    </row>
    <row r="4037" spans="31:31" x14ac:dyDescent="0.3">
      <c r="AE4037" s="6"/>
    </row>
    <row r="4038" spans="31:31" x14ac:dyDescent="0.3">
      <c r="AE4038" s="6"/>
    </row>
    <row r="4039" spans="31:31" x14ac:dyDescent="0.3">
      <c r="AE4039" s="6"/>
    </row>
    <row r="4040" spans="31:31" x14ac:dyDescent="0.3">
      <c r="AE4040" s="6"/>
    </row>
    <row r="4041" spans="31:31" x14ac:dyDescent="0.3">
      <c r="AE4041" s="6"/>
    </row>
    <row r="4042" spans="31:31" x14ac:dyDescent="0.3">
      <c r="AE4042" s="6"/>
    </row>
    <row r="4043" spans="31:31" x14ac:dyDescent="0.3">
      <c r="AE4043" s="6"/>
    </row>
    <row r="4044" spans="31:31" x14ac:dyDescent="0.3">
      <c r="AE4044" s="6"/>
    </row>
    <row r="4045" spans="31:31" x14ac:dyDescent="0.3">
      <c r="AE4045" s="6"/>
    </row>
    <row r="4046" spans="31:31" x14ac:dyDescent="0.3">
      <c r="AE4046" s="6"/>
    </row>
    <row r="4047" spans="31:31" x14ac:dyDescent="0.3">
      <c r="AE4047" s="6"/>
    </row>
    <row r="4048" spans="31:31" x14ac:dyDescent="0.3">
      <c r="AE4048" s="6"/>
    </row>
    <row r="4049" spans="31:31" x14ac:dyDescent="0.3">
      <c r="AE4049" s="6"/>
    </row>
    <row r="4050" spans="31:31" x14ac:dyDescent="0.3">
      <c r="AE4050" s="6"/>
    </row>
    <row r="4051" spans="31:31" x14ac:dyDescent="0.3">
      <c r="AE4051" s="6"/>
    </row>
    <row r="4052" spans="31:31" x14ac:dyDescent="0.3">
      <c r="AE4052" s="6"/>
    </row>
    <row r="4053" spans="31:31" x14ac:dyDescent="0.3">
      <c r="AE4053" s="6"/>
    </row>
    <row r="4054" spans="31:31" x14ac:dyDescent="0.3">
      <c r="AE4054" s="6"/>
    </row>
    <row r="4055" spans="31:31" x14ac:dyDescent="0.3">
      <c r="AE4055" s="6"/>
    </row>
    <row r="4056" spans="31:31" x14ac:dyDescent="0.3">
      <c r="AE4056" s="6"/>
    </row>
    <row r="4057" spans="31:31" x14ac:dyDescent="0.3">
      <c r="AE4057" s="6"/>
    </row>
    <row r="4058" spans="31:31" x14ac:dyDescent="0.3">
      <c r="AE4058" s="6"/>
    </row>
    <row r="4059" spans="31:31" x14ac:dyDescent="0.3">
      <c r="AE4059" s="6"/>
    </row>
    <row r="4060" spans="31:31" x14ac:dyDescent="0.3">
      <c r="AE4060" s="6"/>
    </row>
    <row r="4061" spans="31:31" x14ac:dyDescent="0.3">
      <c r="AE4061" s="6"/>
    </row>
    <row r="4062" spans="31:31" x14ac:dyDescent="0.3">
      <c r="AE4062" s="6"/>
    </row>
    <row r="4063" spans="31:31" x14ac:dyDescent="0.3">
      <c r="AE4063" s="6"/>
    </row>
    <row r="4064" spans="31:31" x14ac:dyDescent="0.3">
      <c r="AE4064" s="6"/>
    </row>
    <row r="4065" spans="31:31" x14ac:dyDescent="0.3">
      <c r="AE4065" s="6"/>
    </row>
    <row r="4066" spans="31:31" x14ac:dyDescent="0.3">
      <c r="AE4066" s="6"/>
    </row>
    <row r="4067" spans="31:31" x14ac:dyDescent="0.3">
      <c r="AE4067" s="6"/>
    </row>
    <row r="4068" spans="31:31" x14ac:dyDescent="0.3">
      <c r="AE4068" s="6"/>
    </row>
    <row r="4069" spans="31:31" x14ac:dyDescent="0.3">
      <c r="AE4069" s="6"/>
    </row>
    <row r="4070" spans="31:31" x14ac:dyDescent="0.3">
      <c r="AE4070" s="6"/>
    </row>
    <row r="4071" spans="31:31" x14ac:dyDescent="0.3">
      <c r="AE4071" s="6"/>
    </row>
    <row r="4072" spans="31:31" x14ac:dyDescent="0.3">
      <c r="AE4072" s="6"/>
    </row>
    <row r="4073" spans="31:31" x14ac:dyDescent="0.3">
      <c r="AE4073" s="6"/>
    </row>
    <row r="4074" spans="31:31" x14ac:dyDescent="0.3">
      <c r="AE4074" s="6"/>
    </row>
    <row r="4075" spans="31:31" x14ac:dyDescent="0.3">
      <c r="AE4075" s="6"/>
    </row>
    <row r="4076" spans="31:31" x14ac:dyDescent="0.3">
      <c r="AE4076" s="6"/>
    </row>
    <row r="4077" spans="31:31" x14ac:dyDescent="0.3">
      <c r="AE4077" s="6"/>
    </row>
    <row r="4078" spans="31:31" x14ac:dyDescent="0.3">
      <c r="AE4078" s="6"/>
    </row>
    <row r="4079" spans="31:31" x14ac:dyDescent="0.3">
      <c r="AE4079" s="6"/>
    </row>
    <row r="4080" spans="31:31" x14ac:dyDescent="0.3">
      <c r="AE4080" s="6"/>
    </row>
    <row r="4081" spans="31:31" x14ac:dyDescent="0.3">
      <c r="AE4081" s="6"/>
    </row>
    <row r="4082" spans="31:31" x14ac:dyDescent="0.3">
      <c r="AE4082" s="6"/>
    </row>
    <row r="4083" spans="31:31" x14ac:dyDescent="0.3">
      <c r="AE4083" s="6"/>
    </row>
    <row r="4084" spans="31:31" x14ac:dyDescent="0.3">
      <c r="AE4084" s="6"/>
    </row>
    <row r="4085" spans="31:31" x14ac:dyDescent="0.3">
      <c r="AE4085" s="6"/>
    </row>
    <row r="4086" spans="31:31" x14ac:dyDescent="0.3">
      <c r="AE4086" s="6"/>
    </row>
    <row r="4087" spans="31:31" x14ac:dyDescent="0.3">
      <c r="AE4087" s="6"/>
    </row>
    <row r="4088" spans="31:31" x14ac:dyDescent="0.3">
      <c r="AE4088" s="6"/>
    </row>
    <row r="4089" spans="31:31" x14ac:dyDescent="0.3">
      <c r="AE4089" s="6"/>
    </row>
    <row r="4090" spans="31:31" x14ac:dyDescent="0.3">
      <c r="AE4090" s="6"/>
    </row>
    <row r="4091" spans="31:31" x14ac:dyDescent="0.3">
      <c r="AE4091" s="6"/>
    </row>
    <row r="4092" spans="31:31" x14ac:dyDescent="0.3">
      <c r="AE4092" s="6"/>
    </row>
    <row r="4093" spans="31:31" x14ac:dyDescent="0.3">
      <c r="AE4093" s="6"/>
    </row>
    <row r="4094" spans="31:31" x14ac:dyDescent="0.3">
      <c r="AE4094" s="6"/>
    </row>
    <row r="4095" spans="31:31" x14ac:dyDescent="0.3">
      <c r="AE4095" s="6"/>
    </row>
    <row r="4096" spans="31:31" x14ac:dyDescent="0.3">
      <c r="AE4096" s="6"/>
    </row>
    <row r="4097" spans="31:31" x14ac:dyDescent="0.3">
      <c r="AE4097" s="6"/>
    </row>
    <row r="4098" spans="31:31" x14ac:dyDescent="0.3">
      <c r="AE4098" s="6"/>
    </row>
    <row r="4099" spans="31:31" x14ac:dyDescent="0.3">
      <c r="AE4099" s="6"/>
    </row>
    <row r="4100" spans="31:31" x14ac:dyDescent="0.3">
      <c r="AE4100" s="6"/>
    </row>
    <row r="4101" spans="31:31" x14ac:dyDescent="0.3">
      <c r="AE4101" s="6"/>
    </row>
    <row r="4102" spans="31:31" x14ac:dyDescent="0.3">
      <c r="AE4102" s="6"/>
    </row>
    <row r="4103" spans="31:31" x14ac:dyDescent="0.3">
      <c r="AE4103" s="6"/>
    </row>
    <row r="4104" spans="31:31" x14ac:dyDescent="0.3">
      <c r="AE4104" s="6"/>
    </row>
    <row r="4105" spans="31:31" x14ac:dyDescent="0.3">
      <c r="AE4105" s="6"/>
    </row>
    <row r="4106" spans="31:31" x14ac:dyDescent="0.3">
      <c r="AE4106" s="6"/>
    </row>
    <row r="4107" spans="31:31" x14ac:dyDescent="0.3">
      <c r="AE4107" s="6"/>
    </row>
    <row r="4108" spans="31:31" x14ac:dyDescent="0.3">
      <c r="AE4108" s="6"/>
    </row>
    <row r="4109" spans="31:31" x14ac:dyDescent="0.3">
      <c r="AE4109" s="6"/>
    </row>
    <row r="4110" spans="31:31" x14ac:dyDescent="0.3">
      <c r="AE4110" s="6"/>
    </row>
    <row r="4111" spans="31:31" x14ac:dyDescent="0.3">
      <c r="AE4111" s="6"/>
    </row>
    <row r="4112" spans="31:31" x14ac:dyDescent="0.3">
      <c r="AE4112" s="6"/>
    </row>
    <row r="4113" spans="31:31" x14ac:dyDescent="0.3">
      <c r="AE4113" s="6"/>
    </row>
    <row r="4114" spans="31:31" x14ac:dyDescent="0.3">
      <c r="AE4114" s="6"/>
    </row>
    <row r="4115" spans="31:31" x14ac:dyDescent="0.3">
      <c r="AE4115" s="6"/>
    </row>
    <row r="4116" spans="31:31" x14ac:dyDescent="0.3">
      <c r="AE4116" s="6"/>
    </row>
    <row r="4117" spans="31:31" x14ac:dyDescent="0.3">
      <c r="AE4117" s="6"/>
    </row>
    <row r="4118" spans="31:31" x14ac:dyDescent="0.3">
      <c r="AE4118" s="6"/>
    </row>
    <row r="4119" spans="31:31" x14ac:dyDescent="0.3">
      <c r="AE4119" s="6"/>
    </row>
    <row r="4120" spans="31:31" x14ac:dyDescent="0.3">
      <c r="AE4120" s="6"/>
    </row>
    <row r="4121" spans="31:31" x14ac:dyDescent="0.3">
      <c r="AE4121" s="6"/>
    </row>
    <row r="4122" spans="31:31" x14ac:dyDescent="0.3">
      <c r="AE4122" s="6"/>
    </row>
    <row r="4123" spans="31:31" x14ac:dyDescent="0.3">
      <c r="AE4123" s="6"/>
    </row>
    <row r="4124" spans="31:31" x14ac:dyDescent="0.3">
      <c r="AE4124" s="6"/>
    </row>
    <row r="4125" spans="31:31" x14ac:dyDescent="0.3">
      <c r="AE4125" s="6"/>
    </row>
    <row r="4126" spans="31:31" x14ac:dyDescent="0.3">
      <c r="AE4126" s="6"/>
    </row>
    <row r="4127" spans="31:31" x14ac:dyDescent="0.3">
      <c r="AE4127" s="6"/>
    </row>
    <row r="4128" spans="31:31" x14ac:dyDescent="0.3">
      <c r="AE4128" s="6"/>
    </row>
    <row r="4129" spans="31:31" x14ac:dyDescent="0.3">
      <c r="AE4129" s="6"/>
    </row>
    <row r="4130" spans="31:31" x14ac:dyDescent="0.3">
      <c r="AE4130" s="6"/>
    </row>
    <row r="4131" spans="31:31" x14ac:dyDescent="0.3">
      <c r="AE4131" s="6"/>
    </row>
    <row r="4132" spans="31:31" x14ac:dyDescent="0.3">
      <c r="AE4132" s="6"/>
    </row>
    <row r="4133" spans="31:31" x14ac:dyDescent="0.3">
      <c r="AE4133" s="6"/>
    </row>
    <row r="4134" spans="31:31" x14ac:dyDescent="0.3">
      <c r="AE4134" s="6"/>
    </row>
    <row r="4135" spans="31:31" x14ac:dyDescent="0.3">
      <c r="AE4135" s="6"/>
    </row>
    <row r="4136" spans="31:31" x14ac:dyDescent="0.3">
      <c r="AE4136" s="6"/>
    </row>
    <row r="4137" spans="31:31" x14ac:dyDescent="0.3">
      <c r="AE4137" s="6"/>
    </row>
    <row r="4138" spans="31:31" x14ac:dyDescent="0.3">
      <c r="AE4138" s="6"/>
    </row>
    <row r="4139" spans="31:31" x14ac:dyDescent="0.3">
      <c r="AE4139" s="6"/>
    </row>
    <row r="4140" spans="31:31" x14ac:dyDescent="0.3">
      <c r="AE4140" s="6"/>
    </row>
    <row r="4141" spans="31:31" x14ac:dyDescent="0.3">
      <c r="AE4141" s="6"/>
    </row>
    <row r="4142" spans="31:31" x14ac:dyDescent="0.3">
      <c r="AE4142" s="6"/>
    </row>
    <row r="4143" spans="31:31" x14ac:dyDescent="0.3">
      <c r="AE4143" s="6"/>
    </row>
    <row r="4144" spans="31:31" x14ac:dyDescent="0.3">
      <c r="AE4144" s="6"/>
    </row>
    <row r="4145" spans="31:31" x14ac:dyDescent="0.3">
      <c r="AE4145" s="6"/>
    </row>
    <row r="4146" spans="31:31" x14ac:dyDescent="0.3">
      <c r="AE4146" s="6"/>
    </row>
    <row r="4147" spans="31:31" x14ac:dyDescent="0.3">
      <c r="AE4147" s="6"/>
    </row>
    <row r="4148" spans="31:31" x14ac:dyDescent="0.3">
      <c r="AE4148" s="6"/>
    </row>
    <row r="4149" spans="31:31" x14ac:dyDescent="0.3">
      <c r="AE4149" s="6"/>
    </row>
    <row r="4150" spans="31:31" x14ac:dyDescent="0.3">
      <c r="AE4150" s="6"/>
    </row>
    <row r="4151" spans="31:31" x14ac:dyDescent="0.3">
      <c r="AE4151" s="6"/>
    </row>
    <row r="4152" spans="31:31" x14ac:dyDescent="0.3">
      <c r="AE4152" s="6"/>
    </row>
    <row r="4153" spans="31:31" x14ac:dyDescent="0.3">
      <c r="AE4153" s="6"/>
    </row>
    <row r="4154" spans="31:31" x14ac:dyDescent="0.3">
      <c r="AE4154" s="6"/>
    </row>
    <row r="4155" spans="31:31" x14ac:dyDescent="0.3">
      <c r="AE4155" s="6"/>
    </row>
    <row r="4156" spans="31:31" x14ac:dyDescent="0.3">
      <c r="AE4156" s="6"/>
    </row>
    <row r="4157" spans="31:31" x14ac:dyDescent="0.3">
      <c r="AE4157" s="6"/>
    </row>
    <row r="4158" spans="31:31" x14ac:dyDescent="0.3">
      <c r="AE4158" s="6"/>
    </row>
    <row r="4159" spans="31:31" x14ac:dyDescent="0.3">
      <c r="AE4159" s="6"/>
    </row>
    <row r="4160" spans="31:31" x14ac:dyDescent="0.3">
      <c r="AE4160" s="6"/>
    </row>
    <row r="4161" spans="31:31" x14ac:dyDescent="0.3">
      <c r="AE4161" s="6"/>
    </row>
    <row r="4162" spans="31:31" x14ac:dyDescent="0.3">
      <c r="AE4162" s="6"/>
    </row>
    <row r="4163" spans="31:31" x14ac:dyDescent="0.3">
      <c r="AE4163" s="6"/>
    </row>
    <row r="4164" spans="31:31" x14ac:dyDescent="0.3">
      <c r="AE4164" s="6"/>
    </row>
    <row r="4165" spans="31:31" x14ac:dyDescent="0.3">
      <c r="AE4165" s="6"/>
    </row>
    <row r="4166" spans="31:31" x14ac:dyDescent="0.3">
      <c r="AE4166" s="6"/>
    </row>
    <row r="4167" spans="31:31" x14ac:dyDescent="0.3">
      <c r="AE4167" s="6"/>
    </row>
    <row r="4168" spans="31:31" x14ac:dyDescent="0.3">
      <c r="AE4168" s="6"/>
    </row>
    <row r="4169" spans="31:31" x14ac:dyDescent="0.3">
      <c r="AE4169" s="6"/>
    </row>
    <row r="4170" spans="31:31" x14ac:dyDescent="0.3">
      <c r="AE4170" s="6"/>
    </row>
    <row r="4171" spans="31:31" x14ac:dyDescent="0.3">
      <c r="AE4171" s="6"/>
    </row>
    <row r="4172" spans="31:31" x14ac:dyDescent="0.3">
      <c r="AE4172" s="6"/>
    </row>
    <row r="4173" spans="31:31" x14ac:dyDescent="0.3">
      <c r="AE4173" s="6"/>
    </row>
    <row r="4174" spans="31:31" x14ac:dyDescent="0.3">
      <c r="AE4174" s="6"/>
    </row>
    <row r="4175" spans="31:31" x14ac:dyDescent="0.3">
      <c r="AE4175" s="6"/>
    </row>
    <row r="4176" spans="31:31" x14ac:dyDescent="0.3">
      <c r="AE4176" s="6"/>
    </row>
    <row r="4177" spans="31:31" x14ac:dyDescent="0.3">
      <c r="AE4177" s="6"/>
    </row>
    <row r="4178" spans="31:31" x14ac:dyDescent="0.3">
      <c r="AE4178" s="6"/>
    </row>
    <row r="4179" spans="31:31" x14ac:dyDescent="0.3">
      <c r="AE4179" s="6"/>
    </row>
    <row r="4180" spans="31:31" x14ac:dyDescent="0.3">
      <c r="AE4180" s="6"/>
    </row>
    <row r="4181" spans="31:31" x14ac:dyDescent="0.3">
      <c r="AE4181" s="6"/>
    </row>
    <row r="4182" spans="31:31" x14ac:dyDescent="0.3">
      <c r="AE4182" s="6"/>
    </row>
    <row r="4183" spans="31:31" x14ac:dyDescent="0.3">
      <c r="AE4183" s="6"/>
    </row>
    <row r="4184" spans="31:31" x14ac:dyDescent="0.3">
      <c r="AE4184" s="6"/>
    </row>
    <row r="4185" spans="31:31" x14ac:dyDescent="0.3">
      <c r="AE4185" s="6"/>
    </row>
    <row r="4186" spans="31:31" x14ac:dyDescent="0.3">
      <c r="AE4186" s="6"/>
    </row>
    <row r="4187" spans="31:31" x14ac:dyDescent="0.3">
      <c r="AE4187" s="6"/>
    </row>
    <row r="4188" spans="31:31" x14ac:dyDescent="0.3">
      <c r="AE4188" s="6"/>
    </row>
    <row r="4189" spans="31:31" x14ac:dyDescent="0.3">
      <c r="AE4189" s="6"/>
    </row>
    <row r="4190" spans="31:31" x14ac:dyDescent="0.3">
      <c r="AE4190" s="6"/>
    </row>
    <row r="4191" spans="31:31" x14ac:dyDescent="0.3">
      <c r="AE4191" s="6"/>
    </row>
    <row r="4192" spans="31:31" x14ac:dyDescent="0.3">
      <c r="AE4192" s="6"/>
    </row>
    <row r="4193" spans="31:31" x14ac:dyDescent="0.3">
      <c r="AE4193" s="6"/>
    </row>
    <row r="4194" spans="31:31" x14ac:dyDescent="0.3">
      <c r="AE4194" s="6"/>
    </row>
    <row r="4195" spans="31:31" x14ac:dyDescent="0.3">
      <c r="AE4195" s="6"/>
    </row>
    <row r="4196" spans="31:31" x14ac:dyDescent="0.3">
      <c r="AE4196" s="6"/>
    </row>
    <row r="4197" spans="31:31" x14ac:dyDescent="0.3">
      <c r="AE4197" s="6"/>
    </row>
    <row r="4198" spans="31:31" x14ac:dyDescent="0.3">
      <c r="AE4198" s="6"/>
    </row>
    <row r="4199" spans="31:31" x14ac:dyDescent="0.3">
      <c r="AE4199" s="6"/>
    </row>
    <row r="4200" spans="31:31" x14ac:dyDescent="0.3">
      <c r="AE4200" s="6"/>
    </row>
    <row r="4201" spans="31:31" x14ac:dyDescent="0.3">
      <c r="AE4201" s="6"/>
    </row>
    <row r="4202" spans="31:31" x14ac:dyDescent="0.3">
      <c r="AE4202" s="6"/>
    </row>
    <row r="4203" spans="31:31" x14ac:dyDescent="0.3">
      <c r="AE4203" s="6"/>
    </row>
    <row r="4204" spans="31:31" x14ac:dyDescent="0.3">
      <c r="AE4204" s="6"/>
    </row>
    <row r="4205" spans="31:31" x14ac:dyDescent="0.3">
      <c r="AE4205" s="6"/>
    </row>
    <row r="4206" spans="31:31" x14ac:dyDescent="0.3">
      <c r="AE4206" s="6"/>
    </row>
    <row r="4207" spans="31:31" x14ac:dyDescent="0.3">
      <c r="AE4207" s="6"/>
    </row>
    <row r="4208" spans="31:31" x14ac:dyDescent="0.3">
      <c r="AE4208" s="6"/>
    </row>
    <row r="4209" spans="31:31" x14ac:dyDescent="0.3">
      <c r="AE4209" s="6"/>
    </row>
    <row r="4210" spans="31:31" x14ac:dyDescent="0.3">
      <c r="AE4210" s="6"/>
    </row>
    <row r="4211" spans="31:31" x14ac:dyDescent="0.3">
      <c r="AE4211" s="6"/>
    </row>
    <row r="4212" spans="31:31" x14ac:dyDescent="0.3">
      <c r="AE4212" s="6"/>
    </row>
    <row r="4213" spans="31:31" x14ac:dyDescent="0.3">
      <c r="AE4213" s="6"/>
    </row>
    <row r="4214" spans="31:31" x14ac:dyDescent="0.3">
      <c r="AE4214" s="6"/>
    </row>
    <row r="4215" spans="31:31" x14ac:dyDescent="0.3">
      <c r="AE4215" s="6"/>
    </row>
    <row r="4216" spans="31:31" x14ac:dyDescent="0.3">
      <c r="AE4216" s="6"/>
    </row>
    <row r="4217" spans="31:31" x14ac:dyDescent="0.3">
      <c r="AE4217" s="6"/>
    </row>
    <row r="4218" spans="31:31" x14ac:dyDescent="0.3">
      <c r="AE4218" s="6"/>
    </row>
    <row r="4219" spans="31:31" x14ac:dyDescent="0.3">
      <c r="AE4219" s="6"/>
    </row>
    <row r="4220" spans="31:31" x14ac:dyDescent="0.3">
      <c r="AE4220" s="6"/>
    </row>
    <row r="4221" spans="31:31" x14ac:dyDescent="0.3">
      <c r="AE4221" s="6"/>
    </row>
    <row r="4222" spans="31:31" x14ac:dyDescent="0.3">
      <c r="AE4222" s="6"/>
    </row>
    <row r="4223" spans="31:31" x14ac:dyDescent="0.3">
      <c r="AE4223" s="6"/>
    </row>
    <row r="4224" spans="31:31" x14ac:dyDescent="0.3">
      <c r="AE4224" s="6"/>
    </row>
    <row r="4225" spans="31:31" x14ac:dyDescent="0.3">
      <c r="AE4225" s="6"/>
    </row>
    <row r="4226" spans="31:31" x14ac:dyDescent="0.3">
      <c r="AE4226" s="6"/>
    </row>
    <row r="4227" spans="31:31" x14ac:dyDescent="0.3">
      <c r="AE4227" s="6"/>
    </row>
    <row r="4228" spans="31:31" x14ac:dyDescent="0.3">
      <c r="AE4228" s="6"/>
    </row>
    <row r="4229" spans="31:31" x14ac:dyDescent="0.3">
      <c r="AE4229" s="6"/>
    </row>
    <row r="4230" spans="31:31" x14ac:dyDescent="0.3">
      <c r="AE4230" s="6"/>
    </row>
    <row r="4231" spans="31:31" x14ac:dyDescent="0.3">
      <c r="AE4231" s="6"/>
    </row>
    <row r="4232" spans="31:31" x14ac:dyDescent="0.3">
      <c r="AE4232" s="6"/>
    </row>
    <row r="4233" spans="31:31" x14ac:dyDescent="0.3">
      <c r="AE4233" s="6"/>
    </row>
    <row r="4234" spans="31:31" x14ac:dyDescent="0.3">
      <c r="AE4234" s="6"/>
    </row>
    <row r="4235" spans="31:31" x14ac:dyDescent="0.3">
      <c r="AE4235" s="6"/>
    </row>
    <row r="4236" spans="31:31" x14ac:dyDescent="0.3">
      <c r="AE4236" s="6"/>
    </row>
    <row r="4237" spans="31:31" x14ac:dyDescent="0.3">
      <c r="AE4237" s="6"/>
    </row>
    <row r="4238" spans="31:31" x14ac:dyDescent="0.3">
      <c r="AE4238" s="6"/>
    </row>
    <row r="4239" spans="31:31" x14ac:dyDescent="0.3">
      <c r="AE4239" s="6"/>
    </row>
    <row r="4240" spans="31:31" x14ac:dyDescent="0.3">
      <c r="AE4240" s="6"/>
    </row>
    <row r="4241" spans="31:31" x14ac:dyDescent="0.3">
      <c r="AE4241" s="6"/>
    </row>
    <row r="4242" spans="31:31" x14ac:dyDescent="0.3">
      <c r="AE4242" s="6"/>
    </row>
    <row r="4243" spans="31:31" x14ac:dyDescent="0.3">
      <c r="AE4243" s="6"/>
    </row>
    <row r="4244" spans="31:31" x14ac:dyDescent="0.3">
      <c r="AE4244" s="6"/>
    </row>
    <row r="4245" spans="31:31" x14ac:dyDescent="0.3">
      <c r="AE4245" s="6"/>
    </row>
    <row r="4246" spans="31:31" x14ac:dyDescent="0.3">
      <c r="AE4246" s="6"/>
    </row>
    <row r="4247" spans="31:31" x14ac:dyDescent="0.3">
      <c r="AE4247" s="6"/>
    </row>
    <row r="4248" spans="31:31" x14ac:dyDescent="0.3">
      <c r="AE4248" s="6"/>
    </row>
    <row r="4249" spans="31:31" x14ac:dyDescent="0.3">
      <c r="AE4249" s="6"/>
    </row>
    <row r="4250" spans="31:31" x14ac:dyDescent="0.3">
      <c r="AE4250" s="6"/>
    </row>
    <row r="4251" spans="31:31" x14ac:dyDescent="0.3">
      <c r="AE4251" s="6"/>
    </row>
    <row r="4252" spans="31:31" x14ac:dyDescent="0.3">
      <c r="AE4252" s="6"/>
    </row>
    <row r="4253" spans="31:31" x14ac:dyDescent="0.3">
      <c r="AE4253" s="6"/>
    </row>
    <row r="4254" spans="31:31" x14ac:dyDescent="0.3">
      <c r="AE4254" s="6"/>
    </row>
    <row r="4255" spans="31:31" x14ac:dyDescent="0.3">
      <c r="AE4255" s="6"/>
    </row>
    <row r="4256" spans="31:31" x14ac:dyDescent="0.3">
      <c r="AE4256" s="6"/>
    </row>
    <row r="4257" spans="31:31" x14ac:dyDescent="0.3">
      <c r="AE4257" s="6"/>
    </row>
    <row r="4258" spans="31:31" x14ac:dyDescent="0.3">
      <c r="AE4258" s="6"/>
    </row>
    <row r="4259" spans="31:31" x14ac:dyDescent="0.3">
      <c r="AE4259" s="6"/>
    </row>
    <row r="4260" spans="31:31" x14ac:dyDescent="0.3">
      <c r="AE4260" s="6"/>
    </row>
    <row r="4261" spans="31:31" x14ac:dyDescent="0.3">
      <c r="AE4261" s="6"/>
    </row>
    <row r="4262" spans="31:31" x14ac:dyDescent="0.3">
      <c r="AE4262" s="6"/>
    </row>
    <row r="4263" spans="31:31" x14ac:dyDescent="0.3">
      <c r="AE4263" s="6"/>
    </row>
    <row r="4264" spans="31:31" x14ac:dyDescent="0.3">
      <c r="AE4264" s="6"/>
    </row>
    <row r="4265" spans="31:31" x14ac:dyDescent="0.3">
      <c r="AE4265" s="6"/>
    </row>
    <row r="4266" spans="31:31" x14ac:dyDescent="0.3">
      <c r="AE4266" s="6"/>
    </row>
    <row r="4267" spans="31:31" x14ac:dyDescent="0.3">
      <c r="AE4267" s="6"/>
    </row>
    <row r="4268" spans="31:31" x14ac:dyDescent="0.3">
      <c r="AE4268" s="6"/>
    </row>
    <row r="4269" spans="31:31" x14ac:dyDescent="0.3">
      <c r="AE4269" s="6"/>
    </row>
    <row r="4270" spans="31:31" x14ac:dyDescent="0.3">
      <c r="AE4270" s="6"/>
    </row>
    <row r="4271" spans="31:31" x14ac:dyDescent="0.3">
      <c r="AE4271" s="6"/>
    </row>
    <row r="4272" spans="31:31" x14ac:dyDescent="0.3">
      <c r="AE4272" s="6"/>
    </row>
    <row r="4273" spans="31:31" x14ac:dyDescent="0.3">
      <c r="AE4273" s="6"/>
    </row>
    <row r="4274" spans="31:31" x14ac:dyDescent="0.3">
      <c r="AE4274" s="6"/>
    </row>
    <row r="4275" spans="31:31" x14ac:dyDescent="0.3">
      <c r="AE4275" s="6"/>
    </row>
    <row r="4276" spans="31:31" x14ac:dyDescent="0.3">
      <c r="AE4276" s="6"/>
    </row>
    <row r="4277" spans="31:31" x14ac:dyDescent="0.3">
      <c r="AE4277" s="6"/>
    </row>
    <row r="4278" spans="31:31" x14ac:dyDescent="0.3">
      <c r="AE4278" s="6"/>
    </row>
    <row r="4279" spans="31:31" x14ac:dyDescent="0.3">
      <c r="AE4279" s="6"/>
    </row>
    <row r="4280" spans="31:31" x14ac:dyDescent="0.3">
      <c r="AE4280" s="6"/>
    </row>
    <row r="4281" spans="31:31" x14ac:dyDescent="0.3">
      <c r="AE4281" s="6"/>
    </row>
    <row r="4282" spans="31:31" x14ac:dyDescent="0.3">
      <c r="AE4282" s="6"/>
    </row>
    <row r="4283" spans="31:31" x14ac:dyDescent="0.3">
      <c r="AE4283" s="6"/>
    </row>
    <row r="4284" spans="31:31" x14ac:dyDescent="0.3">
      <c r="AE4284" s="6"/>
    </row>
    <row r="4285" spans="31:31" x14ac:dyDescent="0.3">
      <c r="AE4285" s="6"/>
    </row>
    <row r="4286" spans="31:31" x14ac:dyDescent="0.3">
      <c r="AE4286" s="6"/>
    </row>
    <row r="4287" spans="31:31" x14ac:dyDescent="0.3">
      <c r="AE4287" s="6"/>
    </row>
    <row r="4288" spans="31:31" x14ac:dyDescent="0.3">
      <c r="AE4288" s="6"/>
    </row>
    <row r="4289" spans="31:31" x14ac:dyDescent="0.3">
      <c r="AE4289" s="6"/>
    </row>
    <row r="4290" spans="31:31" x14ac:dyDescent="0.3">
      <c r="AE4290" s="6"/>
    </row>
    <row r="4291" spans="31:31" x14ac:dyDescent="0.3">
      <c r="AE4291" s="6"/>
    </row>
    <row r="4292" spans="31:31" x14ac:dyDescent="0.3">
      <c r="AE4292" s="6"/>
    </row>
    <row r="4293" spans="31:31" x14ac:dyDescent="0.3">
      <c r="AE4293" s="6"/>
    </row>
    <row r="4294" spans="31:31" x14ac:dyDescent="0.3">
      <c r="AE4294" s="6"/>
    </row>
    <row r="4295" spans="31:31" x14ac:dyDescent="0.3">
      <c r="AE4295" s="6"/>
    </row>
    <row r="4296" spans="31:31" x14ac:dyDescent="0.3">
      <c r="AE4296" s="6"/>
    </row>
    <row r="4297" spans="31:31" x14ac:dyDescent="0.3">
      <c r="AE4297" s="6"/>
    </row>
    <row r="4298" spans="31:31" x14ac:dyDescent="0.3">
      <c r="AE4298" s="6"/>
    </row>
    <row r="4299" spans="31:31" x14ac:dyDescent="0.3">
      <c r="AE4299" s="6"/>
    </row>
    <row r="4300" spans="31:31" x14ac:dyDescent="0.3">
      <c r="AE4300" s="6"/>
    </row>
    <row r="4301" spans="31:31" x14ac:dyDescent="0.3">
      <c r="AE4301" s="6"/>
    </row>
    <row r="4302" spans="31:31" x14ac:dyDescent="0.3">
      <c r="AE4302" s="6"/>
    </row>
    <row r="4303" spans="31:31" x14ac:dyDescent="0.3">
      <c r="AE4303" s="6"/>
    </row>
    <row r="4304" spans="31:31" x14ac:dyDescent="0.3">
      <c r="AE4304" s="6"/>
    </row>
    <row r="4305" spans="31:31" x14ac:dyDescent="0.3">
      <c r="AE4305" s="6"/>
    </row>
    <row r="4306" spans="31:31" x14ac:dyDescent="0.3">
      <c r="AE4306" s="6"/>
    </row>
    <row r="4307" spans="31:31" x14ac:dyDescent="0.3">
      <c r="AE4307" s="6"/>
    </row>
    <row r="4308" spans="31:31" x14ac:dyDescent="0.3">
      <c r="AE4308" s="6"/>
    </row>
    <row r="4309" spans="31:31" x14ac:dyDescent="0.3">
      <c r="AE4309" s="6"/>
    </row>
    <row r="4310" spans="31:31" x14ac:dyDescent="0.3">
      <c r="AE4310" s="6"/>
    </row>
    <row r="4311" spans="31:31" x14ac:dyDescent="0.3">
      <c r="AE4311" s="6"/>
    </row>
    <row r="4312" spans="31:31" x14ac:dyDescent="0.3">
      <c r="AE4312" s="6"/>
    </row>
    <row r="4313" spans="31:31" x14ac:dyDescent="0.3">
      <c r="AE4313" s="6"/>
    </row>
    <row r="4314" spans="31:31" x14ac:dyDescent="0.3">
      <c r="AE4314" s="6"/>
    </row>
    <row r="4315" spans="31:31" x14ac:dyDescent="0.3">
      <c r="AE4315" s="6"/>
    </row>
    <row r="4316" spans="31:31" x14ac:dyDescent="0.3">
      <c r="AE4316" s="6"/>
    </row>
    <row r="4317" spans="31:31" x14ac:dyDescent="0.3">
      <c r="AE4317" s="6"/>
    </row>
    <row r="4318" spans="31:31" x14ac:dyDescent="0.3">
      <c r="AE4318" s="6"/>
    </row>
    <row r="4319" spans="31:31" x14ac:dyDescent="0.3">
      <c r="AE4319" s="6"/>
    </row>
    <row r="4320" spans="31:31" x14ac:dyDescent="0.3">
      <c r="AE4320" s="6"/>
    </row>
    <row r="4321" spans="31:31" x14ac:dyDescent="0.3">
      <c r="AE4321" s="6"/>
    </row>
    <row r="4322" spans="31:31" x14ac:dyDescent="0.3">
      <c r="AE4322" s="6"/>
    </row>
    <row r="4323" spans="31:31" x14ac:dyDescent="0.3">
      <c r="AE4323" s="6"/>
    </row>
    <row r="4324" spans="31:31" x14ac:dyDescent="0.3">
      <c r="AE4324" s="6"/>
    </row>
    <row r="4325" spans="31:31" x14ac:dyDescent="0.3">
      <c r="AE4325" s="6"/>
    </row>
    <row r="4326" spans="31:31" x14ac:dyDescent="0.3">
      <c r="AE4326" s="6"/>
    </row>
    <row r="4327" spans="31:31" x14ac:dyDescent="0.3">
      <c r="AE4327" s="6"/>
    </row>
    <row r="4328" spans="31:31" x14ac:dyDescent="0.3">
      <c r="AE4328" s="6"/>
    </row>
    <row r="4329" spans="31:31" x14ac:dyDescent="0.3">
      <c r="AE4329" s="6"/>
    </row>
    <row r="4330" spans="31:31" x14ac:dyDescent="0.3">
      <c r="AE4330" s="6"/>
    </row>
    <row r="4331" spans="31:31" x14ac:dyDescent="0.3">
      <c r="AE4331" s="6"/>
    </row>
    <row r="4332" spans="31:31" x14ac:dyDescent="0.3">
      <c r="AE4332" s="6"/>
    </row>
    <row r="4333" spans="31:31" x14ac:dyDescent="0.3">
      <c r="AE4333" s="6"/>
    </row>
    <row r="4334" spans="31:31" x14ac:dyDescent="0.3">
      <c r="AE4334" s="6"/>
    </row>
    <row r="4335" spans="31:31" x14ac:dyDescent="0.3">
      <c r="AE4335" s="6"/>
    </row>
    <row r="4336" spans="31:31" x14ac:dyDescent="0.3">
      <c r="AE4336" s="6"/>
    </row>
    <row r="4337" spans="31:31" x14ac:dyDescent="0.3">
      <c r="AE4337" s="6"/>
    </row>
    <row r="4338" spans="31:31" x14ac:dyDescent="0.3">
      <c r="AE4338" s="6"/>
    </row>
    <row r="4339" spans="31:31" x14ac:dyDescent="0.3">
      <c r="AE4339" s="6"/>
    </row>
    <row r="4340" spans="31:31" x14ac:dyDescent="0.3">
      <c r="AE4340" s="6"/>
    </row>
    <row r="4341" spans="31:31" x14ac:dyDescent="0.3">
      <c r="AE4341" s="6"/>
    </row>
    <row r="4342" spans="31:31" x14ac:dyDescent="0.3">
      <c r="AE4342" s="6"/>
    </row>
    <row r="4343" spans="31:31" x14ac:dyDescent="0.3">
      <c r="AE4343" s="6"/>
    </row>
    <row r="4344" spans="31:31" x14ac:dyDescent="0.3">
      <c r="AE4344" s="6"/>
    </row>
    <row r="4345" spans="31:31" x14ac:dyDescent="0.3">
      <c r="AE4345" s="6"/>
    </row>
    <row r="4346" spans="31:31" x14ac:dyDescent="0.3">
      <c r="AE4346" s="6"/>
    </row>
    <row r="4347" spans="31:31" x14ac:dyDescent="0.3">
      <c r="AE4347" s="6"/>
    </row>
    <row r="4348" spans="31:31" x14ac:dyDescent="0.3">
      <c r="AE4348" s="6"/>
    </row>
    <row r="4349" spans="31:31" x14ac:dyDescent="0.3">
      <c r="AE4349" s="6"/>
    </row>
    <row r="4350" spans="31:31" x14ac:dyDescent="0.3">
      <c r="AE4350" s="6"/>
    </row>
    <row r="4351" spans="31:31" x14ac:dyDescent="0.3">
      <c r="AE4351" s="6"/>
    </row>
    <row r="4352" spans="31:31" x14ac:dyDescent="0.3">
      <c r="AE4352" s="6"/>
    </row>
    <row r="4353" spans="31:31" x14ac:dyDescent="0.3">
      <c r="AE4353" s="6"/>
    </row>
    <row r="4354" spans="31:31" x14ac:dyDescent="0.3">
      <c r="AE4354" s="6"/>
    </row>
    <row r="4355" spans="31:31" x14ac:dyDescent="0.3">
      <c r="AE4355" s="6"/>
    </row>
    <row r="4356" spans="31:31" x14ac:dyDescent="0.3">
      <c r="AE4356" s="6"/>
    </row>
    <row r="4357" spans="31:31" x14ac:dyDescent="0.3">
      <c r="AE4357" s="6"/>
    </row>
    <row r="4358" spans="31:31" x14ac:dyDescent="0.3">
      <c r="AE4358" s="6"/>
    </row>
    <row r="4359" spans="31:31" x14ac:dyDescent="0.3">
      <c r="AE4359" s="6"/>
    </row>
    <row r="4360" spans="31:31" x14ac:dyDescent="0.3">
      <c r="AE4360" s="6"/>
    </row>
    <row r="4361" spans="31:31" x14ac:dyDescent="0.3">
      <c r="AE4361" s="6"/>
    </row>
    <row r="4362" spans="31:31" x14ac:dyDescent="0.3">
      <c r="AE4362" s="6"/>
    </row>
    <row r="4363" spans="31:31" x14ac:dyDescent="0.3">
      <c r="AE4363" s="6"/>
    </row>
    <row r="4364" spans="31:31" x14ac:dyDescent="0.3">
      <c r="AE4364" s="6"/>
    </row>
    <row r="4365" spans="31:31" x14ac:dyDescent="0.3">
      <c r="AE4365" s="6"/>
    </row>
    <row r="4366" spans="31:31" x14ac:dyDescent="0.3">
      <c r="AE4366" s="6"/>
    </row>
    <row r="4367" spans="31:31" x14ac:dyDescent="0.3">
      <c r="AE4367" s="6"/>
    </row>
    <row r="4368" spans="31:31" x14ac:dyDescent="0.3">
      <c r="AE4368" s="6"/>
    </row>
    <row r="4369" spans="31:31" x14ac:dyDescent="0.3">
      <c r="AE4369" s="6"/>
    </row>
    <row r="4370" spans="31:31" x14ac:dyDescent="0.3">
      <c r="AE4370" s="6"/>
    </row>
    <row r="4371" spans="31:31" x14ac:dyDescent="0.3">
      <c r="AE4371" s="6"/>
    </row>
    <row r="4372" spans="31:31" x14ac:dyDescent="0.3">
      <c r="AE4372" s="6"/>
    </row>
    <row r="4373" spans="31:31" x14ac:dyDescent="0.3">
      <c r="AE4373" s="6"/>
    </row>
    <row r="4374" spans="31:31" x14ac:dyDescent="0.3">
      <c r="AE4374" s="6"/>
    </row>
    <row r="4375" spans="31:31" x14ac:dyDescent="0.3">
      <c r="AE4375" s="6"/>
    </row>
    <row r="4376" spans="31:31" x14ac:dyDescent="0.3">
      <c r="AE4376" s="6"/>
    </row>
    <row r="4377" spans="31:31" x14ac:dyDescent="0.3">
      <c r="AE4377" s="6"/>
    </row>
    <row r="4378" spans="31:31" x14ac:dyDescent="0.3">
      <c r="AE4378" s="6"/>
    </row>
    <row r="4379" spans="31:31" x14ac:dyDescent="0.3">
      <c r="AE4379" s="6"/>
    </row>
    <row r="4380" spans="31:31" x14ac:dyDescent="0.3">
      <c r="AE4380" s="6"/>
    </row>
    <row r="4381" spans="31:31" x14ac:dyDescent="0.3">
      <c r="AE4381" s="6"/>
    </row>
    <row r="4382" spans="31:31" x14ac:dyDescent="0.3">
      <c r="AE4382" s="6"/>
    </row>
    <row r="4383" spans="31:31" x14ac:dyDescent="0.3">
      <c r="AE4383" s="6"/>
    </row>
    <row r="4384" spans="31:31" x14ac:dyDescent="0.3">
      <c r="AE4384" s="6"/>
    </row>
    <row r="4385" spans="31:31" x14ac:dyDescent="0.3">
      <c r="AE4385" s="6"/>
    </row>
    <row r="4386" spans="31:31" x14ac:dyDescent="0.3">
      <c r="AE4386" s="6"/>
    </row>
    <row r="4387" spans="31:31" x14ac:dyDescent="0.3">
      <c r="AE4387" s="6"/>
    </row>
    <row r="4388" spans="31:31" x14ac:dyDescent="0.3">
      <c r="AE4388" s="6"/>
    </row>
    <row r="4389" spans="31:31" x14ac:dyDescent="0.3">
      <c r="AE4389" s="6"/>
    </row>
    <row r="4390" spans="31:31" x14ac:dyDescent="0.3">
      <c r="AE4390" s="6"/>
    </row>
    <row r="4391" spans="31:31" x14ac:dyDescent="0.3">
      <c r="AE4391" s="6"/>
    </row>
    <row r="4392" spans="31:31" x14ac:dyDescent="0.3">
      <c r="AE4392" s="6"/>
    </row>
    <row r="4393" spans="31:31" x14ac:dyDescent="0.3">
      <c r="AE4393" s="6"/>
    </row>
    <row r="4394" spans="31:31" x14ac:dyDescent="0.3">
      <c r="AE4394" s="6"/>
    </row>
    <row r="4395" spans="31:31" x14ac:dyDescent="0.3">
      <c r="AE4395" s="6"/>
    </row>
    <row r="4396" spans="31:31" x14ac:dyDescent="0.3">
      <c r="AE4396" s="6"/>
    </row>
    <row r="4397" spans="31:31" x14ac:dyDescent="0.3">
      <c r="AE4397" s="6"/>
    </row>
    <row r="4398" spans="31:31" x14ac:dyDescent="0.3">
      <c r="AE4398" s="6"/>
    </row>
    <row r="4399" spans="31:31" x14ac:dyDescent="0.3">
      <c r="AE4399" s="6"/>
    </row>
    <row r="4400" spans="31:31" x14ac:dyDescent="0.3">
      <c r="AE4400" s="6"/>
    </row>
    <row r="4401" spans="31:31" x14ac:dyDescent="0.3">
      <c r="AE4401" s="6"/>
    </row>
    <row r="4402" spans="31:31" x14ac:dyDescent="0.3">
      <c r="AE4402" s="6"/>
    </row>
    <row r="4403" spans="31:31" x14ac:dyDescent="0.3">
      <c r="AE4403" s="6"/>
    </row>
    <row r="4404" spans="31:31" x14ac:dyDescent="0.3">
      <c r="AE4404" s="6"/>
    </row>
    <row r="4405" spans="31:31" x14ac:dyDescent="0.3">
      <c r="AE4405" s="6"/>
    </row>
    <row r="4406" spans="31:31" x14ac:dyDescent="0.3">
      <c r="AE4406" s="6"/>
    </row>
    <row r="4407" spans="31:31" x14ac:dyDescent="0.3">
      <c r="AE4407" s="6"/>
    </row>
    <row r="4408" spans="31:31" x14ac:dyDescent="0.3">
      <c r="AE4408" s="6"/>
    </row>
    <row r="4409" spans="31:31" x14ac:dyDescent="0.3">
      <c r="AE4409" s="6"/>
    </row>
    <row r="4410" spans="31:31" x14ac:dyDescent="0.3">
      <c r="AE4410" s="6"/>
    </row>
    <row r="4411" spans="31:31" x14ac:dyDescent="0.3">
      <c r="AE4411" s="6"/>
    </row>
    <row r="4412" spans="31:31" x14ac:dyDescent="0.3">
      <c r="AE4412" s="6"/>
    </row>
    <row r="4413" spans="31:31" x14ac:dyDescent="0.3">
      <c r="AE4413" s="6"/>
    </row>
    <row r="4414" spans="31:31" x14ac:dyDescent="0.3">
      <c r="AE4414" s="6"/>
    </row>
    <row r="4415" spans="31:31" x14ac:dyDescent="0.3">
      <c r="AE4415" s="6"/>
    </row>
    <row r="4416" spans="31:31" x14ac:dyDescent="0.3">
      <c r="AE4416" s="6"/>
    </row>
    <row r="4417" spans="31:31" x14ac:dyDescent="0.3">
      <c r="AE4417" s="6"/>
    </row>
    <row r="4418" spans="31:31" x14ac:dyDescent="0.3">
      <c r="AE4418" s="6"/>
    </row>
    <row r="4419" spans="31:31" x14ac:dyDescent="0.3">
      <c r="AE4419" s="6"/>
    </row>
    <row r="4420" spans="31:31" x14ac:dyDescent="0.3">
      <c r="AE4420" s="6"/>
    </row>
    <row r="4421" spans="31:31" x14ac:dyDescent="0.3">
      <c r="AE4421" s="6"/>
    </row>
    <row r="4422" spans="31:31" x14ac:dyDescent="0.3">
      <c r="AE4422" s="6"/>
    </row>
    <row r="4423" spans="31:31" x14ac:dyDescent="0.3">
      <c r="AE4423" s="6"/>
    </row>
    <row r="4424" spans="31:31" x14ac:dyDescent="0.3">
      <c r="AE4424" s="6"/>
    </row>
    <row r="4425" spans="31:31" x14ac:dyDescent="0.3">
      <c r="AE4425" s="6"/>
    </row>
    <row r="4426" spans="31:31" x14ac:dyDescent="0.3">
      <c r="AE4426" s="6"/>
    </row>
    <row r="4427" spans="31:31" x14ac:dyDescent="0.3">
      <c r="AE4427" s="6"/>
    </row>
    <row r="4428" spans="31:31" x14ac:dyDescent="0.3">
      <c r="AE4428" s="6"/>
    </row>
    <row r="4429" spans="31:31" x14ac:dyDescent="0.3">
      <c r="AE4429" s="6"/>
    </row>
    <row r="4430" spans="31:31" x14ac:dyDescent="0.3">
      <c r="AE4430" s="6"/>
    </row>
    <row r="4431" spans="31:31" x14ac:dyDescent="0.3">
      <c r="AE4431" s="6"/>
    </row>
    <row r="4432" spans="31:31" x14ac:dyDescent="0.3">
      <c r="AE4432" s="6"/>
    </row>
    <row r="4433" spans="31:31" x14ac:dyDescent="0.3">
      <c r="AE4433" s="6"/>
    </row>
    <row r="4434" spans="31:31" x14ac:dyDescent="0.3">
      <c r="AE4434" s="6"/>
    </row>
    <row r="4435" spans="31:31" x14ac:dyDescent="0.3">
      <c r="AE4435" s="6"/>
    </row>
    <row r="4436" spans="31:31" x14ac:dyDescent="0.3">
      <c r="AE4436" s="6"/>
    </row>
    <row r="4437" spans="31:31" x14ac:dyDescent="0.3">
      <c r="AE4437" s="6"/>
    </row>
    <row r="4438" spans="31:31" x14ac:dyDescent="0.3">
      <c r="AE4438" s="6"/>
    </row>
    <row r="4439" spans="31:31" x14ac:dyDescent="0.3">
      <c r="AE4439" s="6"/>
    </row>
    <row r="4440" spans="31:31" x14ac:dyDescent="0.3">
      <c r="AE4440" s="6"/>
    </row>
    <row r="4441" spans="31:31" x14ac:dyDescent="0.3">
      <c r="AE4441" s="6"/>
    </row>
    <row r="4442" spans="31:31" x14ac:dyDescent="0.3">
      <c r="AE4442" s="6"/>
    </row>
    <row r="4443" spans="31:31" x14ac:dyDescent="0.3">
      <c r="AE4443" s="6"/>
    </row>
    <row r="4444" spans="31:31" x14ac:dyDescent="0.3">
      <c r="AE4444" s="6"/>
    </row>
    <row r="4445" spans="31:31" x14ac:dyDescent="0.3">
      <c r="AE4445" s="6"/>
    </row>
    <row r="4446" spans="31:31" x14ac:dyDescent="0.3">
      <c r="AE4446" s="6"/>
    </row>
    <row r="4447" spans="31:31" x14ac:dyDescent="0.3">
      <c r="AE4447" s="6"/>
    </row>
    <row r="4448" spans="31:31" x14ac:dyDescent="0.3">
      <c r="AE4448" s="6"/>
    </row>
    <row r="4449" spans="31:31" x14ac:dyDescent="0.3">
      <c r="AE4449" s="6"/>
    </row>
    <row r="4450" spans="31:31" x14ac:dyDescent="0.3">
      <c r="AE4450" s="6"/>
    </row>
    <row r="4451" spans="31:31" x14ac:dyDescent="0.3">
      <c r="AE4451" s="6"/>
    </row>
    <row r="4452" spans="31:31" x14ac:dyDescent="0.3">
      <c r="AE4452" s="6"/>
    </row>
    <row r="4453" spans="31:31" x14ac:dyDescent="0.3">
      <c r="AE4453" s="6"/>
    </row>
    <row r="4454" spans="31:31" x14ac:dyDescent="0.3">
      <c r="AE4454" s="6"/>
    </row>
    <row r="4455" spans="31:31" x14ac:dyDescent="0.3">
      <c r="AE4455" s="6"/>
    </row>
    <row r="4456" spans="31:31" x14ac:dyDescent="0.3">
      <c r="AE4456" s="6"/>
    </row>
    <row r="4457" spans="31:31" x14ac:dyDescent="0.3">
      <c r="AE4457" s="6"/>
    </row>
    <row r="4458" spans="31:31" x14ac:dyDescent="0.3">
      <c r="AE4458" s="6"/>
    </row>
    <row r="4459" spans="31:31" x14ac:dyDescent="0.3">
      <c r="AE4459" s="6"/>
    </row>
    <row r="4460" spans="31:31" x14ac:dyDescent="0.3">
      <c r="AE4460" s="6"/>
    </row>
    <row r="4461" spans="31:31" x14ac:dyDescent="0.3">
      <c r="AE4461" s="6"/>
    </row>
    <row r="4462" spans="31:31" x14ac:dyDescent="0.3">
      <c r="AE4462" s="6"/>
    </row>
    <row r="4463" spans="31:31" x14ac:dyDescent="0.3">
      <c r="AE4463" s="6"/>
    </row>
    <row r="4464" spans="31:31" x14ac:dyDescent="0.3">
      <c r="AE4464" s="6"/>
    </row>
    <row r="4465" spans="31:31" x14ac:dyDescent="0.3">
      <c r="AE4465" s="6"/>
    </row>
    <row r="4466" spans="31:31" x14ac:dyDescent="0.3">
      <c r="AE4466" s="6"/>
    </row>
    <row r="4467" spans="31:31" x14ac:dyDescent="0.3">
      <c r="AE4467" s="6"/>
    </row>
    <row r="4468" spans="31:31" x14ac:dyDescent="0.3">
      <c r="AE4468" s="6"/>
    </row>
    <row r="4469" spans="31:31" x14ac:dyDescent="0.3">
      <c r="AE4469" s="6"/>
    </row>
    <row r="4470" spans="31:31" x14ac:dyDescent="0.3">
      <c r="AE4470" s="6"/>
    </row>
    <row r="4471" spans="31:31" x14ac:dyDescent="0.3">
      <c r="AE4471" s="6"/>
    </row>
    <row r="4472" spans="31:31" x14ac:dyDescent="0.3">
      <c r="AE4472" s="6"/>
    </row>
    <row r="4473" spans="31:31" x14ac:dyDescent="0.3">
      <c r="AE4473" s="6"/>
    </row>
    <row r="4474" spans="31:31" x14ac:dyDescent="0.3">
      <c r="AE4474" s="6"/>
    </row>
    <row r="4475" spans="31:31" x14ac:dyDescent="0.3">
      <c r="AE4475" s="6"/>
    </row>
    <row r="4476" spans="31:31" x14ac:dyDescent="0.3">
      <c r="AE4476" s="6"/>
    </row>
    <row r="4477" spans="31:31" x14ac:dyDescent="0.3">
      <c r="AE4477" s="6"/>
    </row>
    <row r="4478" spans="31:31" x14ac:dyDescent="0.3">
      <c r="AE4478" s="6"/>
    </row>
    <row r="4479" spans="31:31" x14ac:dyDescent="0.3">
      <c r="AE4479" s="6"/>
    </row>
    <row r="4480" spans="31:31" x14ac:dyDescent="0.3">
      <c r="AE4480" s="6"/>
    </row>
    <row r="4481" spans="31:31" x14ac:dyDescent="0.3">
      <c r="AE4481" s="6"/>
    </row>
    <row r="4482" spans="31:31" x14ac:dyDescent="0.3">
      <c r="AE4482" s="6"/>
    </row>
    <row r="4483" spans="31:31" x14ac:dyDescent="0.3">
      <c r="AE4483" s="6"/>
    </row>
    <row r="4484" spans="31:31" x14ac:dyDescent="0.3">
      <c r="AE4484" s="6"/>
    </row>
    <row r="4485" spans="31:31" x14ac:dyDescent="0.3">
      <c r="AE4485" s="6"/>
    </row>
    <row r="4486" spans="31:31" x14ac:dyDescent="0.3">
      <c r="AE4486" s="6"/>
    </row>
    <row r="4487" spans="31:31" x14ac:dyDescent="0.3">
      <c r="AE4487" s="6"/>
    </row>
    <row r="4488" spans="31:31" x14ac:dyDescent="0.3">
      <c r="AE4488" s="6"/>
    </row>
    <row r="4489" spans="31:31" x14ac:dyDescent="0.3">
      <c r="AE4489" s="6"/>
    </row>
    <row r="4490" spans="31:31" x14ac:dyDescent="0.3">
      <c r="AE4490" s="6"/>
    </row>
    <row r="4491" spans="31:31" x14ac:dyDescent="0.3">
      <c r="AE4491" s="6"/>
    </row>
    <row r="4492" spans="31:31" x14ac:dyDescent="0.3">
      <c r="AE4492" s="6"/>
    </row>
    <row r="4493" spans="31:31" x14ac:dyDescent="0.3">
      <c r="AE4493" s="6"/>
    </row>
    <row r="4494" spans="31:31" x14ac:dyDescent="0.3">
      <c r="AE4494" s="6"/>
    </row>
    <row r="4495" spans="31:31" x14ac:dyDescent="0.3">
      <c r="AE4495" s="6"/>
    </row>
    <row r="4496" spans="31:31" x14ac:dyDescent="0.3">
      <c r="AE4496" s="6"/>
    </row>
    <row r="4497" spans="31:31" x14ac:dyDescent="0.3">
      <c r="AE4497" s="6"/>
    </row>
    <row r="4498" spans="31:31" x14ac:dyDescent="0.3">
      <c r="AE4498" s="6"/>
    </row>
    <row r="4499" spans="31:31" x14ac:dyDescent="0.3">
      <c r="AE4499" s="6"/>
    </row>
    <row r="4500" spans="31:31" x14ac:dyDescent="0.3">
      <c r="AE4500" s="6"/>
    </row>
    <row r="4501" spans="31:31" x14ac:dyDescent="0.3">
      <c r="AE4501" s="6"/>
    </row>
    <row r="4502" spans="31:31" x14ac:dyDescent="0.3">
      <c r="AE4502" s="6"/>
    </row>
    <row r="4503" spans="31:31" x14ac:dyDescent="0.3">
      <c r="AE4503" s="6"/>
    </row>
    <row r="4504" spans="31:31" x14ac:dyDescent="0.3">
      <c r="AE4504" s="6"/>
    </row>
    <row r="4505" spans="31:31" x14ac:dyDescent="0.3">
      <c r="AE4505" s="6"/>
    </row>
    <row r="4506" spans="31:31" x14ac:dyDescent="0.3">
      <c r="AE4506" s="6"/>
    </row>
    <row r="4507" spans="31:31" x14ac:dyDescent="0.3">
      <c r="AE4507" s="6"/>
    </row>
    <row r="4508" spans="31:31" x14ac:dyDescent="0.3">
      <c r="AE4508" s="6"/>
    </row>
    <row r="4509" spans="31:31" x14ac:dyDescent="0.3">
      <c r="AE4509" s="6"/>
    </row>
    <row r="4510" spans="31:31" x14ac:dyDescent="0.3">
      <c r="AE4510" s="6"/>
    </row>
    <row r="4511" spans="31:31" x14ac:dyDescent="0.3">
      <c r="AE4511" s="6"/>
    </row>
    <row r="4512" spans="31:31" x14ac:dyDescent="0.3">
      <c r="AE4512" s="6"/>
    </row>
    <row r="4513" spans="31:31" x14ac:dyDescent="0.3">
      <c r="AE4513" s="6"/>
    </row>
    <row r="4514" spans="31:31" x14ac:dyDescent="0.3">
      <c r="AE4514" s="6"/>
    </row>
    <row r="4515" spans="31:31" x14ac:dyDescent="0.3">
      <c r="AE4515" s="6"/>
    </row>
    <row r="4516" spans="31:31" x14ac:dyDescent="0.3">
      <c r="AE4516" s="6"/>
    </row>
    <row r="4517" spans="31:31" x14ac:dyDescent="0.3">
      <c r="AE4517" s="6"/>
    </row>
    <row r="4518" spans="31:31" x14ac:dyDescent="0.3">
      <c r="AE4518" s="6"/>
    </row>
    <row r="4519" spans="31:31" x14ac:dyDescent="0.3">
      <c r="AE4519" s="6"/>
    </row>
    <row r="4520" spans="31:31" x14ac:dyDescent="0.3">
      <c r="AE4520" s="6"/>
    </row>
    <row r="4521" spans="31:31" x14ac:dyDescent="0.3">
      <c r="AE4521" s="6"/>
    </row>
    <row r="4522" spans="31:31" x14ac:dyDescent="0.3">
      <c r="AE4522" s="6"/>
    </row>
    <row r="4523" spans="31:31" x14ac:dyDescent="0.3">
      <c r="AE4523" s="6"/>
    </row>
    <row r="4524" spans="31:31" x14ac:dyDescent="0.3">
      <c r="AE4524" s="6"/>
    </row>
    <row r="4525" spans="31:31" x14ac:dyDescent="0.3">
      <c r="AE4525" s="6"/>
    </row>
    <row r="4526" spans="31:31" x14ac:dyDescent="0.3">
      <c r="AE4526" s="6"/>
    </row>
    <row r="4527" spans="31:31" x14ac:dyDescent="0.3">
      <c r="AE4527" s="6"/>
    </row>
    <row r="4528" spans="31:31" x14ac:dyDescent="0.3">
      <c r="AE4528" s="6"/>
    </row>
    <row r="4529" spans="31:31" x14ac:dyDescent="0.3">
      <c r="AE4529" s="6"/>
    </row>
    <row r="4530" spans="31:31" x14ac:dyDescent="0.3">
      <c r="AE4530" s="6"/>
    </row>
    <row r="4531" spans="31:31" x14ac:dyDescent="0.3">
      <c r="AE4531" s="6"/>
    </row>
    <row r="4532" spans="31:31" x14ac:dyDescent="0.3">
      <c r="AE4532" s="6"/>
    </row>
    <row r="4533" spans="31:31" x14ac:dyDescent="0.3">
      <c r="AE4533" s="6"/>
    </row>
    <row r="4534" spans="31:31" x14ac:dyDescent="0.3">
      <c r="AE4534" s="6"/>
    </row>
    <row r="4535" spans="31:31" x14ac:dyDescent="0.3">
      <c r="AE4535" s="6"/>
    </row>
    <row r="4536" spans="31:31" x14ac:dyDescent="0.3">
      <c r="AE4536" s="6"/>
    </row>
    <row r="4537" spans="31:31" x14ac:dyDescent="0.3">
      <c r="AE4537" s="6"/>
    </row>
    <row r="4538" spans="31:31" x14ac:dyDescent="0.3">
      <c r="AE4538" s="6"/>
    </row>
    <row r="4539" spans="31:31" x14ac:dyDescent="0.3">
      <c r="AE4539" s="6"/>
    </row>
    <row r="4540" spans="31:31" x14ac:dyDescent="0.3">
      <c r="AE4540" s="6"/>
    </row>
    <row r="4541" spans="31:31" x14ac:dyDescent="0.3">
      <c r="AE4541" s="6"/>
    </row>
    <row r="4542" spans="31:31" x14ac:dyDescent="0.3">
      <c r="AE4542" s="6"/>
    </row>
    <row r="4543" spans="31:31" x14ac:dyDescent="0.3">
      <c r="AE4543" s="6"/>
    </row>
    <row r="4544" spans="31:31" x14ac:dyDescent="0.3">
      <c r="AE4544" s="6"/>
    </row>
    <row r="4545" spans="31:31" x14ac:dyDescent="0.3">
      <c r="AE4545" s="6"/>
    </row>
    <row r="4546" spans="31:31" x14ac:dyDescent="0.3">
      <c r="AE4546" s="6"/>
    </row>
    <row r="4547" spans="31:31" x14ac:dyDescent="0.3">
      <c r="AE4547" s="6"/>
    </row>
    <row r="4548" spans="31:31" x14ac:dyDescent="0.3">
      <c r="AE4548" s="6"/>
    </row>
    <row r="4549" spans="31:31" x14ac:dyDescent="0.3">
      <c r="AE4549" s="6"/>
    </row>
    <row r="4550" spans="31:31" x14ac:dyDescent="0.3">
      <c r="AE4550" s="6"/>
    </row>
    <row r="4551" spans="31:31" x14ac:dyDescent="0.3">
      <c r="AE4551" s="6"/>
    </row>
    <row r="4552" spans="31:31" x14ac:dyDescent="0.3">
      <c r="AE4552" s="6"/>
    </row>
    <row r="4553" spans="31:31" x14ac:dyDescent="0.3">
      <c r="AE4553" s="6"/>
    </row>
    <row r="4554" spans="31:31" x14ac:dyDescent="0.3">
      <c r="AE4554" s="6"/>
    </row>
    <row r="4555" spans="31:31" x14ac:dyDescent="0.3">
      <c r="AE4555" s="6"/>
    </row>
    <row r="4556" spans="31:31" x14ac:dyDescent="0.3">
      <c r="AE4556" s="6"/>
    </row>
    <row r="4557" spans="31:31" x14ac:dyDescent="0.3">
      <c r="AE4557" s="6"/>
    </row>
    <row r="4558" spans="31:31" x14ac:dyDescent="0.3">
      <c r="AE4558" s="6"/>
    </row>
    <row r="4559" spans="31:31" x14ac:dyDescent="0.3">
      <c r="AE4559" s="6"/>
    </row>
    <row r="4560" spans="31:31" x14ac:dyDescent="0.3">
      <c r="AE4560" s="6"/>
    </row>
    <row r="4561" spans="31:31" x14ac:dyDescent="0.3">
      <c r="AE4561" s="6"/>
    </row>
    <row r="4562" spans="31:31" x14ac:dyDescent="0.3">
      <c r="AE4562" s="6"/>
    </row>
    <row r="4563" spans="31:31" x14ac:dyDescent="0.3">
      <c r="AE4563" s="6"/>
    </row>
    <row r="4564" spans="31:31" x14ac:dyDescent="0.3">
      <c r="AE4564" s="6"/>
    </row>
    <row r="4565" spans="31:31" x14ac:dyDescent="0.3">
      <c r="AE4565" s="6"/>
    </row>
    <row r="4566" spans="31:31" x14ac:dyDescent="0.3">
      <c r="AE4566" s="6"/>
    </row>
    <row r="4567" spans="31:31" x14ac:dyDescent="0.3">
      <c r="AE4567" s="6"/>
    </row>
    <row r="4568" spans="31:31" x14ac:dyDescent="0.3">
      <c r="AE4568" s="6"/>
    </row>
    <row r="4569" spans="31:31" x14ac:dyDescent="0.3">
      <c r="AE4569" s="6"/>
    </row>
    <row r="4570" spans="31:31" x14ac:dyDescent="0.3">
      <c r="AE4570" s="6"/>
    </row>
    <row r="4571" spans="31:31" x14ac:dyDescent="0.3">
      <c r="AE4571" s="6"/>
    </row>
    <row r="4572" spans="31:31" x14ac:dyDescent="0.3">
      <c r="AE4572" s="6"/>
    </row>
    <row r="4573" spans="31:31" x14ac:dyDescent="0.3">
      <c r="AE4573" s="6"/>
    </row>
    <row r="4574" spans="31:31" x14ac:dyDescent="0.3">
      <c r="AE4574" s="6"/>
    </row>
    <row r="4575" spans="31:31" x14ac:dyDescent="0.3">
      <c r="AE4575" s="6"/>
    </row>
    <row r="4576" spans="31:31" x14ac:dyDescent="0.3">
      <c r="AE4576" s="6"/>
    </row>
    <row r="4577" spans="31:31" x14ac:dyDescent="0.3">
      <c r="AE4577" s="6"/>
    </row>
    <row r="4578" spans="31:31" x14ac:dyDescent="0.3">
      <c r="AE4578" s="6"/>
    </row>
    <row r="4579" spans="31:31" x14ac:dyDescent="0.3">
      <c r="AE4579" s="6"/>
    </row>
    <row r="4580" spans="31:31" x14ac:dyDescent="0.3">
      <c r="AE4580" s="6"/>
    </row>
    <row r="4581" spans="31:31" x14ac:dyDescent="0.3">
      <c r="AE4581" s="6"/>
    </row>
    <row r="4582" spans="31:31" x14ac:dyDescent="0.3">
      <c r="AE4582" s="6"/>
    </row>
    <row r="4583" spans="31:31" x14ac:dyDescent="0.3">
      <c r="AE4583" s="6"/>
    </row>
    <row r="4584" spans="31:31" x14ac:dyDescent="0.3">
      <c r="AE4584" s="6"/>
    </row>
    <row r="4585" spans="31:31" x14ac:dyDescent="0.3">
      <c r="AE4585" s="6"/>
    </row>
    <row r="4586" spans="31:31" x14ac:dyDescent="0.3">
      <c r="AE4586" s="6"/>
    </row>
    <row r="4587" spans="31:31" x14ac:dyDescent="0.3">
      <c r="AE4587" s="6"/>
    </row>
    <row r="4588" spans="31:31" x14ac:dyDescent="0.3">
      <c r="AE4588" s="6"/>
    </row>
    <row r="4589" spans="31:31" x14ac:dyDescent="0.3">
      <c r="AE4589" s="6"/>
    </row>
    <row r="4590" spans="31:31" x14ac:dyDescent="0.3">
      <c r="AE4590" s="6"/>
    </row>
    <row r="4591" spans="31:31" x14ac:dyDescent="0.3">
      <c r="AE4591" s="6"/>
    </row>
    <row r="4592" spans="31:31" x14ac:dyDescent="0.3">
      <c r="AE4592" s="6"/>
    </row>
    <row r="4593" spans="31:31" x14ac:dyDescent="0.3">
      <c r="AE4593" s="6"/>
    </row>
    <row r="4594" spans="31:31" x14ac:dyDescent="0.3">
      <c r="AE4594" s="6"/>
    </row>
    <row r="4595" spans="31:31" x14ac:dyDescent="0.3">
      <c r="AE4595" s="6"/>
    </row>
    <row r="4596" spans="31:31" x14ac:dyDescent="0.3">
      <c r="AE4596" s="6"/>
    </row>
    <row r="4597" spans="31:31" x14ac:dyDescent="0.3">
      <c r="AE4597" s="6"/>
    </row>
    <row r="4598" spans="31:31" x14ac:dyDescent="0.3">
      <c r="AE4598" s="6"/>
    </row>
    <row r="4599" spans="31:31" x14ac:dyDescent="0.3">
      <c r="AE4599" s="6"/>
    </row>
    <row r="4600" spans="31:31" x14ac:dyDescent="0.3">
      <c r="AE4600" s="6"/>
    </row>
    <row r="4601" spans="31:31" x14ac:dyDescent="0.3">
      <c r="AE4601" s="6"/>
    </row>
    <row r="4602" spans="31:31" x14ac:dyDescent="0.3">
      <c r="AE4602" s="6"/>
    </row>
    <row r="4603" spans="31:31" x14ac:dyDescent="0.3">
      <c r="AE4603" s="6"/>
    </row>
    <row r="4604" spans="31:31" x14ac:dyDescent="0.3">
      <c r="AE4604" s="6"/>
    </row>
    <row r="4605" spans="31:31" x14ac:dyDescent="0.3">
      <c r="AE4605" s="6"/>
    </row>
    <row r="4606" spans="31:31" x14ac:dyDescent="0.3">
      <c r="AE4606" s="6"/>
    </row>
    <row r="4607" spans="31:31" x14ac:dyDescent="0.3">
      <c r="AE4607" s="6"/>
    </row>
    <row r="4608" spans="31:31" x14ac:dyDescent="0.3">
      <c r="AE4608" s="6"/>
    </row>
    <row r="4609" spans="31:31" x14ac:dyDescent="0.3">
      <c r="AE4609" s="6"/>
    </row>
    <row r="4610" spans="31:31" x14ac:dyDescent="0.3">
      <c r="AE4610" s="6"/>
    </row>
    <row r="4611" spans="31:31" x14ac:dyDescent="0.3">
      <c r="AE4611" s="6"/>
    </row>
    <row r="4612" spans="31:31" x14ac:dyDescent="0.3">
      <c r="AE4612" s="6"/>
    </row>
    <row r="4613" spans="31:31" x14ac:dyDescent="0.3">
      <c r="AE4613" s="6"/>
    </row>
    <row r="4614" spans="31:31" x14ac:dyDescent="0.3">
      <c r="AE4614" s="6"/>
    </row>
    <row r="4615" spans="31:31" x14ac:dyDescent="0.3">
      <c r="AE4615" s="6"/>
    </row>
    <row r="4616" spans="31:31" x14ac:dyDescent="0.3">
      <c r="AE4616" s="6"/>
    </row>
    <row r="4617" spans="31:31" x14ac:dyDescent="0.3">
      <c r="AE4617" s="6"/>
    </row>
    <row r="4618" spans="31:31" x14ac:dyDescent="0.3">
      <c r="AE4618" s="6"/>
    </row>
    <row r="4619" spans="31:31" x14ac:dyDescent="0.3">
      <c r="AE4619" s="6"/>
    </row>
    <row r="4620" spans="31:31" x14ac:dyDescent="0.3">
      <c r="AE4620" s="6"/>
    </row>
    <row r="4621" spans="31:31" x14ac:dyDescent="0.3">
      <c r="AE4621" s="6"/>
    </row>
    <row r="4622" spans="31:31" x14ac:dyDescent="0.3">
      <c r="AE4622" s="6"/>
    </row>
    <row r="4623" spans="31:31" x14ac:dyDescent="0.3">
      <c r="AE4623" s="6"/>
    </row>
    <row r="4624" spans="31:31" x14ac:dyDescent="0.3">
      <c r="AE4624" s="6"/>
    </row>
    <row r="4625" spans="31:31" x14ac:dyDescent="0.3">
      <c r="AE4625" s="6"/>
    </row>
    <row r="4626" spans="31:31" x14ac:dyDescent="0.3">
      <c r="AE4626" s="6"/>
    </row>
    <row r="4627" spans="31:31" x14ac:dyDescent="0.3">
      <c r="AE4627" s="6"/>
    </row>
    <row r="4628" spans="31:31" x14ac:dyDescent="0.3">
      <c r="AE4628" s="6"/>
    </row>
    <row r="4629" spans="31:31" x14ac:dyDescent="0.3">
      <c r="AE4629" s="6"/>
    </row>
    <row r="4630" spans="31:31" x14ac:dyDescent="0.3">
      <c r="AE4630" s="6"/>
    </row>
    <row r="4631" spans="31:31" x14ac:dyDescent="0.3">
      <c r="AE4631" s="6"/>
    </row>
    <row r="4632" spans="31:31" x14ac:dyDescent="0.3">
      <c r="AE4632" s="6"/>
    </row>
    <row r="4633" spans="31:31" x14ac:dyDescent="0.3">
      <c r="AE4633" s="6"/>
    </row>
    <row r="4634" spans="31:31" x14ac:dyDescent="0.3">
      <c r="AE4634" s="6"/>
    </row>
    <row r="4635" spans="31:31" x14ac:dyDescent="0.3">
      <c r="AE4635" s="6"/>
    </row>
    <row r="4636" spans="31:31" x14ac:dyDescent="0.3">
      <c r="AE4636" s="6"/>
    </row>
    <row r="4637" spans="31:31" x14ac:dyDescent="0.3">
      <c r="AE4637" s="6"/>
    </row>
    <row r="4638" spans="31:31" x14ac:dyDescent="0.3">
      <c r="AE4638" s="6"/>
    </row>
    <row r="4639" spans="31:31" x14ac:dyDescent="0.3">
      <c r="AE4639" s="6"/>
    </row>
    <row r="4640" spans="31:31" x14ac:dyDescent="0.3">
      <c r="AE4640" s="6"/>
    </row>
    <row r="4641" spans="31:31" x14ac:dyDescent="0.3">
      <c r="AE4641" s="6"/>
    </row>
    <row r="4642" spans="31:31" x14ac:dyDescent="0.3">
      <c r="AE4642" s="6"/>
    </row>
    <row r="4643" spans="31:31" x14ac:dyDescent="0.3">
      <c r="AE4643" s="6"/>
    </row>
    <row r="4644" spans="31:31" x14ac:dyDescent="0.3">
      <c r="AE4644" s="6"/>
    </row>
    <row r="4645" spans="31:31" x14ac:dyDescent="0.3">
      <c r="AE4645" s="6"/>
    </row>
    <row r="4646" spans="31:31" x14ac:dyDescent="0.3">
      <c r="AE4646" s="6"/>
    </row>
    <row r="4647" spans="31:31" x14ac:dyDescent="0.3">
      <c r="AE4647" s="6"/>
    </row>
    <row r="4648" spans="31:31" x14ac:dyDescent="0.3">
      <c r="AE4648" s="6"/>
    </row>
    <row r="4649" spans="31:31" x14ac:dyDescent="0.3">
      <c r="AE4649" s="6"/>
    </row>
    <row r="4650" spans="31:31" x14ac:dyDescent="0.3">
      <c r="AE4650" s="6"/>
    </row>
    <row r="4651" spans="31:31" x14ac:dyDescent="0.3">
      <c r="AE4651" s="6"/>
    </row>
    <row r="4652" spans="31:31" x14ac:dyDescent="0.3">
      <c r="AE4652" s="6"/>
    </row>
    <row r="4653" spans="31:31" x14ac:dyDescent="0.3">
      <c r="AE4653" s="6"/>
    </row>
    <row r="4654" spans="31:31" x14ac:dyDescent="0.3">
      <c r="AE4654" s="6"/>
    </row>
    <row r="4655" spans="31:31" x14ac:dyDescent="0.3">
      <c r="AE4655" s="6"/>
    </row>
    <row r="4656" spans="31:31" x14ac:dyDescent="0.3">
      <c r="AE4656" s="6"/>
    </row>
    <row r="4657" spans="31:31" x14ac:dyDescent="0.3">
      <c r="AE4657" s="6"/>
    </row>
    <row r="4658" spans="31:31" x14ac:dyDescent="0.3">
      <c r="AE4658" s="6"/>
    </row>
    <row r="4659" spans="31:31" x14ac:dyDescent="0.3">
      <c r="AE4659" s="6"/>
    </row>
    <row r="4660" spans="31:31" x14ac:dyDescent="0.3">
      <c r="AE4660" s="6"/>
    </row>
    <row r="4661" spans="31:31" x14ac:dyDescent="0.3">
      <c r="AE4661" s="6"/>
    </row>
    <row r="4662" spans="31:31" x14ac:dyDescent="0.3">
      <c r="AE4662" s="6"/>
    </row>
    <row r="4663" spans="31:31" x14ac:dyDescent="0.3">
      <c r="AE4663" s="6"/>
    </row>
    <row r="4664" spans="31:31" x14ac:dyDescent="0.3">
      <c r="AE4664" s="6"/>
    </row>
    <row r="4665" spans="31:31" x14ac:dyDescent="0.3">
      <c r="AE4665" s="6"/>
    </row>
    <row r="4666" spans="31:31" x14ac:dyDescent="0.3">
      <c r="AE4666" s="6"/>
    </row>
    <row r="4667" spans="31:31" x14ac:dyDescent="0.3">
      <c r="AE4667" s="6"/>
    </row>
    <row r="4668" spans="31:31" x14ac:dyDescent="0.3">
      <c r="AE4668" s="6"/>
    </row>
    <row r="4669" spans="31:31" x14ac:dyDescent="0.3">
      <c r="AE4669" s="6"/>
    </row>
    <row r="4670" spans="31:31" x14ac:dyDescent="0.3">
      <c r="AE4670" s="6"/>
    </row>
    <row r="4671" spans="31:31" x14ac:dyDescent="0.3">
      <c r="AE4671" s="6"/>
    </row>
    <row r="4672" spans="31:31" x14ac:dyDescent="0.3">
      <c r="AE4672" s="6"/>
    </row>
    <row r="4673" spans="31:31" x14ac:dyDescent="0.3">
      <c r="AE4673" s="6"/>
    </row>
    <row r="4674" spans="31:31" x14ac:dyDescent="0.3">
      <c r="AE4674" s="6"/>
    </row>
    <row r="4675" spans="31:31" x14ac:dyDescent="0.3">
      <c r="AE4675" s="6"/>
    </row>
    <row r="4676" spans="31:31" x14ac:dyDescent="0.3">
      <c r="AE4676" s="6"/>
    </row>
    <row r="4677" spans="31:31" x14ac:dyDescent="0.3">
      <c r="AE4677" s="6"/>
    </row>
    <row r="4678" spans="31:31" x14ac:dyDescent="0.3">
      <c r="AE4678" s="6"/>
    </row>
    <row r="4679" spans="31:31" x14ac:dyDescent="0.3">
      <c r="AE4679" s="6"/>
    </row>
    <row r="4680" spans="31:31" x14ac:dyDescent="0.3">
      <c r="AE4680" s="6"/>
    </row>
    <row r="4681" spans="31:31" x14ac:dyDescent="0.3">
      <c r="AE4681" s="6"/>
    </row>
    <row r="4682" spans="31:31" x14ac:dyDescent="0.3">
      <c r="AE4682" s="6"/>
    </row>
    <row r="4683" spans="31:31" x14ac:dyDescent="0.3">
      <c r="AE4683" s="6"/>
    </row>
    <row r="4684" spans="31:31" x14ac:dyDescent="0.3">
      <c r="AE4684" s="6"/>
    </row>
    <row r="4685" spans="31:31" x14ac:dyDescent="0.3">
      <c r="AE4685" s="6"/>
    </row>
    <row r="4686" spans="31:31" x14ac:dyDescent="0.3">
      <c r="AE4686" s="6"/>
    </row>
    <row r="4687" spans="31:31" x14ac:dyDescent="0.3">
      <c r="AE4687" s="6"/>
    </row>
    <row r="4688" spans="31:31" x14ac:dyDescent="0.3">
      <c r="AE4688" s="6"/>
    </row>
    <row r="4689" spans="31:31" x14ac:dyDescent="0.3">
      <c r="AE4689" s="6"/>
    </row>
    <row r="4690" spans="31:31" x14ac:dyDescent="0.3">
      <c r="AE4690" s="6"/>
    </row>
    <row r="4691" spans="31:31" x14ac:dyDescent="0.3">
      <c r="AE4691" s="6"/>
    </row>
    <row r="4692" spans="31:31" x14ac:dyDescent="0.3">
      <c r="AE4692" s="6"/>
    </row>
    <row r="4693" spans="31:31" x14ac:dyDescent="0.3">
      <c r="AE4693" s="6"/>
    </row>
    <row r="4694" spans="31:31" x14ac:dyDescent="0.3">
      <c r="AE4694" s="6"/>
    </row>
    <row r="4695" spans="31:31" x14ac:dyDescent="0.3">
      <c r="AE4695" s="6"/>
    </row>
    <row r="4696" spans="31:31" x14ac:dyDescent="0.3">
      <c r="AE4696" s="6"/>
    </row>
    <row r="4697" spans="31:31" x14ac:dyDescent="0.3">
      <c r="AE4697" s="6"/>
    </row>
    <row r="4698" spans="31:31" x14ac:dyDescent="0.3">
      <c r="AE4698" s="6"/>
    </row>
    <row r="4699" spans="31:31" x14ac:dyDescent="0.3">
      <c r="AE4699" s="6"/>
    </row>
    <row r="4700" spans="31:31" x14ac:dyDescent="0.3">
      <c r="AE4700" s="6"/>
    </row>
    <row r="4701" spans="31:31" x14ac:dyDescent="0.3">
      <c r="AE4701" s="6"/>
    </row>
    <row r="4702" spans="31:31" x14ac:dyDescent="0.3">
      <c r="AE4702" s="6"/>
    </row>
    <row r="4703" spans="31:31" x14ac:dyDescent="0.3">
      <c r="AE4703" s="6"/>
    </row>
    <row r="4704" spans="31:31" x14ac:dyDescent="0.3">
      <c r="AE4704" s="6"/>
    </row>
    <row r="4705" spans="31:31" x14ac:dyDescent="0.3">
      <c r="AE4705" s="6"/>
    </row>
    <row r="4706" spans="31:31" x14ac:dyDescent="0.3">
      <c r="AE4706" s="6"/>
    </row>
    <row r="4707" spans="31:31" x14ac:dyDescent="0.3">
      <c r="AE4707" s="6"/>
    </row>
    <row r="4708" spans="31:31" x14ac:dyDescent="0.3">
      <c r="AE4708" s="6"/>
    </row>
    <row r="4709" spans="31:31" x14ac:dyDescent="0.3">
      <c r="AE4709" s="6"/>
    </row>
    <row r="4710" spans="31:31" x14ac:dyDescent="0.3">
      <c r="AE4710" s="6"/>
    </row>
    <row r="4711" spans="31:31" x14ac:dyDescent="0.3">
      <c r="AE4711" s="6"/>
    </row>
    <row r="4712" spans="31:31" x14ac:dyDescent="0.3">
      <c r="AE4712" s="6"/>
    </row>
    <row r="4713" spans="31:31" x14ac:dyDescent="0.3">
      <c r="AE4713" s="6"/>
    </row>
    <row r="4714" spans="31:31" x14ac:dyDescent="0.3">
      <c r="AE4714" s="6"/>
    </row>
    <row r="4715" spans="31:31" x14ac:dyDescent="0.3">
      <c r="AE4715" s="6"/>
    </row>
    <row r="4716" spans="31:31" x14ac:dyDescent="0.3">
      <c r="AE4716" s="6"/>
    </row>
    <row r="4717" spans="31:31" x14ac:dyDescent="0.3">
      <c r="AE4717" s="6"/>
    </row>
    <row r="4718" spans="31:31" x14ac:dyDescent="0.3">
      <c r="AE4718" s="6"/>
    </row>
    <row r="4719" spans="31:31" x14ac:dyDescent="0.3">
      <c r="AE4719" s="6"/>
    </row>
    <row r="4720" spans="31:31" x14ac:dyDescent="0.3">
      <c r="AE4720" s="6"/>
    </row>
    <row r="4721" spans="31:31" x14ac:dyDescent="0.3">
      <c r="AE4721" s="6"/>
    </row>
    <row r="4722" spans="31:31" x14ac:dyDescent="0.3">
      <c r="AE4722" s="6"/>
    </row>
    <row r="4723" spans="31:31" x14ac:dyDescent="0.3">
      <c r="AE4723" s="6"/>
    </row>
    <row r="4724" spans="31:31" x14ac:dyDescent="0.3">
      <c r="AE4724" s="6"/>
    </row>
    <row r="4725" spans="31:31" x14ac:dyDescent="0.3">
      <c r="AE4725" s="6"/>
    </row>
    <row r="4726" spans="31:31" x14ac:dyDescent="0.3">
      <c r="AE4726" s="6"/>
    </row>
    <row r="4727" spans="31:31" x14ac:dyDescent="0.3">
      <c r="AE4727" s="6"/>
    </row>
    <row r="4728" spans="31:31" x14ac:dyDescent="0.3">
      <c r="AE4728" s="6"/>
    </row>
    <row r="4729" spans="31:31" x14ac:dyDescent="0.3">
      <c r="AE4729" s="6"/>
    </row>
    <row r="4730" spans="31:31" x14ac:dyDescent="0.3">
      <c r="AE4730" s="6"/>
    </row>
    <row r="4731" spans="31:31" x14ac:dyDescent="0.3">
      <c r="AE4731" s="6"/>
    </row>
    <row r="4732" spans="31:31" x14ac:dyDescent="0.3">
      <c r="AE4732" s="6"/>
    </row>
    <row r="4733" spans="31:31" x14ac:dyDescent="0.3">
      <c r="AE4733" s="6"/>
    </row>
    <row r="4734" spans="31:31" x14ac:dyDescent="0.3">
      <c r="AE4734" s="6"/>
    </row>
    <row r="4735" spans="31:31" x14ac:dyDescent="0.3">
      <c r="AE4735" s="6"/>
    </row>
    <row r="4736" spans="31:31" x14ac:dyDescent="0.3">
      <c r="AE4736" s="6"/>
    </row>
    <row r="4737" spans="31:31" x14ac:dyDescent="0.3">
      <c r="AE4737" s="6"/>
    </row>
    <row r="4738" spans="31:31" x14ac:dyDescent="0.3">
      <c r="AE4738" s="6"/>
    </row>
    <row r="4739" spans="31:31" x14ac:dyDescent="0.3">
      <c r="AE4739" s="6"/>
    </row>
    <row r="4740" spans="31:31" x14ac:dyDescent="0.3">
      <c r="AE4740" s="6"/>
    </row>
    <row r="4741" spans="31:31" x14ac:dyDescent="0.3">
      <c r="AE4741" s="6"/>
    </row>
    <row r="4742" spans="31:31" x14ac:dyDescent="0.3">
      <c r="AE4742" s="6"/>
    </row>
    <row r="4743" spans="31:31" x14ac:dyDescent="0.3">
      <c r="AE4743" s="6"/>
    </row>
    <row r="4744" spans="31:31" x14ac:dyDescent="0.3">
      <c r="AE4744" s="6"/>
    </row>
    <row r="4745" spans="31:31" x14ac:dyDescent="0.3">
      <c r="AE4745" s="6"/>
    </row>
    <row r="4746" spans="31:31" x14ac:dyDescent="0.3">
      <c r="AE4746" s="6"/>
    </row>
    <row r="4747" spans="31:31" x14ac:dyDescent="0.3">
      <c r="AE4747" s="6"/>
    </row>
    <row r="4748" spans="31:31" x14ac:dyDescent="0.3">
      <c r="AE4748" s="6"/>
    </row>
    <row r="4749" spans="31:31" x14ac:dyDescent="0.3">
      <c r="AE4749" s="6"/>
    </row>
    <row r="4750" spans="31:31" x14ac:dyDescent="0.3">
      <c r="AE4750" s="6"/>
    </row>
    <row r="4751" spans="31:31" x14ac:dyDescent="0.3">
      <c r="AE4751" s="6"/>
    </row>
    <row r="4752" spans="31:31" x14ac:dyDescent="0.3">
      <c r="AE4752" s="6"/>
    </row>
    <row r="4753" spans="31:31" x14ac:dyDescent="0.3">
      <c r="AE4753" s="6"/>
    </row>
    <row r="4754" spans="31:31" x14ac:dyDescent="0.3">
      <c r="AE4754" s="6"/>
    </row>
    <row r="4755" spans="31:31" x14ac:dyDescent="0.3">
      <c r="AE4755" s="6"/>
    </row>
    <row r="4756" spans="31:31" x14ac:dyDescent="0.3">
      <c r="AE4756" s="6"/>
    </row>
    <row r="4757" spans="31:31" x14ac:dyDescent="0.3">
      <c r="AE4757" s="6"/>
    </row>
    <row r="4758" spans="31:31" x14ac:dyDescent="0.3">
      <c r="AE4758" s="6"/>
    </row>
    <row r="4759" spans="31:31" x14ac:dyDescent="0.3">
      <c r="AE4759" s="6"/>
    </row>
    <row r="4760" spans="31:31" x14ac:dyDescent="0.3">
      <c r="AE4760" s="6"/>
    </row>
    <row r="4761" spans="31:31" x14ac:dyDescent="0.3">
      <c r="AE4761" s="6"/>
    </row>
    <row r="4762" spans="31:31" x14ac:dyDescent="0.3">
      <c r="AE4762" s="6"/>
    </row>
    <row r="4763" spans="31:31" x14ac:dyDescent="0.3">
      <c r="AE4763" s="6"/>
    </row>
    <row r="4764" spans="31:31" x14ac:dyDescent="0.3">
      <c r="AE4764" s="6"/>
    </row>
    <row r="4765" spans="31:31" x14ac:dyDescent="0.3">
      <c r="AE4765" s="6"/>
    </row>
    <row r="4766" spans="31:31" x14ac:dyDescent="0.3">
      <c r="AE4766" s="6"/>
    </row>
    <row r="4767" spans="31:31" x14ac:dyDescent="0.3">
      <c r="AE4767" s="6"/>
    </row>
    <row r="4768" spans="31:31" x14ac:dyDescent="0.3">
      <c r="AE4768" s="6"/>
    </row>
    <row r="4769" spans="31:31" x14ac:dyDescent="0.3">
      <c r="AE4769" s="6"/>
    </row>
    <row r="4770" spans="31:31" x14ac:dyDescent="0.3">
      <c r="AE4770" s="6"/>
    </row>
    <row r="4771" spans="31:31" x14ac:dyDescent="0.3">
      <c r="AE4771" s="6"/>
    </row>
    <row r="4772" spans="31:31" x14ac:dyDescent="0.3">
      <c r="AE4772" s="6"/>
    </row>
    <row r="4773" spans="31:31" x14ac:dyDescent="0.3">
      <c r="AE4773" s="6"/>
    </row>
    <row r="4774" spans="31:31" x14ac:dyDescent="0.3">
      <c r="AE4774" s="6"/>
    </row>
    <row r="4775" spans="31:31" x14ac:dyDescent="0.3">
      <c r="AE4775" s="6"/>
    </row>
    <row r="4776" spans="31:31" x14ac:dyDescent="0.3">
      <c r="AE4776" s="6"/>
    </row>
    <row r="4777" spans="31:31" x14ac:dyDescent="0.3">
      <c r="AE4777" s="6"/>
    </row>
    <row r="4778" spans="31:31" x14ac:dyDescent="0.3">
      <c r="AE4778" s="6"/>
    </row>
    <row r="4779" spans="31:31" x14ac:dyDescent="0.3">
      <c r="AE4779" s="6"/>
    </row>
    <row r="4780" spans="31:31" x14ac:dyDescent="0.3">
      <c r="AE4780" s="6"/>
    </row>
    <row r="4781" spans="31:31" x14ac:dyDescent="0.3">
      <c r="AE4781" s="6"/>
    </row>
    <row r="4782" spans="31:31" x14ac:dyDescent="0.3">
      <c r="AE4782" s="6"/>
    </row>
    <row r="4783" spans="31:31" x14ac:dyDescent="0.3">
      <c r="AE4783" s="6"/>
    </row>
    <row r="4784" spans="31:31" x14ac:dyDescent="0.3">
      <c r="AE4784" s="6"/>
    </row>
    <row r="4785" spans="31:31" x14ac:dyDescent="0.3">
      <c r="AE4785" s="6"/>
    </row>
    <row r="4786" spans="31:31" x14ac:dyDescent="0.3">
      <c r="AE4786" s="6"/>
    </row>
    <row r="4787" spans="31:31" x14ac:dyDescent="0.3">
      <c r="AE4787" s="6"/>
    </row>
    <row r="4788" spans="31:31" x14ac:dyDescent="0.3">
      <c r="AE4788" s="6"/>
    </row>
    <row r="4789" spans="31:31" x14ac:dyDescent="0.3">
      <c r="AE4789" s="6"/>
    </row>
    <row r="4790" spans="31:31" x14ac:dyDescent="0.3">
      <c r="AE4790" s="6"/>
    </row>
    <row r="4791" spans="31:31" x14ac:dyDescent="0.3">
      <c r="AE4791" s="6"/>
    </row>
    <row r="4792" spans="31:31" x14ac:dyDescent="0.3">
      <c r="AE4792" s="6"/>
    </row>
    <row r="4793" spans="31:31" x14ac:dyDescent="0.3">
      <c r="AE4793" s="6"/>
    </row>
    <row r="4794" spans="31:31" x14ac:dyDescent="0.3">
      <c r="AE4794" s="6"/>
    </row>
    <row r="4795" spans="31:31" x14ac:dyDescent="0.3">
      <c r="AE4795" s="6"/>
    </row>
    <row r="4796" spans="31:31" x14ac:dyDescent="0.3">
      <c r="AE4796" s="6"/>
    </row>
    <row r="4797" spans="31:31" x14ac:dyDescent="0.3">
      <c r="AE4797" s="6"/>
    </row>
    <row r="4798" spans="31:31" x14ac:dyDescent="0.3">
      <c r="AE4798" s="6"/>
    </row>
    <row r="4799" spans="31:31" x14ac:dyDescent="0.3">
      <c r="AE4799" s="6"/>
    </row>
    <row r="4800" spans="31:31" x14ac:dyDescent="0.3">
      <c r="AE4800" s="6"/>
    </row>
    <row r="4801" spans="31:31" x14ac:dyDescent="0.3">
      <c r="AE4801" s="6"/>
    </row>
    <row r="4802" spans="31:31" x14ac:dyDescent="0.3">
      <c r="AE4802" s="6"/>
    </row>
    <row r="4803" spans="31:31" x14ac:dyDescent="0.3">
      <c r="AE4803" s="6"/>
    </row>
    <row r="4804" spans="31:31" x14ac:dyDescent="0.3">
      <c r="AE4804" s="6"/>
    </row>
    <row r="4805" spans="31:31" x14ac:dyDescent="0.3">
      <c r="AE4805" s="6"/>
    </row>
    <row r="4806" spans="31:31" x14ac:dyDescent="0.3">
      <c r="AE4806" s="6"/>
    </row>
    <row r="4807" spans="31:31" x14ac:dyDescent="0.3">
      <c r="AE4807" s="6"/>
    </row>
    <row r="4808" spans="31:31" x14ac:dyDescent="0.3">
      <c r="AE4808" s="6"/>
    </row>
    <row r="4809" spans="31:31" x14ac:dyDescent="0.3">
      <c r="AE4809" s="6"/>
    </row>
    <row r="4810" spans="31:31" x14ac:dyDescent="0.3">
      <c r="AE4810" s="6"/>
    </row>
    <row r="4811" spans="31:31" x14ac:dyDescent="0.3">
      <c r="AE4811" s="6"/>
    </row>
    <row r="4812" spans="31:31" x14ac:dyDescent="0.3">
      <c r="AE4812" s="6"/>
    </row>
    <row r="4813" spans="31:31" x14ac:dyDescent="0.3">
      <c r="AE4813" s="6"/>
    </row>
    <row r="4814" spans="31:31" x14ac:dyDescent="0.3">
      <c r="AE4814" s="6"/>
    </row>
    <row r="4815" spans="31:31" x14ac:dyDescent="0.3">
      <c r="AE4815" s="6"/>
    </row>
    <row r="4816" spans="31:31" x14ac:dyDescent="0.3">
      <c r="AE4816" s="6"/>
    </row>
    <row r="4817" spans="31:31" x14ac:dyDescent="0.3">
      <c r="AE4817" s="6"/>
    </row>
    <row r="4818" spans="31:31" x14ac:dyDescent="0.3">
      <c r="AE4818" s="6"/>
    </row>
    <row r="4819" spans="31:31" x14ac:dyDescent="0.3">
      <c r="AE4819" s="6"/>
    </row>
    <row r="4820" spans="31:31" x14ac:dyDescent="0.3">
      <c r="AE4820" s="6"/>
    </row>
    <row r="4821" spans="31:31" x14ac:dyDescent="0.3">
      <c r="AE4821" s="6"/>
    </row>
    <row r="4822" spans="31:31" x14ac:dyDescent="0.3">
      <c r="AE4822" s="6"/>
    </row>
    <row r="4823" spans="31:31" x14ac:dyDescent="0.3">
      <c r="AE4823" s="6"/>
    </row>
    <row r="4824" spans="31:31" x14ac:dyDescent="0.3">
      <c r="AE4824" s="6"/>
    </row>
    <row r="4825" spans="31:31" x14ac:dyDescent="0.3">
      <c r="AE4825" s="6"/>
    </row>
    <row r="4826" spans="31:31" x14ac:dyDescent="0.3">
      <c r="AE4826" s="6"/>
    </row>
    <row r="4827" spans="31:31" x14ac:dyDescent="0.3">
      <c r="AE4827" s="6"/>
    </row>
    <row r="4828" spans="31:31" x14ac:dyDescent="0.3">
      <c r="AE4828" s="6"/>
    </row>
    <row r="4829" spans="31:31" x14ac:dyDescent="0.3">
      <c r="AE4829" s="6"/>
    </row>
    <row r="4830" spans="31:31" x14ac:dyDescent="0.3">
      <c r="AE4830" s="6"/>
    </row>
    <row r="4831" spans="31:31" x14ac:dyDescent="0.3">
      <c r="AE4831" s="6"/>
    </row>
    <row r="4832" spans="31:31" x14ac:dyDescent="0.3">
      <c r="AE4832" s="6"/>
    </row>
    <row r="4833" spans="31:31" x14ac:dyDescent="0.3">
      <c r="AE4833" s="6"/>
    </row>
    <row r="4834" spans="31:31" x14ac:dyDescent="0.3">
      <c r="AE4834" s="6"/>
    </row>
    <row r="4835" spans="31:31" x14ac:dyDescent="0.3">
      <c r="AE4835" s="6"/>
    </row>
    <row r="4836" spans="31:31" x14ac:dyDescent="0.3">
      <c r="AE4836" s="6"/>
    </row>
    <row r="4837" spans="31:31" x14ac:dyDescent="0.3">
      <c r="AE4837" s="6"/>
    </row>
    <row r="4838" spans="31:31" x14ac:dyDescent="0.3">
      <c r="AE4838" s="6"/>
    </row>
    <row r="4839" spans="31:31" x14ac:dyDescent="0.3">
      <c r="AE4839" s="6"/>
    </row>
    <row r="4840" spans="31:31" x14ac:dyDescent="0.3">
      <c r="AE4840" s="6"/>
    </row>
    <row r="4841" spans="31:31" x14ac:dyDescent="0.3">
      <c r="AE4841" s="6"/>
    </row>
    <row r="4842" spans="31:31" x14ac:dyDescent="0.3">
      <c r="AE4842" s="6"/>
    </row>
    <row r="4843" spans="31:31" x14ac:dyDescent="0.3">
      <c r="AE4843" s="6"/>
    </row>
    <row r="4844" spans="31:31" x14ac:dyDescent="0.3">
      <c r="AE4844" s="6"/>
    </row>
    <row r="4845" spans="31:31" x14ac:dyDescent="0.3">
      <c r="AE4845" s="6"/>
    </row>
    <row r="4846" spans="31:31" x14ac:dyDescent="0.3">
      <c r="AE4846" s="6"/>
    </row>
    <row r="4847" spans="31:31" x14ac:dyDescent="0.3">
      <c r="AE4847" s="6"/>
    </row>
    <row r="4848" spans="31:31" x14ac:dyDescent="0.3">
      <c r="AE4848" s="6"/>
    </row>
    <row r="4849" spans="31:31" x14ac:dyDescent="0.3">
      <c r="AE4849" s="6"/>
    </row>
    <row r="4850" spans="31:31" x14ac:dyDescent="0.3">
      <c r="AE4850" s="6"/>
    </row>
    <row r="4851" spans="31:31" x14ac:dyDescent="0.3">
      <c r="AE4851" s="6"/>
    </row>
    <row r="4852" spans="31:31" x14ac:dyDescent="0.3">
      <c r="AE4852" s="6"/>
    </row>
    <row r="4853" spans="31:31" x14ac:dyDescent="0.3">
      <c r="AE4853" s="6"/>
    </row>
    <row r="4854" spans="31:31" x14ac:dyDescent="0.3">
      <c r="AE4854" s="6"/>
    </row>
    <row r="4855" spans="31:31" x14ac:dyDescent="0.3">
      <c r="AE4855" s="6"/>
    </row>
    <row r="4856" spans="31:31" x14ac:dyDescent="0.3">
      <c r="AE4856" s="6"/>
    </row>
    <row r="4857" spans="31:31" x14ac:dyDescent="0.3">
      <c r="AE4857" s="6"/>
    </row>
    <row r="4858" spans="31:31" x14ac:dyDescent="0.3">
      <c r="AE4858" s="6"/>
    </row>
    <row r="4859" spans="31:31" x14ac:dyDescent="0.3">
      <c r="AE4859" s="6"/>
    </row>
    <row r="4860" spans="31:31" x14ac:dyDescent="0.3">
      <c r="AE4860" s="6"/>
    </row>
    <row r="4861" spans="31:31" x14ac:dyDescent="0.3">
      <c r="AE4861" s="6"/>
    </row>
    <row r="4862" spans="31:31" x14ac:dyDescent="0.3">
      <c r="AE4862" s="6"/>
    </row>
    <row r="4863" spans="31:31" x14ac:dyDescent="0.3">
      <c r="AE4863" s="6"/>
    </row>
    <row r="4864" spans="31:31" x14ac:dyDescent="0.3">
      <c r="AE4864" s="6"/>
    </row>
    <row r="4865" spans="31:31" x14ac:dyDescent="0.3">
      <c r="AE4865" s="6"/>
    </row>
    <row r="4866" spans="31:31" x14ac:dyDescent="0.3">
      <c r="AE4866" s="6"/>
    </row>
    <row r="4867" spans="31:31" x14ac:dyDescent="0.3">
      <c r="AE4867" s="6"/>
    </row>
    <row r="4868" spans="31:31" x14ac:dyDescent="0.3">
      <c r="AE4868" s="6"/>
    </row>
    <row r="4869" spans="31:31" x14ac:dyDescent="0.3">
      <c r="AE4869" s="6"/>
    </row>
    <row r="4870" spans="31:31" x14ac:dyDescent="0.3">
      <c r="AE4870" s="6"/>
    </row>
    <row r="4871" spans="31:31" x14ac:dyDescent="0.3">
      <c r="AE4871" s="6"/>
    </row>
    <row r="4872" spans="31:31" x14ac:dyDescent="0.3">
      <c r="AE4872" s="6"/>
    </row>
    <row r="4873" spans="31:31" x14ac:dyDescent="0.3">
      <c r="AE4873" s="6"/>
    </row>
    <row r="4874" spans="31:31" x14ac:dyDescent="0.3">
      <c r="AE4874" s="6"/>
    </row>
    <row r="4875" spans="31:31" x14ac:dyDescent="0.3">
      <c r="AE4875" s="6"/>
    </row>
    <row r="4876" spans="31:31" x14ac:dyDescent="0.3">
      <c r="AE4876" s="6"/>
    </row>
    <row r="4877" spans="31:31" x14ac:dyDescent="0.3">
      <c r="AE4877" s="6"/>
    </row>
    <row r="4878" spans="31:31" x14ac:dyDescent="0.3">
      <c r="AE4878" s="6"/>
    </row>
    <row r="4879" spans="31:31" x14ac:dyDescent="0.3">
      <c r="AE4879" s="6"/>
    </row>
    <row r="4880" spans="31:31" x14ac:dyDescent="0.3">
      <c r="AE4880" s="6"/>
    </row>
    <row r="4881" spans="31:31" x14ac:dyDescent="0.3">
      <c r="AE4881" s="6"/>
    </row>
    <row r="4882" spans="31:31" x14ac:dyDescent="0.3">
      <c r="AE4882" s="6"/>
    </row>
    <row r="4883" spans="31:31" x14ac:dyDescent="0.3">
      <c r="AE4883" s="6"/>
    </row>
    <row r="4884" spans="31:31" x14ac:dyDescent="0.3">
      <c r="AE4884" s="6"/>
    </row>
    <row r="4885" spans="31:31" x14ac:dyDescent="0.3">
      <c r="AE4885" s="6"/>
    </row>
    <row r="4886" spans="31:31" x14ac:dyDescent="0.3">
      <c r="AE4886" s="6"/>
    </row>
    <row r="4887" spans="31:31" x14ac:dyDescent="0.3">
      <c r="AE4887" s="6"/>
    </row>
    <row r="4888" spans="31:31" x14ac:dyDescent="0.3">
      <c r="AE4888" s="6"/>
    </row>
    <row r="4889" spans="31:31" x14ac:dyDescent="0.3">
      <c r="AE4889" s="6"/>
    </row>
    <row r="4890" spans="31:31" x14ac:dyDescent="0.3">
      <c r="AE4890" s="6"/>
    </row>
    <row r="4891" spans="31:31" x14ac:dyDescent="0.3">
      <c r="AE4891" s="6"/>
    </row>
    <row r="4892" spans="31:31" x14ac:dyDescent="0.3">
      <c r="AE4892" s="6"/>
    </row>
    <row r="4893" spans="31:31" x14ac:dyDescent="0.3">
      <c r="AE4893" s="6"/>
    </row>
    <row r="4894" spans="31:31" x14ac:dyDescent="0.3">
      <c r="AE4894" s="6"/>
    </row>
    <row r="4895" spans="31:31" x14ac:dyDescent="0.3">
      <c r="AE4895" s="6"/>
    </row>
    <row r="4896" spans="31:31" x14ac:dyDescent="0.3">
      <c r="AE4896" s="6"/>
    </row>
    <row r="4897" spans="31:31" x14ac:dyDescent="0.3">
      <c r="AE4897" s="6"/>
    </row>
    <row r="4898" spans="31:31" x14ac:dyDescent="0.3">
      <c r="AE4898" s="6"/>
    </row>
    <row r="4899" spans="31:31" x14ac:dyDescent="0.3">
      <c r="AE4899" s="6"/>
    </row>
    <row r="4900" spans="31:31" x14ac:dyDescent="0.3">
      <c r="AE4900" s="6"/>
    </row>
    <row r="4901" spans="31:31" x14ac:dyDescent="0.3">
      <c r="AE4901" s="6"/>
    </row>
    <row r="4902" spans="31:31" x14ac:dyDescent="0.3">
      <c r="AE4902" s="6"/>
    </row>
    <row r="4903" spans="31:31" x14ac:dyDescent="0.3">
      <c r="AE4903" s="6"/>
    </row>
    <row r="4904" spans="31:31" x14ac:dyDescent="0.3">
      <c r="AE4904" s="6"/>
    </row>
    <row r="4905" spans="31:31" x14ac:dyDescent="0.3">
      <c r="AE4905" s="6"/>
    </row>
    <row r="4906" spans="31:31" x14ac:dyDescent="0.3">
      <c r="AE4906" s="6"/>
    </row>
    <row r="4907" spans="31:31" x14ac:dyDescent="0.3">
      <c r="AE4907" s="6"/>
    </row>
    <row r="4908" spans="31:31" x14ac:dyDescent="0.3">
      <c r="AE4908" s="6"/>
    </row>
    <row r="4909" spans="31:31" x14ac:dyDescent="0.3">
      <c r="AE4909" s="6"/>
    </row>
    <row r="4910" spans="31:31" x14ac:dyDescent="0.3">
      <c r="AE4910" s="6"/>
    </row>
    <row r="4911" spans="31:31" x14ac:dyDescent="0.3">
      <c r="AE4911" s="6"/>
    </row>
    <row r="4912" spans="31:31" x14ac:dyDescent="0.3">
      <c r="AE4912" s="6"/>
    </row>
    <row r="4913" spans="31:31" x14ac:dyDescent="0.3">
      <c r="AE4913" s="6"/>
    </row>
    <row r="4914" spans="31:31" x14ac:dyDescent="0.3">
      <c r="AE4914" s="6"/>
    </row>
    <row r="4915" spans="31:31" x14ac:dyDescent="0.3">
      <c r="AE4915" s="6"/>
    </row>
    <row r="4916" spans="31:31" x14ac:dyDescent="0.3">
      <c r="AE4916" s="6"/>
    </row>
    <row r="4917" spans="31:31" x14ac:dyDescent="0.3">
      <c r="AE4917" s="6"/>
    </row>
    <row r="4918" spans="31:31" x14ac:dyDescent="0.3">
      <c r="AE4918" s="6"/>
    </row>
    <row r="4919" spans="31:31" x14ac:dyDescent="0.3">
      <c r="AE4919" s="6"/>
    </row>
    <row r="4920" spans="31:31" x14ac:dyDescent="0.3">
      <c r="AE4920" s="6"/>
    </row>
    <row r="4921" spans="31:31" x14ac:dyDescent="0.3">
      <c r="AE4921" s="6"/>
    </row>
    <row r="4922" spans="31:31" x14ac:dyDescent="0.3">
      <c r="AE4922" s="6"/>
    </row>
    <row r="4923" spans="31:31" x14ac:dyDescent="0.3">
      <c r="AE4923" s="6"/>
    </row>
    <row r="4924" spans="31:31" x14ac:dyDescent="0.3">
      <c r="AE4924" s="6"/>
    </row>
    <row r="4925" spans="31:31" x14ac:dyDescent="0.3">
      <c r="AE4925" s="6"/>
    </row>
    <row r="4926" spans="31:31" x14ac:dyDescent="0.3">
      <c r="AE4926" s="6"/>
    </row>
    <row r="4927" spans="31:31" x14ac:dyDescent="0.3">
      <c r="AE4927" s="6"/>
    </row>
    <row r="4928" spans="31:31" x14ac:dyDescent="0.3">
      <c r="AE4928" s="6"/>
    </row>
    <row r="4929" spans="31:31" x14ac:dyDescent="0.3">
      <c r="AE4929" s="6"/>
    </row>
    <row r="4930" spans="31:31" x14ac:dyDescent="0.3">
      <c r="AE4930" s="6"/>
    </row>
    <row r="4931" spans="31:31" x14ac:dyDescent="0.3">
      <c r="AE4931" s="6"/>
    </row>
    <row r="4932" spans="31:31" x14ac:dyDescent="0.3">
      <c r="AE4932" s="6"/>
    </row>
    <row r="4933" spans="31:31" x14ac:dyDescent="0.3">
      <c r="AE4933" s="6"/>
    </row>
    <row r="4934" spans="31:31" x14ac:dyDescent="0.3">
      <c r="AE4934" s="6"/>
    </row>
    <row r="4935" spans="31:31" x14ac:dyDescent="0.3">
      <c r="AE4935" s="6"/>
    </row>
    <row r="4936" spans="31:31" x14ac:dyDescent="0.3">
      <c r="AE4936" s="6"/>
    </row>
    <row r="4937" spans="31:31" x14ac:dyDescent="0.3">
      <c r="AE4937" s="6"/>
    </row>
    <row r="4938" spans="31:31" x14ac:dyDescent="0.3">
      <c r="AE4938" s="6"/>
    </row>
    <row r="4939" spans="31:31" x14ac:dyDescent="0.3">
      <c r="AE4939" s="6"/>
    </row>
    <row r="4940" spans="31:31" x14ac:dyDescent="0.3">
      <c r="AE4940" s="6"/>
    </row>
    <row r="4941" spans="31:31" x14ac:dyDescent="0.3">
      <c r="AE4941" s="6"/>
    </row>
    <row r="4942" spans="31:31" x14ac:dyDescent="0.3">
      <c r="AE4942" s="6"/>
    </row>
    <row r="4943" spans="31:31" x14ac:dyDescent="0.3">
      <c r="AE4943" s="6"/>
    </row>
    <row r="4944" spans="31:31" x14ac:dyDescent="0.3">
      <c r="AE4944" s="6"/>
    </row>
    <row r="4945" spans="31:31" x14ac:dyDescent="0.3">
      <c r="AE4945" s="6"/>
    </row>
    <row r="4946" spans="31:31" x14ac:dyDescent="0.3">
      <c r="AE4946" s="6"/>
    </row>
    <row r="4947" spans="31:31" x14ac:dyDescent="0.3">
      <c r="AE4947" s="6"/>
    </row>
    <row r="4948" spans="31:31" x14ac:dyDescent="0.3">
      <c r="AE4948" s="6"/>
    </row>
    <row r="4949" spans="31:31" x14ac:dyDescent="0.3">
      <c r="AE4949" s="6"/>
    </row>
    <row r="4950" spans="31:31" x14ac:dyDescent="0.3">
      <c r="AE4950" s="6"/>
    </row>
    <row r="4951" spans="31:31" x14ac:dyDescent="0.3">
      <c r="AE4951" s="6"/>
    </row>
    <row r="4952" spans="31:31" x14ac:dyDescent="0.3">
      <c r="AE4952" s="6"/>
    </row>
    <row r="4953" spans="31:31" x14ac:dyDescent="0.3">
      <c r="AE4953" s="6"/>
    </row>
    <row r="4954" spans="31:31" x14ac:dyDescent="0.3">
      <c r="AE4954" s="6"/>
    </row>
    <row r="4955" spans="31:31" x14ac:dyDescent="0.3">
      <c r="AE4955" s="6"/>
    </row>
    <row r="4956" spans="31:31" x14ac:dyDescent="0.3">
      <c r="AE4956" s="6"/>
    </row>
    <row r="4957" spans="31:31" x14ac:dyDescent="0.3">
      <c r="AE4957" s="6"/>
    </row>
    <row r="4958" spans="31:31" x14ac:dyDescent="0.3">
      <c r="AE4958" s="6"/>
    </row>
    <row r="4959" spans="31:31" x14ac:dyDescent="0.3">
      <c r="AE4959" s="6"/>
    </row>
    <row r="4960" spans="31:31" x14ac:dyDescent="0.3">
      <c r="AE4960" s="6"/>
    </row>
    <row r="4961" spans="31:31" x14ac:dyDescent="0.3">
      <c r="AE4961" s="6"/>
    </row>
    <row r="4962" spans="31:31" x14ac:dyDescent="0.3">
      <c r="AE4962" s="6"/>
    </row>
    <row r="4963" spans="31:31" x14ac:dyDescent="0.3">
      <c r="AE4963" s="6"/>
    </row>
    <row r="4964" spans="31:31" x14ac:dyDescent="0.3">
      <c r="AE4964" s="6"/>
    </row>
    <row r="4965" spans="31:31" x14ac:dyDescent="0.3">
      <c r="AE4965" s="6"/>
    </row>
    <row r="4966" spans="31:31" x14ac:dyDescent="0.3">
      <c r="AE4966" s="6"/>
    </row>
    <row r="4967" spans="31:31" x14ac:dyDescent="0.3">
      <c r="AE4967" s="6"/>
    </row>
    <row r="4968" spans="31:31" x14ac:dyDescent="0.3">
      <c r="AE4968" s="6"/>
    </row>
    <row r="4969" spans="31:31" x14ac:dyDescent="0.3">
      <c r="AE4969" s="6"/>
    </row>
    <row r="4970" spans="31:31" x14ac:dyDescent="0.3">
      <c r="AE4970" s="6"/>
    </row>
    <row r="4971" spans="31:31" x14ac:dyDescent="0.3">
      <c r="AE4971" s="6"/>
    </row>
    <row r="4972" spans="31:31" x14ac:dyDescent="0.3">
      <c r="AE4972" s="6"/>
    </row>
    <row r="4973" spans="31:31" x14ac:dyDescent="0.3">
      <c r="AE4973" s="6"/>
    </row>
    <row r="4974" spans="31:31" x14ac:dyDescent="0.3">
      <c r="AE4974" s="6"/>
    </row>
    <row r="4975" spans="31:31" x14ac:dyDescent="0.3">
      <c r="AE4975" s="6"/>
    </row>
    <row r="4976" spans="31:31" x14ac:dyDescent="0.3">
      <c r="AE4976" s="6"/>
    </row>
    <row r="4977" spans="31:31" x14ac:dyDescent="0.3">
      <c r="AE4977" s="6"/>
    </row>
    <row r="4978" spans="31:31" x14ac:dyDescent="0.3">
      <c r="AE4978" s="6"/>
    </row>
    <row r="4979" spans="31:31" x14ac:dyDescent="0.3">
      <c r="AE4979" s="6"/>
    </row>
    <row r="4980" spans="31:31" x14ac:dyDescent="0.3">
      <c r="AE4980" s="6"/>
    </row>
    <row r="4981" spans="31:31" x14ac:dyDescent="0.3">
      <c r="AE4981" s="6"/>
    </row>
    <row r="4982" spans="31:31" x14ac:dyDescent="0.3">
      <c r="AE4982" s="6"/>
    </row>
    <row r="4983" spans="31:31" x14ac:dyDescent="0.3">
      <c r="AE4983" s="6"/>
    </row>
    <row r="4984" spans="31:31" x14ac:dyDescent="0.3">
      <c r="AE4984" s="6"/>
    </row>
    <row r="4985" spans="31:31" x14ac:dyDescent="0.3">
      <c r="AE4985" s="6"/>
    </row>
    <row r="4986" spans="31:31" x14ac:dyDescent="0.3">
      <c r="AE4986" s="6"/>
    </row>
    <row r="4987" spans="31:31" x14ac:dyDescent="0.3">
      <c r="AE4987" s="6"/>
    </row>
    <row r="4988" spans="31:31" x14ac:dyDescent="0.3">
      <c r="AE4988" s="6"/>
    </row>
    <row r="4989" spans="31:31" x14ac:dyDescent="0.3">
      <c r="AE4989" s="6"/>
    </row>
    <row r="4990" spans="31:31" x14ac:dyDescent="0.3">
      <c r="AE4990" s="6"/>
    </row>
    <row r="4991" spans="31:31" x14ac:dyDescent="0.3">
      <c r="AE4991" s="6"/>
    </row>
    <row r="4992" spans="31:31" x14ac:dyDescent="0.3">
      <c r="AE4992" s="6"/>
    </row>
    <row r="4993" spans="31:31" x14ac:dyDescent="0.3">
      <c r="AE4993" s="6"/>
    </row>
    <row r="4994" spans="31:31" x14ac:dyDescent="0.3">
      <c r="AE4994" s="6"/>
    </row>
    <row r="4995" spans="31:31" x14ac:dyDescent="0.3">
      <c r="AE4995" s="6"/>
    </row>
    <row r="4996" spans="31:31" x14ac:dyDescent="0.3">
      <c r="AE4996" s="6"/>
    </row>
    <row r="4997" spans="31:31" x14ac:dyDescent="0.3">
      <c r="AE4997" s="6"/>
    </row>
    <row r="4998" spans="31:31" x14ac:dyDescent="0.3">
      <c r="AE4998" s="6"/>
    </row>
    <row r="4999" spans="31:31" x14ac:dyDescent="0.3">
      <c r="AE4999" s="6"/>
    </row>
    <row r="5000" spans="31:31" x14ac:dyDescent="0.3">
      <c r="AE5000" s="6"/>
    </row>
    <row r="5001" spans="31:31" x14ac:dyDescent="0.3">
      <c r="AE5001" s="6"/>
    </row>
    <row r="5002" spans="31:31" x14ac:dyDescent="0.3">
      <c r="AE5002" s="6"/>
    </row>
    <row r="5003" spans="31:31" x14ac:dyDescent="0.3">
      <c r="AE5003" s="6"/>
    </row>
    <row r="5004" spans="31:31" x14ac:dyDescent="0.3">
      <c r="AE5004" s="6"/>
    </row>
    <row r="5005" spans="31:31" x14ac:dyDescent="0.3">
      <c r="AE5005" s="6"/>
    </row>
    <row r="5006" spans="31:31" x14ac:dyDescent="0.3">
      <c r="AE5006" s="6"/>
    </row>
    <row r="5007" spans="31:31" x14ac:dyDescent="0.3">
      <c r="AE5007" s="6"/>
    </row>
    <row r="5008" spans="31:31" x14ac:dyDescent="0.3">
      <c r="AE5008" s="6"/>
    </row>
    <row r="5009" spans="31:31" x14ac:dyDescent="0.3">
      <c r="AE5009" s="6"/>
    </row>
    <row r="5010" spans="31:31" x14ac:dyDescent="0.3">
      <c r="AE5010" s="6"/>
    </row>
    <row r="5011" spans="31:31" x14ac:dyDescent="0.3">
      <c r="AE5011" s="6"/>
    </row>
    <row r="5012" spans="31:31" x14ac:dyDescent="0.3">
      <c r="AE5012" s="6"/>
    </row>
    <row r="5013" spans="31:31" x14ac:dyDescent="0.3">
      <c r="AE5013" s="6"/>
    </row>
    <row r="5014" spans="31:31" x14ac:dyDescent="0.3">
      <c r="AE5014" s="6"/>
    </row>
    <row r="5015" spans="31:31" x14ac:dyDescent="0.3">
      <c r="AE5015" s="6"/>
    </row>
    <row r="5016" spans="31:31" x14ac:dyDescent="0.3">
      <c r="AE5016" s="6"/>
    </row>
    <row r="5017" spans="31:31" x14ac:dyDescent="0.3">
      <c r="AE5017" s="6"/>
    </row>
    <row r="5018" spans="31:31" x14ac:dyDescent="0.3">
      <c r="AE5018" s="6"/>
    </row>
    <row r="5019" spans="31:31" x14ac:dyDescent="0.3">
      <c r="AE5019" s="6"/>
    </row>
    <row r="5020" spans="31:31" x14ac:dyDescent="0.3">
      <c r="AE5020" s="6"/>
    </row>
    <row r="5021" spans="31:31" x14ac:dyDescent="0.3">
      <c r="AE5021" s="6"/>
    </row>
    <row r="5022" spans="31:31" x14ac:dyDescent="0.3">
      <c r="AE5022" s="6"/>
    </row>
    <row r="5023" spans="31:31" x14ac:dyDescent="0.3">
      <c r="AE5023" s="6"/>
    </row>
    <row r="5024" spans="31:31" x14ac:dyDescent="0.3">
      <c r="AE5024" s="6"/>
    </row>
    <row r="5025" spans="31:31" x14ac:dyDescent="0.3">
      <c r="AE5025" s="6"/>
    </row>
    <row r="5026" spans="31:31" x14ac:dyDescent="0.3">
      <c r="AE5026" s="6"/>
    </row>
    <row r="5027" spans="31:31" x14ac:dyDescent="0.3">
      <c r="AE5027" s="6"/>
    </row>
    <row r="5028" spans="31:31" x14ac:dyDescent="0.3">
      <c r="AE5028" s="6"/>
    </row>
    <row r="5029" spans="31:31" x14ac:dyDescent="0.3">
      <c r="AE5029" s="6"/>
    </row>
    <row r="5030" spans="31:31" x14ac:dyDescent="0.3">
      <c r="AE5030" s="6"/>
    </row>
    <row r="5031" spans="31:31" x14ac:dyDescent="0.3">
      <c r="AE5031" s="6"/>
    </row>
    <row r="5032" spans="31:31" x14ac:dyDescent="0.3">
      <c r="AE5032" s="6"/>
    </row>
    <row r="5033" spans="31:31" x14ac:dyDescent="0.3">
      <c r="AE5033" s="6"/>
    </row>
    <row r="5034" spans="31:31" x14ac:dyDescent="0.3">
      <c r="AE5034" s="6"/>
    </row>
    <row r="5035" spans="31:31" x14ac:dyDescent="0.3">
      <c r="AE5035" s="6"/>
    </row>
    <row r="5036" spans="31:31" x14ac:dyDescent="0.3">
      <c r="AE5036" s="6"/>
    </row>
    <row r="5037" spans="31:31" x14ac:dyDescent="0.3">
      <c r="AE5037" s="6"/>
    </row>
    <row r="5038" spans="31:31" x14ac:dyDescent="0.3">
      <c r="AE5038" s="6"/>
    </row>
    <row r="5039" spans="31:31" x14ac:dyDescent="0.3">
      <c r="AE5039" s="6"/>
    </row>
    <row r="5040" spans="31:31" x14ac:dyDescent="0.3">
      <c r="AE5040" s="6"/>
    </row>
    <row r="5041" spans="31:31" x14ac:dyDescent="0.3">
      <c r="AE5041" s="6"/>
    </row>
    <row r="5042" spans="31:31" x14ac:dyDescent="0.3">
      <c r="AE5042" s="6"/>
    </row>
    <row r="5043" spans="31:31" x14ac:dyDescent="0.3">
      <c r="AE5043" s="6"/>
    </row>
    <row r="5044" spans="31:31" x14ac:dyDescent="0.3">
      <c r="AE5044" s="6"/>
    </row>
    <row r="5045" spans="31:31" x14ac:dyDescent="0.3">
      <c r="AE5045" s="6"/>
    </row>
    <row r="5046" spans="31:31" x14ac:dyDescent="0.3">
      <c r="AE5046" s="6"/>
    </row>
    <row r="5047" spans="31:31" x14ac:dyDescent="0.3">
      <c r="AE5047" s="6"/>
    </row>
    <row r="5048" spans="31:31" x14ac:dyDescent="0.3">
      <c r="AE5048" s="6"/>
    </row>
    <row r="5049" spans="31:31" x14ac:dyDescent="0.3">
      <c r="AE5049" s="6"/>
    </row>
    <row r="5050" spans="31:31" x14ac:dyDescent="0.3">
      <c r="AE5050" s="6"/>
    </row>
    <row r="5051" spans="31:31" x14ac:dyDescent="0.3">
      <c r="AE5051" s="6"/>
    </row>
    <row r="5052" spans="31:31" x14ac:dyDescent="0.3">
      <c r="AE5052" s="6"/>
    </row>
    <row r="5053" spans="31:31" x14ac:dyDescent="0.3">
      <c r="AE5053" s="6"/>
    </row>
    <row r="5054" spans="31:31" x14ac:dyDescent="0.3">
      <c r="AE5054" s="6"/>
    </row>
    <row r="5055" spans="31:31" x14ac:dyDescent="0.3">
      <c r="AE5055" s="6"/>
    </row>
    <row r="5056" spans="31:31" x14ac:dyDescent="0.3">
      <c r="AE5056" s="6"/>
    </row>
    <row r="5057" spans="31:31" x14ac:dyDescent="0.3">
      <c r="AE5057" s="6"/>
    </row>
    <row r="5058" spans="31:31" x14ac:dyDescent="0.3">
      <c r="AE5058" s="6"/>
    </row>
    <row r="5059" spans="31:31" x14ac:dyDescent="0.3">
      <c r="AE5059" s="6"/>
    </row>
    <row r="5060" spans="31:31" x14ac:dyDescent="0.3">
      <c r="AE5060" s="6"/>
    </row>
    <row r="5061" spans="31:31" x14ac:dyDescent="0.3">
      <c r="AE5061" s="6"/>
    </row>
    <row r="5062" spans="31:31" x14ac:dyDescent="0.3">
      <c r="AE5062" s="6"/>
    </row>
    <row r="5063" spans="31:31" x14ac:dyDescent="0.3">
      <c r="AE5063" s="6"/>
    </row>
    <row r="5064" spans="31:31" x14ac:dyDescent="0.3">
      <c r="AE5064" s="6"/>
    </row>
    <row r="5065" spans="31:31" x14ac:dyDescent="0.3">
      <c r="AE5065" s="6"/>
    </row>
    <row r="5066" spans="31:31" x14ac:dyDescent="0.3">
      <c r="AE5066" s="6"/>
    </row>
    <row r="5067" spans="31:31" x14ac:dyDescent="0.3">
      <c r="AE5067" s="6"/>
    </row>
    <row r="5068" spans="31:31" x14ac:dyDescent="0.3">
      <c r="AE5068" s="6"/>
    </row>
    <row r="5069" spans="31:31" x14ac:dyDescent="0.3">
      <c r="AE5069" s="6"/>
    </row>
    <row r="5070" spans="31:31" x14ac:dyDescent="0.3">
      <c r="AE5070" s="6"/>
    </row>
    <row r="5071" spans="31:31" x14ac:dyDescent="0.3">
      <c r="AE5071" s="6"/>
    </row>
    <row r="5072" spans="31:31" x14ac:dyDescent="0.3">
      <c r="AE5072" s="6"/>
    </row>
    <row r="5073" spans="31:31" x14ac:dyDescent="0.3">
      <c r="AE5073" s="6"/>
    </row>
    <row r="5074" spans="31:31" x14ac:dyDescent="0.3">
      <c r="AE5074" s="6"/>
    </row>
    <row r="5075" spans="31:31" x14ac:dyDescent="0.3">
      <c r="AE5075" s="6"/>
    </row>
    <row r="5076" spans="31:31" x14ac:dyDescent="0.3">
      <c r="AE5076" s="6"/>
    </row>
    <row r="5077" spans="31:31" x14ac:dyDescent="0.3">
      <c r="AE5077" s="6"/>
    </row>
    <row r="5078" spans="31:31" x14ac:dyDescent="0.3">
      <c r="AE5078" s="6"/>
    </row>
    <row r="5079" spans="31:31" x14ac:dyDescent="0.3">
      <c r="AE5079" s="6"/>
    </row>
    <row r="5080" spans="31:31" x14ac:dyDescent="0.3">
      <c r="AE5080" s="6"/>
    </row>
    <row r="5081" spans="31:31" x14ac:dyDescent="0.3">
      <c r="AE5081" s="6"/>
    </row>
    <row r="5082" spans="31:31" x14ac:dyDescent="0.3">
      <c r="AE5082" s="6"/>
    </row>
    <row r="5083" spans="31:31" x14ac:dyDescent="0.3">
      <c r="AE5083" s="6"/>
    </row>
    <row r="5084" spans="31:31" x14ac:dyDescent="0.3">
      <c r="AE5084" s="6"/>
    </row>
    <row r="5085" spans="31:31" x14ac:dyDescent="0.3">
      <c r="AE5085" s="6"/>
    </row>
    <row r="5086" spans="31:31" x14ac:dyDescent="0.3">
      <c r="AE5086" s="6"/>
    </row>
    <row r="5087" spans="31:31" x14ac:dyDescent="0.3">
      <c r="AE5087" s="6"/>
    </row>
    <row r="5088" spans="31:31" x14ac:dyDescent="0.3">
      <c r="AE5088" s="6"/>
    </row>
    <row r="5089" spans="31:31" x14ac:dyDescent="0.3">
      <c r="AE5089" s="6"/>
    </row>
    <row r="5090" spans="31:31" x14ac:dyDescent="0.3">
      <c r="AE5090" s="6"/>
    </row>
    <row r="5091" spans="31:31" x14ac:dyDescent="0.3">
      <c r="AE5091" s="6"/>
    </row>
    <row r="5092" spans="31:31" x14ac:dyDescent="0.3">
      <c r="AE5092" s="6"/>
    </row>
    <row r="5093" spans="31:31" x14ac:dyDescent="0.3">
      <c r="AE5093" s="6"/>
    </row>
    <row r="5094" spans="31:31" x14ac:dyDescent="0.3">
      <c r="AE5094" s="6"/>
    </row>
    <row r="5095" spans="31:31" x14ac:dyDescent="0.3">
      <c r="AE5095" s="6"/>
    </row>
    <row r="5096" spans="31:31" x14ac:dyDescent="0.3">
      <c r="AE5096" s="6"/>
    </row>
    <row r="5097" spans="31:31" x14ac:dyDescent="0.3">
      <c r="AE5097" s="6"/>
    </row>
    <row r="5098" spans="31:31" x14ac:dyDescent="0.3">
      <c r="AE5098" s="6"/>
    </row>
    <row r="5099" spans="31:31" x14ac:dyDescent="0.3">
      <c r="AE5099" s="6"/>
    </row>
    <row r="5100" spans="31:31" x14ac:dyDescent="0.3">
      <c r="AE5100" s="6"/>
    </row>
    <row r="5101" spans="31:31" x14ac:dyDescent="0.3">
      <c r="AE5101" s="6"/>
    </row>
    <row r="5102" spans="31:31" x14ac:dyDescent="0.3">
      <c r="AE5102" s="6"/>
    </row>
    <row r="5103" spans="31:31" x14ac:dyDescent="0.3">
      <c r="AE5103" s="6"/>
    </row>
    <row r="5104" spans="31:31" x14ac:dyDescent="0.3">
      <c r="AE5104" s="6"/>
    </row>
    <row r="5105" spans="31:31" x14ac:dyDescent="0.3">
      <c r="AE5105" s="6"/>
    </row>
    <row r="5106" spans="31:31" x14ac:dyDescent="0.3">
      <c r="AE5106" s="6"/>
    </row>
    <row r="5107" spans="31:31" x14ac:dyDescent="0.3">
      <c r="AE5107" s="6"/>
    </row>
    <row r="5108" spans="31:31" x14ac:dyDescent="0.3">
      <c r="AE5108" s="6"/>
    </row>
    <row r="5109" spans="31:31" x14ac:dyDescent="0.3">
      <c r="AE5109" s="6"/>
    </row>
    <row r="5110" spans="31:31" x14ac:dyDescent="0.3">
      <c r="AE5110" s="6"/>
    </row>
    <row r="5111" spans="31:31" x14ac:dyDescent="0.3">
      <c r="AE5111" s="6"/>
    </row>
    <row r="5112" spans="31:31" x14ac:dyDescent="0.3">
      <c r="AE5112" s="6"/>
    </row>
    <row r="5113" spans="31:31" x14ac:dyDescent="0.3">
      <c r="AE5113" s="6"/>
    </row>
    <row r="5114" spans="31:31" x14ac:dyDescent="0.3">
      <c r="AE5114" s="6"/>
    </row>
    <row r="5115" spans="31:31" x14ac:dyDescent="0.3">
      <c r="AE5115" s="6"/>
    </row>
    <row r="5116" spans="31:31" x14ac:dyDescent="0.3">
      <c r="AE5116" s="6"/>
    </row>
    <row r="5117" spans="31:31" x14ac:dyDescent="0.3">
      <c r="AE5117" s="6"/>
    </row>
    <row r="5118" spans="31:31" x14ac:dyDescent="0.3">
      <c r="AE5118" s="6"/>
    </row>
    <row r="5119" spans="31:31" x14ac:dyDescent="0.3">
      <c r="AE5119" s="6"/>
    </row>
    <row r="5120" spans="31:31" x14ac:dyDescent="0.3">
      <c r="AE5120" s="6"/>
    </row>
    <row r="5121" spans="31:31" x14ac:dyDescent="0.3">
      <c r="AE5121" s="6"/>
    </row>
    <row r="5122" spans="31:31" x14ac:dyDescent="0.3">
      <c r="AE5122" s="6"/>
    </row>
    <row r="5123" spans="31:31" x14ac:dyDescent="0.3">
      <c r="AE5123" s="6"/>
    </row>
    <row r="5124" spans="31:31" x14ac:dyDescent="0.3">
      <c r="AE5124" s="6"/>
    </row>
    <row r="5125" spans="31:31" x14ac:dyDescent="0.3">
      <c r="AE5125" s="6"/>
    </row>
    <row r="5126" spans="31:31" x14ac:dyDescent="0.3">
      <c r="AE5126" s="6"/>
    </row>
    <row r="5127" spans="31:31" x14ac:dyDescent="0.3">
      <c r="AE5127" s="6"/>
    </row>
    <row r="5128" spans="31:31" x14ac:dyDescent="0.3">
      <c r="AE5128" s="6"/>
    </row>
    <row r="5129" spans="31:31" x14ac:dyDescent="0.3">
      <c r="AE5129" s="6"/>
    </row>
    <row r="5130" spans="31:31" x14ac:dyDescent="0.3">
      <c r="AE5130" s="6"/>
    </row>
    <row r="5131" spans="31:31" x14ac:dyDescent="0.3">
      <c r="AE5131" s="6"/>
    </row>
    <row r="5132" spans="31:31" x14ac:dyDescent="0.3">
      <c r="AE5132" s="6"/>
    </row>
    <row r="5133" spans="31:31" x14ac:dyDescent="0.3">
      <c r="AE5133" s="6"/>
    </row>
    <row r="5134" spans="31:31" x14ac:dyDescent="0.3">
      <c r="AE5134" s="6"/>
    </row>
    <row r="5135" spans="31:31" x14ac:dyDescent="0.3">
      <c r="AE5135" s="6"/>
    </row>
    <row r="5136" spans="31:31" x14ac:dyDescent="0.3">
      <c r="AE5136" s="6"/>
    </row>
    <row r="5137" spans="31:31" x14ac:dyDescent="0.3">
      <c r="AE5137" s="6"/>
    </row>
    <row r="5138" spans="31:31" x14ac:dyDescent="0.3">
      <c r="AE5138" s="6"/>
    </row>
    <row r="5139" spans="31:31" x14ac:dyDescent="0.3">
      <c r="AE5139" s="6"/>
    </row>
    <row r="5140" spans="31:31" x14ac:dyDescent="0.3">
      <c r="AE5140" s="6"/>
    </row>
    <row r="5141" spans="31:31" x14ac:dyDescent="0.3">
      <c r="AE5141" s="6"/>
    </row>
    <row r="5142" spans="31:31" x14ac:dyDescent="0.3">
      <c r="AE5142" s="6"/>
    </row>
    <row r="5143" spans="31:31" x14ac:dyDescent="0.3">
      <c r="AE5143" s="6"/>
    </row>
    <row r="5144" spans="31:31" x14ac:dyDescent="0.3">
      <c r="AE5144" s="6"/>
    </row>
    <row r="5145" spans="31:31" x14ac:dyDescent="0.3">
      <c r="AE5145" s="6"/>
    </row>
    <row r="5146" spans="31:31" x14ac:dyDescent="0.3">
      <c r="AE5146" s="6"/>
    </row>
    <row r="5147" spans="31:31" x14ac:dyDescent="0.3">
      <c r="AE5147" s="6"/>
    </row>
    <row r="5148" spans="31:31" x14ac:dyDescent="0.3">
      <c r="AE5148" s="6"/>
    </row>
    <row r="5149" spans="31:31" x14ac:dyDescent="0.3">
      <c r="AE5149" s="6"/>
    </row>
    <row r="5150" spans="31:31" x14ac:dyDescent="0.3">
      <c r="AE5150" s="6"/>
    </row>
    <row r="5151" spans="31:31" x14ac:dyDescent="0.3">
      <c r="AE5151" s="6"/>
    </row>
    <row r="5152" spans="31:31" x14ac:dyDescent="0.3">
      <c r="AE5152" s="6"/>
    </row>
    <row r="5153" spans="31:31" x14ac:dyDescent="0.3">
      <c r="AE5153" s="6"/>
    </row>
    <row r="5154" spans="31:31" x14ac:dyDescent="0.3">
      <c r="AE5154" s="6"/>
    </row>
    <row r="5155" spans="31:31" x14ac:dyDescent="0.3">
      <c r="AE5155" s="6"/>
    </row>
    <row r="5156" spans="31:31" x14ac:dyDescent="0.3">
      <c r="AE5156" s="6"/>
    </row>
    <row r="5157" spans="31:31" x14ac:dyDescent="0.3">
      <c r="AE5157" s="6"/>
    </row>
    <row r="5158" spans="31:31" x14ac:dyDescent="0.3">
      <c r="AE5158" s="6"/>
    </row>
    <row r="5159" spans="31:31" x14ac:dyDescent="0.3">
      <c r="AE5159" s="6"/>
    </row>
    <row r="5160" spans="31:31" x14ac:dyDescent="0.3">
      <c r="AE5160" s="6"/>
    </row>
    <row r="5161" spans="31:31" x14ac:dyDescent="0.3">
      <c r="AE5161" s="6"/>
    </row>
    <row r="5162" spans="31:31" x14ac:dyDescent="0.3">
      <c r="AE5162" s="6"/>
    </row>
    <row r="5163" spans="31:31" x14ac:dyDescent="0.3">
      <c r="AE5163" s="6"/>
    </row>
    <row r="5164" spans="31:31" x14ac:dyDescent="0.3">
      <c r="AE5164" s="6"/>
    </row>
    <row r="5165" spans="31:31" x14ac:dyDescent="0.3">
      <c r="AE5165" s="6"/>
    </row>
    <row r="5166" spans="31:31" x14ac:dyDescent="0.3">
      <c r="AE5166" s="6"/>
    </row>
    <row r="5167" spans="31:31" x14ac:dyDescent="0.3">
      <c r="AE5167" s="6"/>
    </row>
    <row r="5168" spans="31:31" x14ac:dyDescent="0.3">
      <c r="AE5168" s="6"/>
    </row>
    <row r="5169" spans="31:31" x14ac:dyDescent="0.3">
      <c r="AE5169" s="6"/>
    </row>
    <row r="5170" spans="31:31" x14ac:dyDescent="0.3">
      <c r="AE5170" s="6"/>
    </row>
    <row r="5171" spans="31:31" x14ac:dyDescent="0.3">
      <c r="AE5171" s="6"/>
    </row>
    <row r="5172" spans="31:31" x14ac:dyDescent="0.3">
      <c r="AE5172" s="6"/>
    </row>
    <row r="5173" spans="31:31" x14ac:dyDescent="0.3">
      <c r="AE5173" s="6"/>
    </row>
    <row r="5174" spans="31:31" x14ac:dyDescent="0.3">
      <c r="AE5174" s="6"/>
    </row>
    <row r="5175" spans="31:31" x14ac:dyDescent="0.3">
      <c r="AE5175" s="6"/>
    </row>
    <row r="5176" spans="31:31" x14ac:dyDescent="0.3">
      <c r="AE5176" s="6"/>
    </row>
    <row r="5177" spans="31:31" x14ac:dyDescent="0.3">
      <c r="AE5177" s="6"/>
    </row>
    <row r="5178" spans="31:31" x14ac:dyDescent="0.3">
      <c r="AE5178" s="6"/>
    </row>
    <row r="5179" spans="31:31" x14ac:dyDescent="0.3">
      <c r="AE5179" s="6"/>
    </row>
    <row r="5180" spans="31:31" x14ac:dyDescent="0.3">
      <c r="AE5180" s="6"/>
    </row>
    <row r="5181" spans="31:31" x14ac:dyDescent="0.3">
      <c r="AE5181" s="6"/>
    </row>
    <row r="5182" spans="31:31" x14ac:dyDescent="0.3">
      <c r="AE5182" s="6"/>
    </row>
    <row r="5183" spans="31:31" x14ac:dyDescent="0.3">
      <c r="AE5183" s="6"/>
    </row>
    <row r="5184" spans="31:31" x14ac:dyDescent="0.3">
      <c r="AE5184" s="6"/>
    </row>
    <row r="5185" spans="31:31" x14ac:dyDescent="0.3">
      <c r="AE5185" s="6"/>
    </row>
    <row r="5186" spans="31:31" x14ac:dyDescent="0.3">
      <c r="AE5186" s="6"/>
    </row>
    <row r="5187" spans="31:31" x14ac:dyDescent="0.3">
      <c r="AE5187" s="6"/>
    </row>
    <row r="5188" spans="31:31" x14ac:dyDescent="0.3">
      <c r="AE5188" s="6"/>
    </row>
    <row r="5189" spans="31:31" x14ac:dyDescent="0.3">
      <c r="AE5189" s="6"/>
    </row>
    <row r="5190" spans="31:31" x14ac:dyDescent="0.3">
      <c r="AE5190" s="6"/>
    </row>
    <row r="5191" spans="31:31" x14ac:dyDescent="0.3">
      <c r="AE5191" s="6"/>
    </row>
    <row r="5192" spans="31:31" x14ac:dyDescent="0.3">
      <c r="AE5192" s="6"/>
    </row>
    <row r="5193" spans="31:31" x14ac:dyDescent="0.3">
      <c r="AE5193" s="6"/>
    </row>
    <row r="5194" spans="31:31" x14ac:dyDescent="0.3">
      <c r="AE5194" s="6"/>
    </row>
    <row r="5195" spans="31:31" x14ac:dyDescent="0.3">
      <c r="AE5195" s="6"/>
    </row>
    <row r="5196" spans="31:31" x14ac:dyDescent="0.3">
      <c r="AE5196" s="6"/>
    </row>
    <row r="5197" spans="31:31" x14ac:dyDescent="0.3">
      <c r="AE5197" s="6"/>
    </row>
    <row r="5198" spans="31:31" x14ac:dyDescent="0.3">
      <c r="AE5198" s="6"/>
    </row>
    <row r="5199" spans="31:31" x14ac:dyDescent="0.3">
      <c r="AE5199" s="6"/>
    </row>
    <row r="5200" spans="31:31" x14ac:dyDescent="0.3">
      <c r="AE5200" s="6"/>
    </row>
    <row r="5201" spans="31:31" x14ac:dyDescent="0.3">
      <c r="AE5201" s="6"/>
    </row>
    <row r="5202" spans="31:31" x14ac:dyDescent="0.3">
      <c r="AE5202" s="6"/>
    </row>
    <row r="5203" spans="31:31" x14ac:dyDescent="0.3">
      <c r="AE5203" s="6"/>
    </row>
    <row r="5204" spans="31:31" x14ac:dyDescent="0.3">
      <c r="AE5204" s="6"/>
    </row>
    <row r="5205" spans="31:31" x14ac:dyDescent="0.3">
      <c r="AE5205" s="6"/>
    </row>
    <row r="5206" spans="31:31" x14ac:dyDescent="0.3">
      <c r="AE5206" s="6"/>
    </row>
    <row r="5207" spans="31:31" x14ac:dyDescent="0.3">
      <c r="AE5207" s="6"/>
    </row>
    <row r="5208" spans="31:31" x14ac:dyDescent="0.3">
      <c r="AE5208" s="6"/>
    </row>
    <row r="5209" spans="31:31" x14ac:dyDescent="0.3">
      <c r="AE5209" s="6"/>
    </row>
    <row r="5210" spans="31:31" x14ac:dyDescent="0.3">
      <c r="AE5210" s="6"/>
    </row>
    <row r="5211" spans="31:31" x14ac:dyDescent="0.3">
      <c r="AE5211" s="6"/>
    </row>
    <row r="5212" spans="31:31" x14ac:dyDescent="0.3">
      <c r="AE5212" s="6"/>
    </row>
    <row r="5213" spans="31:31" x14ac:dyDescent="0.3">
      <c r="AE5213" s="6"/>
    </row>
    <row r="5214" spans="31:31" x14ac:dyDescent="0.3">
      <c r="AE5214" s="6"/>
    </row>
    <row r="5215" spans="31:31" x14ac:dyDescent="0.3">
      <c r="AE5215" s="6"/>
    </row>
    <row r="5216" spans="31:31" x14ac:dyDescent="0.3">
      <c r="AE5216" s="6"/>
    </row>
    <row r="5217" spans="31:31" x14ac:dyDescent="0.3">
      <c r="AE5217" s="6"/>
    </row>
    <row r="5218" spans="31:31" x14ac:dyDescent="0.3">
      <c r="AE5218" s="6"/>
    </row>
    <row r="5219" spans="31:31" x14ac:dyDescent="0.3">
      <c r="AE5219" s="6"/>
    </row>
    <row r="5220" spans="31:31" x14ac:dyDescent="0.3">
      <c r="AE5220" s="6"/>
    </row>
    <row r="5221" spans="31:31" x14ac:dyDescent="0.3">
      <c r="AE5221" s="6"/>
    </row>
    <row r="5222" spans="31:31" x14ac:dyDescent="0.3">
      <c r="AE5222" s="6"/>
    </row>
    <row r="5223" spans="31:31" x14ac:dyDescent="0.3">
      <c r="AE5223" s="6"/>
    </row>
    <row r="5224" spans="31:31" x14ac:dyDescent="0.3">
      <c r="AE5224" s="6"/>
    </row>
    <row r="5225" spans="31:31" x14ac:dyDescent="0.3">
      <c r="AE5225" s="6"/>
    </row>
    <row r="5226" spans="31:31" x14ac:dyDescent="0.3">
      <c r="AE5226" s="6"/>
    </row>
    <row r="5227" spans="31:31" x14ac:dyDescent="0.3">
      <c r="AE5227" s="6"/>
    </row>
    <row r="5228" spans="31:31" x14ac:dyDescent="0.3">
      <c r="AE5228" s="6"/>
    </row>
    <row r="5229" spans="31:31" x14ac:dyDescent="0.3">
      <c r="AE5229" s="6"/>
    </row>
    <row r="5230" spans="31:31" x14ac:dyDescent="0.3">
      <c r="AE5230" s="6"/>
    </row>
    <row r="5231" spans="31:31" x14ac:dyDescent="0.3">
      <c r="AE5231" s="6"/>
    </row>
    <row r="5232" spans="31:31" x14ac:dyDescent="0.3">
      <c r="AE5232" s="6"/>
    </row>
    <row r="5233" spans="31:31" x14ac:dyDescent="0.3">
      <c r="AE5233" s="6"/>
    </row>
    <row r="5234" spans="31:31" x14ac:dyDescent="0.3">
      <c r="AE5234" s="6"/>
    </row>
    <row r="5235" spans="31:31" x14ac:dyDescent="0.3">
      <c r="AE5235" s="6"/>
    </row>
    <row r="5236" spans="31:31" x14ac:dyDescent="0.3">
      <c r="AE5236" s="6"/>
    </row>
    <row r="5237" spans="31:31" x14ac:dyDescent="0.3">
      <c r="AE5237" s="6"/>
    </row>
    <row r="5238" spans="31:31" x14ac:dyDescent="0.3">
      <c r="AE5238" s="6"/>
    </row>
    <row r="5239" spans="31:31" x14ac:dyDescent="0.3">
      <c r="AE5239" s="6"/>
    </row>
    <row r="5240" spans="31:31" x14ac:dyDescent="0.3">
      <c r="AE5240" s="6"/>
    </row>
    <row r="5241" spans="31:31" x14ac:dyDescent="0.3">
      <c r="AE5241" s="6"/>
    </row>
    <row r="5242" spans="31:31" x14ac:dyDescent="0.3">
      <c r="AE5242" s="6"/>
    </row>
    <row r="5243" spans="31:31" x14ac:dyDescent="0.3">
      <c r="AE5243" s="6"/>
    </row>
    <row r="5244" spans="31:31" x14ac:dyDescent="0.3">
      <c r="AE5244" s="6"/>
    </row>
    <row r="5245" spans="31:31" x14ac:dyDescent="0.3">
      <c r="AE5245" s="6"/>
    </row>
    <row r="5246" spans="31:31" x14ac:dyDescent="0.3">
      <c r="AE5246" s="6"/>
    </row>
    <row r="5247" spans="31:31" x14ac:dyDescent="0.3">
      <c r="AE5247" s="6"/>
    </row>
    <row r="5248" spans="31:31" x14ac:dyDescent="0.3">
      <c r="AE5248" s="6"/>
    </row>
    <row r="5249" spans="31:31" x14ac:dyDescent="0.3">
      <c r="AE5249" s="6"/>
    </row>
    <row r="5250" spans="31:31" x14ac:dyDescent="0.3">
      <c r="AE5250" s="6"/>
    </row>
    <row r="5251" spans="31:31" x14ac:dyDescent="0.3">
      <c r="AE5251" s="6"/>
    </row>
    <row r="5252" spans="31:31" x14ac:dyDescent="0.3">
      <c r="AE5252" s="6"/>
    </row>
    <row r="5253" spans="31:31" x14ac:dyDescent="0.3">
      <c r="AE5253" s="6"/>
    </row>
    <row r="5254" spans="31:31" x14ac:dyDescent="0.3">
      <c r="AE5254" s="6"/>
    </row>
    <row r="5255" spans="31:31" x14ac:dyDescent="0.3">
      <c r="AE5255" s="6"/>
    </row>
    <row r="5256" spans="31:31" x14ac:dyDescent="0.3">
      <c r="AE5256" s="6"/>
    </row>
    <row r="5257" spans="31:31" x14ac:dyDescent="0.3">
      <c r="AE5257" s="6"/>
    </row>
    <row r="5258" spans="31:31" x14ac:dyDescent="0.3">
      <c r="AE5258" s="6"/>
    </row>
    <row r="5259" spans="31:31" x14ac:dyDescent="0.3">
      <c r="AE5259" s="6"/>
    </row>
    <row r="5260" spans="31:31" x14ac:dyDescent="0.3">
      <c r="AE5260" s="6"/>
    </row>
    <row r="5261" spans="31:31" x14ac:dyDescent="0.3">
      <c r="AE5261" s="6"/>
    </row>
    <row r="5262" spans="31:31" x14ac:dyDescent="0.3">
      <c r="AE5262" s="6"/>
    </row>
    <row r="5263" spans="31:31" x14ac:dyDescent="0.3">
      <c r="AE5263" s="6"/>
    </row>
    <row r="5264" spans="31:31" x14ac:dyDescent="0.3">
      <c r="AE5264" s="6"/>
    </row>
    <row r="5265" spans="31:31" x14ac:dyDescent="0.3">
      <c r="AE5265" s="6"/>
    </row>
    <row r="5266" spans="31:31" x14ac:dyDescent="0.3">
      <c r="AE5266" s="6"/>
    </row>
    <row r="5267" spans="31:31" x14ac:dyDescent="0.3">
      <c r="AE5267" s="6"/>
    </row>
    <row r="5268" spans="31:31" x14ac:dyDescent="0.3">
      <c r="AE5268" s="6"/>
    </row>
    <row r="5269" spans="31:31" x14ac:dyDescent="0.3">
      <c r="AE5269" s="6"/>
    </row>
    <row r="5270" spans="31:31" x14ac:dyDescent="0.3">
      <c r="AE5270" s="6"/>
    </row>
    <row r="5271" spans="31:31" x14ac:dyDescent="0.3">
      <c r="AE5271" s="6"/>
    </row>
    <row r="5272" spans="31:31" x14ac:dyDescent="0.3">
      <c r="AE5272" s="6"/>
    </row>
    <row r="5273" spans="31:31" x14ac:dyDescent="0.3">
      <c r="AE5273" s="6"/>
    </row>
    <row r="5274" spans="31:31" x14ac:dyDescent="0.3">
      <c r="AE5274" s="6"/>
    </row>
    <row r="5275" spans="31:31" x14ac:dyDescent="0.3">
      <c r="AE5275" s="6"/>
    </row>
    <row r="5276" spans="31:31" x14ac:dyDescent="0.3">
      <c r="AE5276" s="6"/>
    </row>
    <row r="5277" spans="31:31" x14ac:dyDescent="0.3">
      <c r="AE5277" s="6"/>
    </row>
    <row r="5278" spans="31:31" x14ac:dyDescent="0.3">
      <c r="AE5278" s="6"/>
    </row>
    <row r="5279" spans="31:31" x14ac:dyDescent="0.3">
      <c r="AE5279" s="6"/>
    </row>
    <row r="5280" spans="31:31" x14ac:dyDescent="0.3">
      <c r="AE5280" s="6"/>
    </row>
    <row r="5281" spans="31:31" x14ac:dyDescent="0.3">
      <c r="AE5281" s="6"/>
    </row>
    <row r="5282" spans="31:31" x14ac:dyDescent="0.3">
      <c r="AE5282" s="6"/>
    </row>
    <row r="5283" spans="31:31" x14ac:dyDescent="0.3">
      <c r="AE5283" s="6"/>
    </row>
    <row r="5284" spans="31:31" x14ac:dyDescent="0.3">
      <c r="AE5284" s="6"/>
    </row>
    <row r="5285" spans="31:31" x14ac:dyDescent="0.3">
      <c r="AE5285" s="6"/>
    </row>
    <row r="5286" spans="31:31" x14ac:dyDescent="0.3">
      <c r="AE5286" s="6"/>
    </row>
    <row r="5287" spans="31:31" x14ac:dyDescent="0.3">
      <c r="AE5287" s="6"/>
    </row>
    <row r="5288" spans="31:31" x14ac:dyDescent="0.3">
      <c r="AE5288" s="6"/>
    </row>
    <row r="5289" spans="31:31" x14ac:dyDescent="0.3">
      <c r="AE5289" s="6"/>
    </row>
    <row r="5290" spans="31:31" x14ac:dyDescent="0.3">
      <c r="AE5290" s="6"/>
    </row>
    <row r="5291" spans="31:31" x14ac:dyDescent="0.3">
      <c r="AE5291" s="6"/>
    </row>
    <row r="5292" spans="31:31" x14ac:dyDescent="0.3">
      <c r="AE5292" s="6"/>
    </row>
    <row r="5293" spans="31:31" x14ac:dyDescent="0.3">
      <c r="AE5293" s="6"/>
    </row>
    <row r="5294" spans="31:31" x14ac:dyDescent="0.3">
      <c r="AE5294" s="6"/>
    </row>
    <row r="5295" spans="31:31" x14ac:dyDescent="0.3">
      <c r="AE5295" s="6"/>
    </row>
    <row r="5296" spans="31:31" x14ac:dyDescent="0.3">
      <c r="AE5296" s="6"/>
    </row>
    <row r="5297" spans="31:31" x14ac:dyDescent="0.3">
      <c r="AE5297" s="6"/>
    </row>
    <row r="5298" spans="31:31" x14ac:dyDescent="0.3">
      <c r="AE5298" s="6"/>
    </row>
    <row r="5299" spans="31:31" x14ac:dyDescent="0.3">
      <c r="AE5299" s="6"/>
    </row>
    <row r="5300" spans="31:31" x14ac:dyDescent="0.3">
      <c r="AE5300" s="6"/>
    </row>
    <row r="5301" spans="31:31" x14ac:dyDescent="0.3">
      <c r="AE5301" s="6"/>
    </row>
    <row r="5302" spans="31:31" x14ac:dyDescent="0.3">
      <c r="AE5302" s="6"/>
    </row>
    <row r="5303" spans="31:31" x14ac:dyDescent="0.3">
      <c r="AE5303" s="6"/>
    </row>
    <row r="5304" spans="31:31" x14ac:dyDescent="0.3">
      <c r="AE5304" s="6"/>
    </row>
    <row r="5305" spans="31:31" x14ac:dyDescent="0.3">
      <c r="AE5305" s="6"/>
    </row>
    <row r="5306" spans="31:31" x14ac:dyDescent="0.3">
      <c r="AE5306" s="6"/>
    </row>
    <row r="5307" spans="31:31" x14ac:dyDescent="0.3">
      <c r="AE5307" s="6"/>
    </row>
    <row r="5308" spans="31:31" x14ac:dyDescent="0.3">
      <c r="AE5308" s="6"/>
    </row>
    <row r="5309" spans="31:31" x14ac:dyDescent="0.3">
      <c r="AE5309" s="6"/>
    </row>
    <row r="5310" spans="31:31" x14ac:dyDescent="0.3">
      <c r="AE5310" s="6"/>
    </row>
    <row r="5311" spans="31:31" x14ac:dyDescent="0.3">
      <c r="AE5311" s="6"/>
    </row>
    <row r="5312" spans="31:31" x14ac:dyDescent="0.3">
      <c r="AE5312" s="6"/>
    </row>
    <row r="5313" spans="31:31" x14ac:dyDescent="0.3">
      <c r="AE5313" s="6"/>
    </row>
    <row r="5314" spans="31:31" x14ac:dyDescent="0.3">
      <c r="AE5314" s="6"/>
    </row>
    <row r="5315" spans="31:31" x14ac:dyDescent="0.3">
      <c r="AE5315" s="6"/>
    </row>
    <row r="5316" spans="31:31" x14ac:dyDescent="0.3">
      <c r="AE5316" s="6"/>
    </row>
    <row r="5317" spans="31:31" x14ac:dyDescent="0.3">
      <c r="AE5317" s="6"/>
    </row>
    <row r="5318" spans="31:31" x14ac:dyDescent="0.3">
      <c r="AE5318" s="6"/>
    </row>
    <row r="5319" spans="31:31" x14ac:dyDescent="0.3">
      <c r="AE5319" s="6"/>
    </row>
    <row r="5320" spans="31:31" x14ac:dyDescent="0.3">
      <c r="AE5320" s="6"/>
    </row>
    <row r="5321" spans="31:31" x14ac:dyDescent="0.3">
      <c r="AE5321" s="6"/>
    </row>
    <row r="5322" spans="31:31" x14ac:dyDescent="0.3">
      <c r="AE5322" s="6"/>
    </row>
    <row r="5323" spans="31:31" x14ac:dyDescent="0.3">
      <c r="AE5323" s="6"/>
    </row>
    <row r="5324" spans="31:31" x14ac:dyDescent="0.3">
      <c r="AE5324" s="6"/>
    </row>
    <row r="5325" spans="31:31" x14ac:dyDescent="0.3">
      <c r="AE5325" s="6"/>
    </row>
    <row r="5326" spans="31:31" x14ac:dyDescent="0.3">
      <c r="AE5326" s="6"/>
    </row>
    <row r="5327" spans="31:31" x14ac:dyDescent="0.3">
      <c r="AE5327" s="6"/>
    </row>
    <row r="5328" spans="31:31" x14ac:dyDescent="0.3">
      <c r="AE5328" s="6"/>
    </row>
    <row r="5329" spans="31:31" x14ac:dyDescent="0.3">
      <c r="AE5329" s="6"/>
    </row>
    <row r="5330" spans="31:31" x14ac:dyDescent="0.3">
      <c r="AE5330" s="6"/>
    </row>
    <row r="5331" spans="31:31" x14ac:dyDescent="0.3">
      <c r="AE5331" s="6"/>
    </row>
    <row r="5332" spans="31:31" x14ac:dyDescent="0.3">
      <c r="AE5332" s="6"/>
    </row>
    <row r="5333" spans="31:31" x14ac:dyDescent="0.3">
      <c r="AE5333" s="6"/>
    </row>
    <row r="5334" spans="31:31" x14ac:dyDescent="0.3">
      <c r="AE5334" s="6"/>
    </row>
    <row r="5335" spans="31:31" x14ac:dyDescent="0.3">
      <c r="AE5335" s="6"/>
    </row>
    <row r="5336" spans="31:31" x14ac:dyDescent="0.3">
      <c r="AE5336" s="6"/>
    </row>
    <row r="5337" spans="31:31" x14ac:dyDescent="0.3">
      <c r="AE5337" s="6"/>
    </row>
    <row r="5338" spans="31:31" x14ac:dyDescent="0.3">
      <c r="AE5338" s="6"/>
    </row>
    <row r="5339" spans="31:31" x14ac:dyDescent="0.3">
      <c r="AE5339" s="6"/>
    </row>
    <row r="5340" spans="31:31" x14ac:dyDescent="0.3">
      <c r="AE5340" s="6"/>
    </row>
    <row r="5341" spans="31:31" x14ac:dyDescent="0.3">
      <c r="AE5341" s="6"/>
    </row>
    <row r="5342" spans="31:31" x14ac:dyDescent="0.3">
      <c r="AE5342" s="6"/>
    </row>
    <row r="5343" spans="31:31" x14ac:dyDescent="0.3">
      <c r="AE5343" s="6"/>
    </row>
    <row r="5344" spans="31:31" x14ac:dyDescent="0.3">
      <c r="AE5344" s="6"/>
    </row>
    <row r="5345" spans="31:31" x14ac:dyDescent="0.3">
      <c r="AE5345" s="6"/>
    </row>
    <row r="5346" spans="31:31" x14ac:dyDescent="0.3">
      <c r="AE5346" s="6"/>
    </row>
    <row r="5347" spans="31:31" x14ac:dyDescent="0.3">
      <c r="AE5347" s="6"/>
    </row>
    <row r="5348" spans="31:31" x14ac:dyDescent="0.3">
      <c r="AE5348" s="6"/>
    </row>
    <row r="5349" spans="31:31" x14ac:dyDescent="0.3">
      <c r="AE5349" s="6"/>
    </row>
    <row r="5350" spans="31:31" x14ac:dyDescent="0.3">
      <c r="AE5350" s="6"/>
    </row>
    <row r="5351" spans="31:31" x14ac:dyDescent="0.3">
      <c r="AE5351" s="6"/>
    </row>
    <row r="5352" spans="31:31" x14ac:dyDescent="0.3">
      <c r="AE5352" s="6"/>
    </row>
    <row r="5353" spans="31:31" x14ac:dyDescent="0.3">
      <c r="AE5353" s="6"/>
    </row>
    <row r="5354" spans="31:31" x14ac:dyDescent="0.3">
      <c r="AE5354" s="6"/>
    </row>
    <row r="5355" spans="31:31" x14ac:dyDescent="0.3">
      <c r="AE5355" s="6"/>
    </row>
    <row r="5356" spans="31:31" x14ac:dyDescent="0.3">
      <c r="AE5356" s="6"/>
    </row>
    <row r="5357" spans="31:31" x14ac:dyDescent="0.3">
      <c r="AE5357" s="6"/>
    </row>
    <row r="5358" spans="31:31" x14ac:dyDescent="0.3">
      <c r="AE5358" s="6"/>
    </row>
    <row r="5359" spans="31:31" x14ac:dyDescent="0.3">
      <c r="AE5359" s="6"/>
    </row>
    <row r="5360" spans="31:31" x14ac:dyDescent="0.3">
      <c r="AE5360" s="6"/>
    </row>
    <row r="5361" spans="31:31" x14ac:dyDescent="0.3">
      <c r="AE5361" s="6"/>
    </row>
    <row r="5362" spans="31:31" x14ac:dyDescent="0.3">
      <c r="AE5362" s="6"/>
    </row>
    <row r="5363" spans="31:31" x14ac:dyDescent="0.3">
      <c r="AE5363" s="6"/>
    </row>
    <row r="5364" spans="31:31" x14ac:dyDescent="0.3">
      <c r="AE5364" s="6"/>
    </row>
    <row r="5365" spans="31:31" x14ac:dyDescent="0.3">
      <c r="AE5365" s="6"/>
    </row>
    <row r="5366" spans="31:31" x14ac:dyDescent="0.3">
      <c r="AE5366" s="6"/>
    </row>
    <row r="5367" spans="31:31" x14ac:dyDescent="0.3">
      <c r="AE5367" s="6"/>
    </row>
    <row r="5368" spans="31:31" x14ac:dyDescent="0.3">
      <c r="AE5368" s="6"/>
    </row>
    <row r="5369" spans="31:31" x14ac:dyDescent="0.3">
      <c r="AE5369" s="6"/>
    </row>
    <row r="5370" spans="31:31" x14ac:dyDescent="0.3">
      <c r="AE5370" s="6"/>
    </row>
    <row r="5371" spans="31:31" x14ac:dyDescent="0.3">
      <c r="AE5371" s="6"/>
    </row>
    <row r="5372" spans="31:31" x14ac:dyDescent="0.3">
      <c r="AE5372" s="6"/>
    </row>
    <row r="5373" spans="31:31" x14ac:dyDescent="0.3">
      <c r="AE5373" s="6"/>
    </row>
    <row r="5374" spans="31:31" x14ac:dyDescent="0.3">
      <c r="AE5374" s="6"/>
    </row>
    <row r="5375" spans="31:31" x14ac:dyDescent="0.3">
      <c r="AE5375" s="6"/>
    </row>
    <row r="5376" spans="31:31" x14ac:dyDescent="0.3">
      <c r="AE5376" s="6"/>
    </row>
    <row r="5377" spans="31:31" x14ac:dyDescent="0.3">
      <c r="AE5377" s="6"/>
    </row>
    <row r="5378" spans="31:31" x14ac:dyDescent="0.3">
      <c r="AE5378" s="6"/>
    </row>
    <row r="5379" spans="31:31" x14ac:dyDescent="0.3">
      <c r="AE5379" s="6"/>
    </row>
    <row r="5380" spans="31:31" x14ac:dyDescent="0.3">
      <c r="AE5380" s="6"/>
    </row>
    <row r="5381" spans="31:31" x14ac:dyDescent="0.3">
      <c r="AE5381" s="6"/>
    </row>
    <row r="5382" spans="31:31" x14ac:dyDescent="0.3">
      <c r="AE5382" s="6"/>
    </row>
    <row r="5383" spans="31:31" x14ac:dyDescent="0.3">
      <c r="AE5383" s="6"/>
    </row>
    <row r="5384" spans="31:31" x14ac:dyDescent="0.3">
      <c r="AE5384" s="6"/>
    </row>
    <row r="5385" spans="31:31" x14ac:dyDescent="0.3">
      <c r="AE5385" s="6"/>
    </row>
    <row r="5386" spans="31:31" x14ac:dyDescent="0.3">
      <c r="AE5386" s="6"/>
    </row>
    <row r="5387" spans="31:31" x14ac:dyDescent="0.3">
      <c r="AE5387" s="6"/>
    </row>
    <row r="5388" spans="31:31" x14ac:dyDescent="0.3">
      <c r="AE5388" s="6"/>
    </row>
    <row r="5389" spans="31:31" x14ac:dyDescent="0.3">
      <c r="AE5389" s="6"/>
    </row>
    <row r="5390" spans="31:31" x14ac:dyDescent="0.3">
      <c r="AE5390" s="6"/>
    </row>
    <row r="5391" spans="31:31" x14ac:dyDescent="0.3">
      <c r="AE5391" s="6"/>
    </row>
    <row r="5392" spans="31:31" x14ac:dyDescent="0.3">
      <c r="AE5392" s="6"/>
    </row>
    <row r="5393" spans="31:31" x14ac:dyDescent="0.3">
      <c r="AE5393" s="6"/>
    </row>
    <row r="5394" spans="31:31" x14ac:dyDescent="0.3">
      <c r="AE5394" s="6"/>
    </row>
    <row r="5395" spans="31:31" x14ac:dyDescent="0.3">
      <c r="AE5395" s="6"/>
    </row>
    <row r="5396" spans="31:31" x14ac:dyDescent="0.3">
      <c r="AE5396" s="6"/>
    </row>
    <row r="5397" spans="31:31" x14ac:dyDescent="0.3">
      <c r="AE5397" s="6"/>
    </row>
    <row r="5398" spans="31:31" x14ac:dyDescent="0.3">
      <c r="AE5398" s="6"/>
    </row>
    <row r="5399" spans="31:31" x14ac:dyDescent="0.3">
      <c r="AE5399" s="6"/>
    </row>
    <row r="5400" spans="31:31" x14ac:dyDescent="0.3">
      <c r="AE5400" s="6"/>
    </row>
    <row r="5401" spans="31:31" x14ac:dyDescent="0.3">
      <c r="AE5401" s="6"/>
    </row>
    <row r="5402" spans="31:31" x14ac:dyDescent="0.3">
      <c r="AE5402" s="6"/>
    </row>
    <row r="5403" spans="31:31" x14ac:dyDescent="0.3">
      <c r="AE5403" s="6"/>
    </row>
    <row r="5404" spans="31:31" x14ac:dyDescent="0.3">
      <c r="AE5404" s="6"/>
    </row>
    <row r="5405" spans="31:31" x14ac:dyDescent="0.3">
      <c r="AE5405" s="6"/>
    </row>
    <row r="5406" spans="31:31" x14ac:dyDescent="0.3">
      <c r="AE5406" s="6"/>
    </row>
    <row r="5407" spans="31:31" x14ac:dyDescent="0.3">
      <c r="AE5407" s="6"/>
    </row>
    <row r="5408" spans="31:31" x14ac:dyDescent="0.3">
      <c r="AE5408" s="6"/>
    </row>
    <row r="5409" spans="31:31" x14ac:dyDescent="0.3">
      <c r="AE5409" s="6"/>
    </row>
    <row r="5410" spans="31:31" x14ac:dyDescent="0.3">
      <c r="AE5410" s="6"/>
    </row>
    <row r="5411" spans="31:31" x14ac:dyDescent="0.3">
      <c r="AE5411" s="6"/>
    </row>
    <row r="5412" spans="31:31" x14ac:dyDescent="0.3">
      <c r="AE5412" s="6"/>
    </row>
    <row r="5413" spans="31:31" x14ac:dyDescent="0.3">
      <c r="AE5413" s="6"/>
    </row>
    <row r="5414" spans="31:31" x14ac:dyDescent="0.3">
      <c r="AE5414" s="6"/>
    </row>
    <row r="5415" spans="31:31" x14ac:dyDescent="0.3">
      <c r="AE5415" s="6"/>
    </row>
    <row r="5416" spans="31:31" x14ac:dyDescent="0.3">
      <c r="AE5416" s="6"/>
    </row>
    <row r="5417" spans="31:31" x14ac:dyDescent="0.3">
      <c r="AE5417" s="6"/>
    </row>
    <row r="5418" spans="31:31" x14ac:dyDescent="0.3">
      <c r="AE5418" s="6"/>
    </row>
    <row r="5419" spans="31:31" x14ac:dyDescent="0.3">
      <c r="AE5419" s="6"/>
    </row>
    <row r="5420" spans="31:31" x14ac:dyDescent="0.3">
      <c r="AE5420" s="6"/>
    </row>
    <row r="5421" spans="31:31" x14ac:dyDescent="0.3">
      <c r="AE5421" s="6"/>
    </row>
    <row r="5422" spans="31:31" x14ac:dyDescent="0.3">
      <c r="AE5422" s="6"/>
    </row>
    <row r="5423" spans="31:31" x14ac:dyDescent="0.3">
      <c r="AE5423" s="6"/>
    </row>
    <row r="5424" spans="31:31" x14ac:dyDescent="0.3">
      <c r="AE5424" s="6"/>
    </row>
    <row r="5425" spans="31:31" x14ac:dyDescent="0.3">
      <c r="AE5425" s="6"/>
    </row>
    <row r="5426" spans="31:31" x14ac:dyDescent="0.3">
      <c r="AE5426" s="6"/>
    </row>
    <row r="5427" spans="31:31" x14ac:dyDescent="0.3">
      <c r="AE5427" s="6"/>
    </row>
    <row r="5428" spans="31:31" x14ac:dyDescent="0.3">
      <c r="AE5428" s="6"/>
    </row>
    <row r="5429" spans="31:31" x14ac:dyDescent="0.3">
      <c r="AE5429" s="6"/>
    </row>
    <row r="5430" spans="31:31" x14ac:dyDescent="0.3">
      <c r="AE5430" s="6"/>
    </row>
    <row r="5431" spans="31:31" x14ac:dyDescent="0.3">
      <c r="AE5431" s="6"/>
    </row>
    <row r="5432" spans="31:31" x14ac:dyDescent="0.3">
      <c r="AE5432" s="6"/>
    </row>
    <row r="5433" spans="31:31" x14ac:dyDescent="0.3">
      <c r="AE5433" s="6"/>
    </row>
    <row r="5434" spans="31:31" x14ac:dyDescent="0.3">
      <c r="AE5434" s="6"/>
    </row>
    <row r="5435" spans="31:31" x14ac:dyDescent="0.3">
      <c r="AE5435" s="6"/>
    </row>
    <row r="5436" spans="31:31" x14ac:dyDescent="0.3">
      <c r="AE5436" s="6"/>
    </row>
    <row r="5437" spans="31:31" x14ac:dyDescent="0.3">
      <c r="AE5437" s="6"/>
    </row>
    <row r="5438" spans="31:31" x14ac:dyDescent="0.3">
      <c r="AE5438" s="6"/>
    </row>
    <row r="5439" spans="31:31" x14ac:dyDescent="0.3">
      <c r="AE5439" s="6"/>
    </row>
    <row r="5440" spans="31:31" x14ac:dyDescent="0.3">
      <c r="AE5440" s="6"/>
    </row>
    <row r="5441" spans="31:31" x14ac:dyDescent="0.3">
      <c r="AE5441" s="6"/>
    </row>
    <row r="5442" spans="31:31" x14ac:dyDescent="0.3">
      <c r="AE5442" s="6"/>
    </row>
    <row r="5443" spans="31:31" x14ac:dyDescent="0.3">
      <c r="AE5443" s="6"/>
    </row>
    <row r="5444" spans="31:31" x14ac:dyDescent="0.3">
      <c r="AE5444" s="6"/>
    </row>
    <row r="5445" spans="31:31" x14ac:dyDescent="0.3">
      <c r="AE5445" s="6"/>
    </row>
    <row r="5446" spans="31:31" x14ac:dyDescent="0.3">
      <c r="AE5446" s="6"/>
    </row>
    <row r="5447" spans="31:31" x14ac:dyDescent="0.3">
      <c r="AE5447" s="6"/>
    </row>
    <row r="5448" spans="31:31" x14ac:dyDescent="0.3">
      <c r="AE5448" s="6"/>
    </row>
    <row r="5449" spans="31:31" x14ac:dyDescent="0.3">
      <c r="AE5449" s="6"/>
    </row>
    <row r="5450" spans="31:31" x14ac:dyDescent="0.3">
      <c r="AE5450" s="6"/>
    </row>
    <row r="5451" spans="31:31" x14ac:dyDescent="0.3">
      <c r="AE5451" s="6"/>
    </row>
    <row r="5452" spans="31:31" x14ac:dyDescent="0.3">
      <c r="AE5452" s="6"/>
    </row>
    <row r="5453" spans="31:31" x14ac:dyDescent="0.3">
      <c r="AE5453" s="6"/>
    </row>
    <row r="5454" spans="31:31" x14ac:dyDescent="0.3">
      <c r="AE5454" s="6"/>
    </row>
    <row r="5455" spans="31:31" x14ac:dyDescent="0.3">
      <c r="AE5455" s="6"/>
    </row>
    <row r="5456" spans="31:31" x14ac:dyDescent="0.3">
      <c r="AE5456" s="6"/>
    </row>
    <row r="5457" spans="31:31" x14ac:dyDescent="0.3">
      <c r="AE5457" s="6"/>
    </row>
    <row r="5458" spans="31:31" x14ac:dyDescent="0.3">
      <c r="AE5458" s="6"/>
    </row>
    <row r="5459" spans="31:31" x14ac:dyDescent="0.3">
      <c r="AE5459" s="6"/>
    </row>
    <row r="5460" spans="31:31" x14ac:dyDescent="0.3">
      <c r="AE5460" s="6"/>
    </row>
    <row r="5461" spans="31:31" x14ac:dyDescent="0.3">
      <c r="AE5461" s="6"/>
    </row>
    <row r="5462" spans="31:31" x14ac:dyDescent="0.3">
      <c r="AE5462" s="6"/>
    </row>
    <row r="5463" spans="31:31" x14ac:dyDescent="0.3">
      <c r="AE5463" s="6"/>
    </row>
    <row r="5464" spans="31:31" x14ac:dyDescent="0.3">
      <c r="AE5464" s="6"/>
    </row>
    <row r="5465" spans="31:31" x14ac:dyDescent="0.3">
      <c r="AE5465" s="6"/>
    </row>
    <row r="5466" spans="31:31" x14ac:dyDescent="0.3">
      <c r="AE5466" s="6"/>
    </row>
    <row r="5467" spans="31:31" x14ac:dyDescent="0.3">
      <c r="AE5467" s="6"/>
    </row>
    <row r="5468" spans="31:31" x14ac:dyDescent="0.3">
      <c r="AE5468" s="6"/>
    </row>
    <row r="5469" spans="31:31" x14ac:dyDescent="0.3">
      <c r="AE5469" s="6"/>
    </row>
    <row r="5470" spans="31:31" x14ac:dyDescent="0.3">
      <c r="AE5470" s="6"/>
    </row>
    <row r="5471" spans="31:31" x14ac:dyDescent="0.3">
      <c r="AE5471" s="6"/>
    </row>
    <row r="5472" spans="31:31" x14ac:dyDescent="0.3">
      <c r="AE5472" s="6"/>
    </row>
    <row r="5473" spans="31:31" x14ac:dyDescent="0.3">
      <c r="AE5473" s="6"/>
    </row>
    <row r="5474" spans="31:31" x14ac:dyDescent="0.3">
      <c r="AE5474" s="6"/>
    </row>
    <row r="5475" spans="31:31" x14ac:dyDescent="0.3">
      <c r="AE5475" s="6"/>
    </row>
    <row r="5476" spans="31:31" x14ac:dyDescent="0.3">
      <c r="AE5476" s="6"/>
    </row>
    <row r="5477" spans="31:31" x14ac:dyDescent="0.3">
      <c r="AE5477" s="6"/>
    </row>
    <row r="5478" spans="31:31" x14ac:dyDescent="0.3">
      <c r="AE5478" s="6"/>
    </row>
    <row r="5479" spans="31:31" x14ac:dyDescent="0.3">
      <c r="AE5479" s="6"/>
    </row>
    <row r="5480" spans="31:31" x14ac:dyDescent="0.3">
      <c r="AE5480" s="6"/>
    </row>
    <row r="5481" spans="31:31" x14ac:dyDescent="0.3">
      <c r="AE5481" s="6"/>
    </row>
    <row r="5482" spans="31:31" x14ac:dyDescent="0.3">
      <c r="AE5482" s="6"/>
    </row>
    <row r="5483" spans="31:31" x14ac:dyDescent="0.3">
      <c r="AE5483" s="6"/>
    </row>
    <row r="5484" spans="31:31" x14ac:dyDescent="0.3">
      <c r="AE5484" s="6"/>
    </row>
    <row r="5485" spans="31:31" x14ac:dyDescent="0.3">
      <c r="AE5485" s="6"/>
    </row>
    <row r="5486" spans="31:31" x14ac:dyDescent="0.3">
      <c r="AE5486" s="6"/>
    </row>
    <row r="5487" spans="31:31" x14ac:dyDescent="0.3">
      <c r="AE5487" s="6"/>
    </row>
    <row r="5488" spans="31:31" x14ac:dyDescent="0.3">
      <c r="AE5488" s="6"/>
    </row>
    <row r="5489" spans="31:31" x14ac:dyDescent="0.3">
      <c r="AE5489" s="6"/>
    </row>
    <row r="5490" spans="31:31" x14ac:dyDescent="0.3">
      <c r="AE5490" s="6"/>
    </row>
    <row r="5491" spans="31:31" x14ac:dyDescent="0.3">
      <c r="AE5491" s="6"/>
    </row>
    <row r="5492" spans="31:31" x14ac:dyDescent="0.3">
      <c r="AE5492" s="6"/>
    </row>
    <row r="5493" spans="31:31" x14ac:dyDescent="0.3">
      <c r="AE5493" s="6"/>
    </row>
    <row r="5494" spans="31:31" x14ac:dyDescent="0.3">
      <c r="AE5494" s="6"/>
    </row>
    <row r="5495" spans="31:31" x14ac:dyDescent="0.3">
      <c r="AE5495" s="6"/>
    </row>
    <row r="5496" spans="31:31" x14ac:dyDescent="0.3">
      <c r="AE5496" s="6"/>
    </row>
    <row r="5497" spans="31:31" x14ac:dyDescent="0.3">
      <c r="AE5497" s="6"/>
    </row>
    <row r="5498" spans="31:31" x14ac:dyDescent="0.3">
      <c r="AE5498" s="6"/>
    </row>
    <row r="5499" spans="31:31" x14ac:dyDescent="0.3">
      <c r="AE5499" s="6"/>
    </row>
    <row r="5500" spans="31:31" x14ac:dyDescent="0.3">
      <c r="AE5500" s="6"/>
    </row>
    <row r="5501" spans="31:31" x14ac:dyDescent="0.3">
      <c r="AE5501" s="6"/>
    </row>
    <row r="5502" spans="31:31" x14ac:dyDescent="0.3">
      <c r="AE5502" s="6"/>
    </row>
    <row r="5503" spans="31:31" x14ac:dyDescent="0.3">
      <c r="AE5503" s="6"/>
    </row>
    <row r="5504" spans="31:31" x14ac:dyDescent="0.3">
      <c r="AE5504" s="6"/>
    </row>
    <row r="5505" spans="31:31" x14ac:dyDescent="0.3">
      <c r="AE5505" s="6"/>
    </row>
    <row r="5506" spans="31:31" x14ac:dyDescent="0.3">
      <c r="AE5506" s="6"/>
    </row>
    <row r="5507" spans="31:31" x14ac:dyDescent="0.3">
      <c r="AE5507" s="6"/>
    </row>
    <row r="5508" spans="31:31" x14ac:dyDescent="0.3">
      <c r="AE5508" s="6"/>
    </row>
    <row r="5509" spans="31:31" x14ac:dyDescent="0.3">
      <c r="AE5509" s="6"/>
    </row>
    <row r="5510" spans="31:31" x14ac:dyDescent="0.3">
      <c r="AE5510" s="6"/>
    </row>
    <row r="5511" spans="31:31" x14ac:dyDescent="0.3">
      <c r="AE5511" s="6"/>
    </row>
    <row r="5512" spans="31:31" x14ac:dyDescent="0.3">
      <c r="AE5512" s="6"/>
    </row>
    <row r="5513" spans="31:31" x14ac:dyDescent="0.3">
      <c r="AE5513" s="6"/>
    </row>
    <row r="5514" spans="31:31" x14ac:dyDescent="0.3">
      <c r="AE5514" s="6"/>
    </row>
    <row r="5515" spans="31:31" x14ac:dyDescent="0.3">
      <c r="AE5515" s="6"/>
    </row>
    <row r="5516" spans="31:31" x14ac:dyDescent="0.3">
      <c r="AE5516" s="6"/>
    </row>
    <row r="5517" spans="31:31" x14ac:dyDescent="0.3">
      <c r="AE5517" s="6"/>
    </row>
    <row r="5518" spans="31:31" x14ac:dyDescent="0.3">
      <c r="AE5518" s="6"/>
    </row>
    <row r="5519" spans="31:31" x14ac:dyDescent="0.3">
      <c r="AE5519" s="6"/>
    </row>
    <row r="5520" spans="31:31" x14ac:dyDescent="0.3">
      <c r="AE5520" s="6"/>
    </row>
    <row r="5521" spans="31:31" x14ac:dyDescent="0.3">
      <c r="AE5521" s="6"/>
    </row>
    <row r="5522" spans="31:31" x14ac:dyDescent="0.3">
      <c r="AE5522" s="6"/>
    </row>
    <row r="5523" spans="31:31" x14ac:dyDescent="0.3">
      <c r="AE5523" s="6"/>
    </row>
    <row r="5524" spans="31:31" x14ac:dyDescent="0.3">
      <c r="AE5524" s="6"/>
    </row>
    <row r="5525" spans="31:31" x14ac:dyDescent="0.3">
      <c r="AE5525" s="6"/>
    </row>
    <row r="5526" spans="31:31" x14ac:dyDescent="0.3">
      <c r="AE5526" s="6"/>
    </row>
    <row r="5527" spans="31:31" x14ac:dyDescent="0.3">
      <c r="AE5527" s="6"/>
    </row>
    <row r="5528" spans="31:31" x14ac:dyDescent="0.3">
      <c r="AE5528" s="6"/>
    </row>
    <row r="5529" spans="31:31" x14ac:dyDescent="0.3">
      <c r="AE5529" s="6"/>
    </row>
    <row r="5530" spans="31:31" x14ac:dyDescent="0.3">
      <c r="AE5530" s="6"/>
    </row>
    <row r="5531" spans="31:31" x14ac:dyDescent="0.3">
      <c r="AE5531" s="6"/>
    </row>
    <row r="5532" spans="31:31" x14ac:dyDescent="0.3">
      <c r="AE5532" s="6"/>
    </row>
    <row r="5533" spans="31:31" x14ac:dyDescent="0.3">
      <c r="AE5533" s="6"/>
    </row>
    <row r="5534" spans="31:31" x14ac:dyDescent="0.3">
      <c r="AE5534" s="6"/>
    </row>
    <row r="5535" spans="31:31" x14ac:dyDescent="0.3">
      <c r="AE5535" s="6"/>
    </row>
    <row r="5536" spans="31:31" x14ac:dyDescent="0.3">
      <c r="AE5536" s="6"/>
    </row>
    <row r="5537" spans="31:31" x14ac:dyDescent="0.3">
      <c r="AE5537" s="6"/>
    </row>
    <row r="5538" spans="31:31" x14ac:dyDescent="0.3">
      <c r="AE5538" s="6"/>
    </row>
    <row r="5539" spans="31:31" x14ac:dyDescent="0.3">
      <c r="AE5539" s="6"/>
    </row>
    <row r="5540" spans="31:31" x14ac:dyDescent="0.3">
      <c r="AE5540" s="6"/>
    </row>
    <row r="5541" spans="31:31" x14ac:dyDescent="0.3">
      <c r="AE5541" s="6"/>
    </row>
    <row r="5542" spans="31:31" x14ac:dyDescent="0.3">
      <c r="AE5542" s="6"/>
    </row>
    <row r="5543" spans="31:31" x14ac:dyDescent="0.3">
      <c r="AE5543" s="6"/>
    </row>
    <row r="5544" spans="31:31" x14ac:dyDescent="0.3">
      <c r="AE5544" s="6"/>
    </row>
    <row r="5545" spans="31:31" x14ac:dyDescent="0.3">
      <c r="AE5545" s="6"/>
    </row>
    <row r="5546" spans="31:31" x14ac:dyDescent="0.3">
      <c r="AE5546" s="6"/>
    </row>
    <row r="5547" spans="31:31" x14ac:dyDescent="0.3">
      <c r="AE5547" s="6"/>
    </row>
    <row r="5548" spans="31:31" x14ac:dyDescent="0.3">
      <c r="AE5548" s="6"/>
    </row>
    <row r="5549" spans="31:31" x14ac:dyDescent="0.3">
      <c r="AE5549" s="6"/>
    </row>
    <row r="5550" spans="31:31" x14ac:dyDescent="0.3">
      <c r="AE5550" s="6"/>
    </row>
    <row r="5551" spans="31:31" x14ac:dyDescent="0.3">
      <c r="AE5551" s="6"/>
    </row>
    <row r="5552" spans="31:31" x14ac:dyDescent="0.3">
      <c r="AE5552" s="6"/>
    </row>
    <row r="5553" spans="31:31" x14ac:dyDescent="0.3">
      <c r="AE5553" s="6"/>
    </row>
    <row r="5554" spans="31:31" x14ac:dyDescent="0.3">
      <c r="AE5554" s="6"/>
    </row>
    <row r="5555" spans="31:31" x14ac:dyDescent="0.3">
      <c r="AE5555" s="6"/>
    </row>
    <row r="5556" spans="31:31" x14ac:dyDescent="0.3">
      <c r="AE5556" s="6"/>
    </row>
    <row r="5557" spans="31:31" x14ac:dyDescent="0.3">
      <c r="AE5557" s="6"/>
    </row>
    <row r="5558" spans="31:31" x14ac:dyDescent="0.3">
      <c r="AE5558" s="6"/>
    </row>
    <row r="5559" spans="31:31" x14ac:dyDescent="0.3">
      <c r="AE5559" s="6"/>
    </row>
    <row r="5560" spans="31:31" x14ac:dyDescent="0.3">
      <c r="AE5560" s="6"/>
    </row>
    <row r="5561" spans="31:31" x14ac:dyDescent="0.3">
      <c r="AE5561" s="6"/>
    </row>
    <row r="5562" spans="31:31" x14ac:dyDescent="0.3">
      <c r="AE5562" s="6"/>
    </row>
    <row r="5563" spans="31:31" x14ac:dyDescent="0.3">
      <c r="AE5563" s="6"/>
    </row>
    <row r="5564" spans="31:31" x14ac:dyDescent="0.3">
      <c r="AE5564" s="6"/>
    </row>
    <row r="5565" spans="31:31" x14ac:dyDescent="0.3">
      <c r="AE5565" s="6"/>
    </row>
    <row r="5566" spans="31:31" x14ac:dyDescent="0.3">
      <c r="AE5566" s="6"/>
    </row>
    <row r="5567" spans="31:31" x14ac:dyDescent="0.3">
      <c r="AE5567" s="6"/>
    </row>
    <row r="5568" spans="31:31" x14ac:dyDescent="0.3">
      <c r="AE5568" s="6"/>
    </row>
    <row r="5569" spans="31:31" x14ac:dyDescent="0.3">
      <c r="AE5569" s="6"/>
    </row>
    <row r="5570" spans="31:31" x14ac:dyDescent="0.3">
      <c r="AE5570" s="6"/>
    </row>
    <row r="5571" spans="31:31" x14ac:dyDescent="0.3">
      <c r="AE5571" s="6"/>
    </row>
    <row r="5572" spans="31:31" x14ac:dyDescent="0.3">
      <c r="AE5572" s="6"/>
    </row>
    <row r="5573" spans="31:31" x14ac:dyDescent="0.3">
      <c r="AE5573" s="6"/>
    </row>
    <row r="5574" spans="31:31" x14ac:dyDescent="0.3">
      <c r="AE5574" s="6"/>
    </row>
    <row r="5575" spans="31:31" x14ac:dyDescent="0.3">
      <c r="AE5575" s="6"/>
    </row>
    <row r="5576" spans="31:31" x14ac:dyDescent="0.3">
      <c r="AE5576" s="6"/>
    </row>
    <row r="5577" spans="31:31" x14ac:dyDescent="0.3">
      <c r="AE5577" s="6"/>
    </row>
    <row r="5578" spans="31:31" x14ac:dyDescent="0.3">
      <c r="AE5578" s="6"/>
    </row>
    <row r="5579" spans="31:31" x14ac:dyDescent="0.3">
      <c r="AE5579" s="6"/>
    </row>
    <row r="5580" spans="31:31" x14ac:dyDescent="0.3">
      <c r="AE5580" s="6"/>
    </row>
    <row r="5581" spans="31:31" x14ac:dyDescent="0.3">
      <c r="AE5581" s="6"/>
    </row>
    <row r="5582" spans="31:31" x14ac:dyDescent="0.3">
      <c r="AE5582" s="6"/>
    </row>
    <row r="5583" spans="31:31" x14ac:dyDescent="0.3">
      <c r="AE5583" s="6"/>
    </row>
    <row r="5584" spans="31:31" x14ac:dyDescent="0.3">
      <c r="AE5584" s="6"/>
    </row>
    <row r="5585" spans="31:31" x14ac:dyDescent="0.3">
      <c r="AE5585" s="6"/>
    </row>
    <row r="5586" spans="31:31" x14ac:dyDescent="0.3">
      <c r="AE5586" s="6"/>
    </row>
    <row r="5587" spans="31:31" x14ac:dyDescent="0.3">
      <c r="AE5587" s="6"/>
    </row>
    <row r="5588" spans="31:31" x14ac:dyDescent="0.3">
      <c r="AE5588" s="6"/>
    </row>
    <row r="5589" spans="31:31" x14ac:dyDescent="0.3">
      <c r="AE5589" s="6"/>
    </row>
    <row r="5590" spans="31:31" x14ac:dyDescent="0.3">
      <c r="AE5590" s="6"/>
    </row>
    <row r="5591" spans="31:31" x14ac:dyDescent="0.3">
      <c r="AE5591" s="6"/>
    </row>
    <row r="5592" spans="31:31" x14ac:dyDescent="0.3">
      <c r="AE5592" s="6"/>
    </row>
    <row r="5593" spans="31:31" x14ac:dyDescent="0.3">
      <c r="AE5593" s="6"/>
    </row>
    <row r="5594" spans="31:31" x14ac:dyDescent="0.3">
      <c r="AE5594" s="6"/>
    </row>
    <row r="5595" spans="31:31" x14ac:dyDescent="0.3">
      <c r="AE5595" s="6"/>
    </row>
    <row r="5596" spans="31:31" x14ac:dyDescent="0.3">
      <c r="AE5596" s="6"/>
    </row>
    <row r="5597" spans="31:31" x14ac:dyDescent="0.3">
      <c r="AE5597" s="6"/>
    </row>
    <row r="5598" spans="31:31" x14ac:dyDescent="0.3">
      <c r="AE5598" s="6"/>
    </row>
    <row r="5599" spans="31:31" x14ac:dyDescent="0.3">
      <c r="AE5599" s="6"/>
    </row>
    <row r="5600" spans="31:31" x14ac:dyDescent="0.3">
      <c r="AE5600" s="6"/>
    </row>
    <row r="5601" spans="31:31" x14ac:dyDescent="0.3">
      <c r="AE5601" s="6"/>
    </row>
    <row r="5602" spans="31:31" x14ac:dyDescent="0.3">
      <c r="AE5602" s="6"/>
    </row>
    <row r="5603" spans="31:31" x14ac:dyDescent="0.3">
      <c r="AE5603" s="6"/>
    </row>
    <row r="5604" spans="31:31" x14ac:dyDescent="0.3">
      <c r="AE5604" s="6"/>
    </row>
    <row r="5605" spans="31:31" x14ac:dyDescent="0.3">
      <c r="AE5605" s="6"/>
    </row>
    <row r="5606" spans="31:31" x14ac:dyDescent="0.3">
      <c r="AE5606" s="6"/>
    </row>
    <row r="5607" spans="31:31" x14ac:dyDescent="0.3">
      <c r="AE5607" s="6"/>
    </row>
    <row r="5608" spans="31:31" x14ac:dyDescent="0.3">
      <c r="AE5608" s="6"/>
    </row>
    <row r="5609" spans="31:31" x14ac:dyDescent="0.3">
      <c r="AE5609" s="6"/>
    </row>
    <row r="5610" spans="31:31" x14ac:dyDescent="0.3">
      <c r="AE5610" s="6"/>
    </row>
    <row r="5611" spans="31:31" x14ac:dyDescent="0.3">
      <c r="AE5611" s="6"/>
    </row>
    <row r="5612" spans="31:31" x14ac:dyDescent="0.3">
      <c r="AE5612" s="6"/>
    </row>
    <row r="5613" spans="31:31" x14ac:dyDescent="0.3">
      <c r="AE5613" s="6"/>
    </row>
    <row r="5614" spans="31:31" x14ac:dyDescent="0.3">
      <c r="AE5614" s="6"/>
    </row>
    <row r="5615" spans="31:31" x14ac:dyDescent="0.3">
      <c r="AE5615" s="6"/>
    </row>
    <row r="5616" spans="31:31" x14ac:dyDescent="0.3">
      <c r="AE5616" s="6"/>
    </row>
    <row r="5617" spans="31:31" x14ac:dyDescent="0.3">
      <c r="AE5617" s="6"/>
    </row>
    <row r="5618" spans="31:31" x14ac:dyDescent="0.3">
      <c r="AE5618" s="6"/>
    </row>
    <row r="5619" spans="31:31" x14ac:dyDescent="0.3">
      <c r="AE5619" s="6"/>
    </row>
    <row r="5620" spans="31:31" x14ac:dyDescent="0.3">
      <c r="AE5620" s="6"/>
    </row>
    <row r="5621" spans="31:31" x14ac:dyDescent="0.3">
      <c r="AE5621" s="6"/>
    </row>
    <row r="5622" spans="31:31" x14ac:dyDescent="0.3">
      <c r="AE5622" s="6"/>
    </row>
    <row r="5623" spans="31:31" x14ac:dyDescent="0.3">
      <c r="AE5623" s="6"/>
    </row>
    <row r="5624" spans="31:31" x14ac:dyDescent="0.3">
      <c r="AE5624" s="6"/>
    </row>
    <row r="5625" spans="31:31" x14ac:dyDescent="0.3">
      <c r="AE5625" s="6"/>
    </row>
    <row r="5626" spans="31:31" x14ac:dyDescent="0.3">
      <c r="AE5626" s="6"/>
    </row>
    <row r="5627" spans="31:31" x14ac:dyDescent="0.3">
      <c r="AE5627" s="6"/>
    </row>
    <row r="5628" spans="31:31" x14ac:dyDescent="0.3">
      <c r="AE5628" s="6"/>
    </row>
    <row r="5629" spans="31:31" x14ac:dyDescent="0.3">
      <c r="AE5629" s="6"/>
    </row>
    <row r="5630" spans="31:31" x14ac:dyDescent="0.3">
      <c r="AE5630" s="6"/>
    </row>
    <row r="5631" spans="31:31" x14ac:dyDescent="0.3">
      <c r="AE5631" s="6"/>
    </row>
    <row r="5632" spans="31:31" x14ac:dyDescent="0.3">
      <c r="AE5632" s="6"/>
    </row>
    <row r="5633" spans="31:31" x14ac:dyDescent="0.3">
      <c r="AE5633" s="6"/>
    </row>
    <row r="5634" spans="31:31" x14ac:dyDescent="0.3">
      <c r="AE5634" s="6"/>
    </row>
    <row r="5635" spans="31:31" x14ac:dyDescent="0.3">
      <c r="AE5635" s="6"/>
    </row>
    <row r="5636" spans="31:31" x14ac:dyDescent="0.3">
      <c r="AE5636" s="6"/>
    </row>
    <row r="5637" spans="31:31" x14ac:dyDescent="0.3">
      <c r="AE5637" s="6"/>
    </row>
    <row r="5638" spans="31:31" x14ac:dyDescent="0.3">
      <c r="AE5638" s="6"/>
    </row>
    <row r="5639" spans="31:31" x14ac:dyDescent="0.3">
      <c r="AE5639" s="6"/>
    </row>
    <row r="5640" spans="31:31" x14ac:dyDescent="0.3">
      <c r="AE5640" s="6"/>
    </row>
    <row r="5641" spans="31:31" x14ac:dyDescent="0.3">
      <c r="AE5641" s="6"/>
    </row>
    <row r="5642" spans="31:31" x14ac:dyDescent="0.3">
      <c r="AE5642" s="6"/>
    </row>
    <row r="5643" spans="31:31" x14ac:dyDescent="0.3">
      <c r="AE5643" s="6"/>
    </row>
    <row r="5644" spans="31:31" x14ac:dyDescent="0.3">
      <c r="AE5644" s="6"/>
    </row>
    <row r="5645" spans="31:31" x14ac:dyDescent="0.3">
      <c r="AE5645" s="6"/>
    </row>
    <row r="5646" spans="31:31" x14ac:dyDescent="0.3">
      <c r="AE5646" s="6"/>
    </row>
    <row r="5647" spans="31:31" x14ac:dyDescent="0.3">
      <c r="AE5647" s="6"/>
    </row>
    <row r="5648" spans="31:31" x14ac:dyDescent="0.3">
      <c r="AE5648" s="6"/>
    </row>
    <row r="5649" spans="31:31" x14ac:dyDescent="0.3">
      <c r="AE5649" s="6"/>
    </row>
    <row r="5650" spans="31:31" x14ac:dyDescent="0.3">
      <c r="AE5650" s="6"/>
    </row>
    <row r="5651" spans="31:31" x14ac:dyDescent="0.3">
      <c r="AE5651" s="6"/>
    </row>
    <row r="5652" spans="31:31" x14ac:dyDescent="0.3">
      <c r="AE5652" s="6"/>
    </row>
    <row r="5653" spans="31:31" x14ac:dyDescent="0.3">
      <c r="AE5653" s="6"/>
    </row>
    <row r="5654" spans="31:31" x14ac:dyDescent="0.3">
      <c r="AE5654" s="6"/>
    </row>
    <row r="5655" spans="31:31" x14ac:dyDescent="0.3">
      <c r="AE5655" s="6"/>
    </row>
    <row r="5656" spans="31:31" x14ac:dyDescent="0.3">
      <c r="AE5656" s="6"/>
    </row>
    <row r="5657" spans="31:31" x14ac:dyDescent="0.3">
      <c r="AE5657" s="6"/>
    </row>
    <row r="5658" spans="31:31" x14ac:dyDescent="0.3">
      <c r="AE5658" s="6"/>
    </row>
    <row r="5659" spans="31:31" x14ac:dyDescent="0.3">
      <c r="AE5659" s="6"/>
    </row>
    <row r="5660" spans="31:31" x14ac:dyDescent="0.3">
      <c r="AE5660" s="6"/>
    </row>
    <row r="5661" spans="31:31" x14ac:dyDescent="0.3">
      <c r="AE5661" s="6"/>
    </row>
    <row r="5662" spans="31:31" x14ac:dyDescent="0.3">
      <c r="AE5662" s="6"/>
    </row>
    <row r="5663" spans="31:31" x14ac:dyDescent="0.3">
      <c r="AE5663" s="6"/>
    </row>
    <row r="5664" spans="31:31" x14ac:dyDescent="0.3">
      <c r="AE5664" s="6"/>
    </row>
    <row r="5665" spans="31:31" x14ac:dyDescent="0.3">
      <c r="AE5665" s="6"/>
    </row>
    <row r="5666" spans="31:31" x14ac:dyDescent="0.3">
      <c r="AE5666" s="6"/>
    </row>
    <row r="5667" spans="31:31" x14ac:dyDescent="0.3">
      <c r="AE5667" s="6"/>
    </row>
    <row r="5668" spans="31:31" x14ac:dyDescent="0.3">
      <c r="AE5668" s="6"/>
    </row>
    <row r="5669" spans="31:31" x14ac:dyDescent="0.3">
      <c r="AE5669" s="6"/>
    </row>
    <row r="5670" spans="31:31" x14ac:dyDescent="0.3">
      <c r="AE5670" s="6"/>
    </row>
    <row r="5671" spans="31:31" x14ac:dyDescent="0.3">
      <c r="AE5671" s="6"/>
    </row>
    <row r="5672" spans="31:31" x14ac:dyDescent="0.3">
      <c r="AE5672" s="6"/>
    </row>
    <row r="5673" spans="31:31" x14ac:dyDescent="0.3">
      <c r="AE5673" s="6"/>
    </row>
    <row r="5674" spans="31:31" x14ac:dyDescent="0.3">
      <c r="AE5674" s="6"/>
    </row>
    <row r="5675" spans="31:31" x14ac:dyDescent="0.3">
      <c r="AE5675" s="6"/>
    </row>
    <row r="5676" spans="31:31" x14ac:dyDescent="0.3">
      <c r="AE5676" s="6"/>
    </row>
    <row r="5677" spans="31:31" x14ac:dyDescent="0.3">
      <c r="AE5677" s="6"/>
    </row>
    <row r="5678" spans="31:31" x14ac:dyDescent="0.3">
      <c r="AE5678" s="6"/>
    </row>
    <row r="5679" spans="31:31" x14ac:dyDescent="0.3">
      <c r="AE5679" s="6"/>
    </row>
    <row r="5680" spans="31:31" x14ac:dyDescent="0.3">
      <c r="AE5680" s="6"/>
    </row>
    <row r="5681" spans="31:31" x14ac:dyDescent="0.3">
      <c r="AE5681" s="6"/>
    </row>
    <row r="5682" spans="31:31" x14ac:dyDescent="0.3">
      <c r="AE5682" s="6"/>
    </row>
    <row r="5683" spans="31:31" x14ac:dyDescent="0.3">
      <c r="AE5683" s="6"/>
    </row>
    <row r="5684" spans="31:31" x14ac:dyDescent="0.3">
      <c r="AE5684" s="6"/>
    </row>
    <row r="5685" spans="31:31" x14ac:dyDescent="0.3">
      <c r="AE5685" s="6"/>
    </row>
    <row r="5686" spans="31:31" x14ac:dyDescent="0.3">
      <c r="AE5686" s="6"/>
    </row>
    <row r="5687" spans="31:31" x14ac:dyDescent="0.3">
      <c r="AE5687" s="6"/>
    </row>
    <row r="5688" spans="31:31" x14ac:dyDescent="0.3">
      <c r="AE5688" s="6"/>
    </row>
    <row r="5689" spans="31:31" x14ac:dyDescent="0.3">
      <c r="AE5689" s="6"/>
    </row>
    <row r="5690" spans="31:31" x14ac:dyDescent="0.3">
      <c r="AE5690" s="6"/>
    </row>
    <row r="5691" spans="31:31" x14ac:dyDescent="0.3">
      <c r="AE5691" s="6"/>
    </row>
    <row r="5692" spans="31:31" x14ac:dyDescent="0.3">
      <c r="AE5692" s="6"/>
    </row>
    <row r="5693" spans="31:31" x14ac:dyDescent="0.3">
      <c r="AE5693" s="6"/>
    </row>
    <row r="5694" spans="31:31" x14ac:dyDescent="0.3">
      <c r="AE5694" s="6"/>
    </row>
    <row r="5695" spans="31:31" x14ac:dyDescent="0.3">
      <c r="AE5695" s="6"/>
    </row>
    <row r="5696" spans="31:31" x14ac:dyDescent="0.3">
      <c r="AE5696" s="6"/>
    </row>
    <row r="5697" spans="31:31" x14ac:dyDescent="0.3">
      <c r="AE5697" s="6"/>
    </row>
    <row r="5698" spans="31:31" x14ac:dyDescent="0.3">
      <c r="AE5698" s="6"/>
    </row>
    <row r="5699" spans="31:31" x14ac:dyDescent="0.3">
      <c r="AE5699" s="6"/>
    </row>
    <row r="5700" spans="31:31" x14ac:dyDescent="0.3">
      <c r="AE5700" s="6"/>
    </row>
    <row r="5701" spans="31:31" x14ac:dyDescent="0.3">
      <c r="AE5701" s="6"/>
    </row>
    <row r="5702" spans="31:31" x14ac:dyDescent="0.3">
      <c r="AE5702" s="6"/>
    </row>
    <row r="5703" spans="31:31" x14ac:dyDescent="0.3">
      <c r="AE5703" s="6"/>
    </row>
    <row r="5704" spans="31:31" x14ac:dyDescent="0.3">
      <c r="AE5704" s="6"/>
    </row>
    <row r="5705" spans="31:31" x14ac:dyDescent="0.3">
      <c r="AE5705" s="6"/>
    </row>
    <row r="5706" spans="31:31" x14ac:dyDescent="0.3">
      <c r="AE5706" s="6"/>
    </row>
    <row r="5707" spans="31:31" x14ac:dyDescent="0.3">
      <c r="AE5707" s="6"/>
    </row>
    <row r="5708" spans="31:31" x14ac:dyDescent="0.3">
      <c r="AE5708" s="6"/>
    </row>
    <row r="5709" spans="31:31" x14ac:dyDescent="0.3">
      <c r="AE5709" s="6"/>
    </row>
    <row r="5710" spans="31:31" x14ac:dyDescent="0.3">
      <c r="AE5710" s="6"/>
    </row>
    <row r="5711" spans="31:31" x14ac:dyDescent="0.3">
      <c r="AE5711" s="6"/>
    </row>
    <row r="5712" spans="31:31" x14ac:dyDescent="0.3">
      <c r="AE5712" s="6"/>
    </row>
    <row r="5713" spans="31:31" x14ac:dyDescent="0.3">
      <c r="AE5713" s="6"/>
    </row>
    <row r="5714" spans="31:31" x14ac:dyDescent="0.3">
      <c r="AE5714" s="6"/>
    </row>
    <row r="5715" spans="31:31" x14ac:dyDescent="0.3">
      <c r="AE5715" s="6"/>
    </row>
    <row r="5716" spans="31:31" x14ac:dyDescent="0.3">
      <c r="AE5716" s="6"/>
    </row>
    <row r="5717" spans="31:31" x14ac:dyDescent="0.3">
      <c r="AE5717" s="6"/>
    </row>
    <row r="5718" spans="31:31" x14ac:dyDescent="0.3">
      <c r="AE5718" s="6"/>
    </row>
    <row r="5719" spans="31:31" x14ac:dyDescent="0.3">
      <c r="AE5719" s="6"/>
    </row>
    <row r="5720" spans="31:31" x14ac:dyDescent="0.3">
      <c r="AE5720" s="6"/>
    </row>
    <row r="5721" spans="31:31" x14ac:dyDescent="0.3">
      <c r="AE5721" s="6"/>
    </row>
    <row r="5722" spans="31:31" x14ac:dyDescent="0.3">
      <c r="AE5722" s="6"/>
    </row>
    <row r="5723" spans="31:31" x14ac:dyDescent="0.3">
      <c r="AE5723" s="6"/>
    </row>
    <row r="5724" spans="31:31" x14ac:dyDescent="0.3">
      <c r="AE5724" s="6"/>
    </row>
    <row r="5725" spans="31:31" x14ac:dyDescent="0.3">
      <c r="AE5725" s="6"/>
    </row>
    <row r="5726" spans="31:31" x14ac:dyDescent="0.3">
      <c r="AE5726" s="6"/>
    </row>
    <row r="5727" spans="31:31" x14ac:dyDescent="0.3">
      <c r="AE5727" s="6"/>
    </row>
    <row r="5728" spans="31:31" x14ac:dyDescent="0.3">
      <c r="AE5728" s="6"/>
    </row>
    <row r="5729" spans="31:31" x14ac:dyDescent="0.3">
      <c r="AE5729" s="6"/>
    </row>
    <row r="5730" spans="31:31" x14ac:dyDescent="0.3">
      <c r="AE5730" s="6"/>
    </row>
    <row r="5731" spans="31:31" x14ac:dyDescent="0.3">
      <c r="AE5731" s="6"/>
    </row>
    <row r="5732" spans="31:31" x14ac:dyDescent="0.3">
      <c r="AE5732" s="6"/>
    </row>
    <row r="5733" spans="31:31" x14ac:dyDescent="0.3">
      <c r="AE5733" s="6"/>
    </row>
    <row r="5734" spans="31:31" x14ac:dyDescent="0.3">
      <c r="AE5734" s="6"/>
    </row>
    <row r="5735" spans="31:31" x14ac:dyDescent="0.3">
      <c r="AE5735" s="6"/>
    </row>
    <row r="5736" spans="31:31" x14ac:dyDescent="0.3">
      <c r="AE5736" s="6"/>
    </row>
    <row r="5737" spans="31:31" x14ac:dyDescent="0.3">
      <c r="AE5737" s="6"/>
    </row>
    <row r="5738" spans="31:31" x14ac:dyDescent="0.3">
      <c r="AE5738" s="6"/>
    </row>
    <row r="5739" spans="31:31" x14ac:dyDescent="0.3">
      <c r="AE5739" s="6"/>
    </row>
    <row r="5740" spans="31:31" x14ac:dyDescent="0.3">
      <c r="AE5740" s="6"/>
    </row>
    <row r="5741" spans="31:31" x14ac:dyDescent="0.3">
      <c r="AE5741" s="6"/>
    </row>
    <row r="5742" spans="31:31" x14ac:dyDescent="0.3">
      <c r="AE5742" s="6"/>
    </row>
    <row r="5743" spans="31:31" x14ac:dyDescent="0.3">
      <c r="AE5743" s="6"/>
    </row>
    <row r="5744" spans="31:31" x14ac:dyDescent="0.3">
      <c r="AE5744" s="6"/>
    </row>
    <row r="5745" spans="31:31" x14ac:dyDescent="0.3">
      <c r="AE5745" s="6"/>
    </row>
    <row r="5746" spans="31:31" x14ac:dyDescent="0.3">
      <c r="AE5746" s="6"/>
    </row>
    <row r="5747" spans="31:31" x14ac:dyDescent="0.3">
      <c r="AE5747" s="6"/>
    </row>
    <row r="5748" spans="31:31" x14ac:dyDescent="0.3">
      <c r="AE5748" s="6"/>
    </row>
    <row r="5749" spans="31:31" x14ac:dyDescent="0.3">
      <c r="AE5749" s="6"/>
    </row>
    <row r="5750" spans="31:31" x14ac:dyDescent="0.3">
      <c r="AE5750" s="6"/>
    </row>
    <row r="5751" spans="31:31" x14ac:dyDescent="0.3">
      <c r="AE5751" s="6"/>
    </row>
    <row r="5752" spans="31:31" x14ac:dyDescent="0.3">
      <c r="AE5752" s="6"/>
    </row>
    <row r="5753" spans="31:31" x14ac:dyDescent="0.3">
      <c r="AE5753" s="6"/>
    </row>
    <row r="5754" spans="31:31" x14ac:dyDescent="0.3">
      <c r="AE5754" s="6"/>
    </row>
    <row r="5755" spans="31:31" x14ac:dyDescent="0.3">
      <c r="AE5755" s="6"/>
    </row>
    <row r="5756" spans="31:31" x14ac:dyDescent="0.3">
      <c r="AE5756" s="6"/>
    </row>
    <row r="5757" spans="31:31" x14ac:dyDescent="0.3">
      <c r="AE5757" s="6"/>
    </row>
    <row r="5758" spans="31:31" x14ac:dyDescent="0.3">
      <c r="AE5758" s="6"/>
    </row>
    <row r="5759" spans="31:31" x14ac:dyDescent="0.3">
      <c r="AE5759" s="6"/>
    </row>
    <row r="5760" spans="31:31" x14ac:dyDescent="0.3">
      <c r="AE5760" s="6"/>
    </row>
    <row r="5761" spans="31:31" x14ac:dyDescent="0.3">
      <c r="AE5761" s="6"/>
    </row>
    <row r="5762" spans="31:31" x14ac:dyDescent="0.3">
      <c r="AE5762" s="6"/>
    </row>
    <row r="5763" spans="31:31" x14ac:dyDescent="0.3">
      <c r="AE5763" s="6"/>
    </row>
    <row r="5764" spans="31:31" x14ac:dyDescent="0.3">
      <c r="AE5764" s="6"/>
    </row>
    <row r="5765" spans="31:31" x14ac:dyDescent="0.3">
      <c r="AE5765" s="6"/>
    </row>
    <row r="5766" spans="31:31" x14ac:dyDescent="0.3">
      <c r="AE5766" s="6"/>
    </row>
    <row r="5767" spans="31:31" x14ac:dyDescent="0.3">
      <c r="AE5767" s="6"/>
    </row>
    <row r="5768" spans="31:31" x14ac:dyDescent="0.3">
      <c r="AE5768" s="6"/>
    </row>
    <row r="5769" spans="31:31" x14ac:dyDescent="0.3">
      <c r="AE5769" s="6"/>
    </row>
    <row r="5770" spans="31:31" x14ac:dyDescent="0.3">
      <c r="AE5770" s="6"/>
    </row>
    <row r="5771" spans="31:31" x14ac:dyDescent="0.3">
      <c r="AE5771" s="6"/>
    </row>
    <row r="5772" spans="31:31" x14ac:dyDescent="0.3">
      <c r="AE5772" s="6"/>
    </row>
    <row r="5773" spans="31:31" x14ac:dyDescent="0.3">
      <c r="AE5773" s="6"/>
    </row>
    <row r="5774" spans="31:31" x14ac:dyDescent="0.3">
      <c r="AE5774" s="6"/>
    </row>
    <row r="5775" spans="31:31" x14ac:dyDescent="0.3">
      <c r="AE5775" s="6"/>
    </row>
    <row r="5776" spans="31:31" x14ac:dyDescent="0.3">
      <c r="AE5776" s="6"/>
    </row>
    <row r="5777" spans="31:31" x14ac:dyDescent="0.3">
      <c r="AE5777" s="6"/>
    </row>
    <row r="5778" spans="31:31" x14ac:dyDescent="0.3">
      <c r="AE5778" s="6"/>
    </row>
    <row r="5779" spans="31:31" x14ac:dyDescent="0.3">
      <c r="AE5779" s="6"/>
    </row>
    <row r="5780" spans="31:31" x14ac:dyDescent="0.3">
      <c r="AE5780" s="6"/>
    </row>
    <row r="5781" spans="31:31" x14ac:dyDescent="0.3">
      <c r="AE5781" s="6"/>
    </row>
    <row r="5782" spans="31:31" x14ac:dyDescent="0.3">
      <c r="AE5782" s="6"/>
    </row>
    <row r="5783" spans="31:31" x14ac:dyDescent="0.3">
      <c r="AE5783" s="6"/>
    </row>
    <row r="5784" spans="31:31" x14ac:dyDescent="0.3">
      <c r="AE5784" s="6"/>
    </row>
    <row r="5785" spans="31:31" x14ac:dyDescent="0.3">
      <c r="AE5785" s="6"/>
    </row>
    <row r="5786" spans="31:31" x14ac:dyDescent="0.3">
      <c r="AE5786" s="6"/>
    </row>
    <row r="5787" spans="31:31" x14ac:dyDescent="0.3">
      <c r="AE5787" s="6"/>
    </row>
    <row r="5788" spans="31:31" x14ac:dyDescent="0.3">
      <c r="AE5788" s="6"/>
    </row>
    <row r="5789" spans="31:31" x14ac:dyDescent="0.3">
      <c r="AE5789" s="6"/>
    </row>
    <row r="5790" spans="31:31" x14ac:dyDescent="0.3">
      <c r="AE5790" s="6"/>
    </row>
    <row r="5791" spans="31:31" x14ac:dyDescent="0.3">
      <c r="AE5791" s="6"/>
    </row>
    <row r="5792" spans="31:31" x14ac:dyDescent="0.3">
      <c r="AE5792" s="6"/>
    </row>
    <row r="5793" spans="31:31" x14ac:dyDescent="0.3">
      <c r="AE5793" s="6"/>
    </row>
    <row r="5794" spans="31:31" x14ac:dyDescent="0.3">
      <c r="AE5794" s="6"/>
    </row>
    <row r="5795" spans="31:31" x14ac:dyDescent="0.3">
      <c r="AE5795" s="6"/>
    </row>
    <row r="5796" spans="31:31" x14ac:dyDescent="0.3">
      <c r="AE5796" s="6"/>
    </row>
    <row r="5797" spans="31:31" x14ac:dyDescent="0.3">
      <c r="AE5797" s="6"/>
    </row>
    <row r="5798" spans="31:31" x14ac:dyDescent="0.3">
      <c r="AE5798" s="6"/>
    </row>
    <row r="5799" spans="31:31" x14ac:dyDescent="0.3">
      <c r="AE5799" s="6"/>
    </row>
    <row r="5800" spans="31:31" x14ac:dyDescent="0.3">
      <c r="AE5800" s="6"/>
    </row>
    <row r="5801" spans="31:31" x14ac:dyDescent="0.3">
      <c r="AE5801" s="6"/>
    </row>
    <row r="5802" spans="31:31" x14ac:dyDescent="0.3">
      <c r="AE5802" s="6"/>
    </row>
    <row r="5803" spans="31:31" x14ac:dyDescent="0.3">
      <c r="AE5803" s="6"/>
    </row>
    <row r="5804" spans="31:31" x14ac:dyDescent="0.3">
      <c r="AE5804" s="6"/>
    </row>
    <row r="5805" spans="31:31" x14ac:dyDescent="0.3">
      <c r="AE5805" s="6"/>
    </row>
    <row r="5806" spans="31:31" x14ac:dyDescent="0.3">
      <c r="AE5806" s="6"/>
    </row>
    <row r="5807" spans="31:31" x14ac:dyDescent="0.3">
      <c r="AE5807" s="6"/>
    </row>
    <row r="5808" spans="31:31" x14ac:dyDescent="0.3">
      <c r="AE5808" s="6"/>
    </row>
    <row r="5809" spans="31:31" x14ac:dyDescent="0.3">
      <c r="AE5809" s="6"/>
    </row>
    <row r="5810" spans="31:31" x14ac:dyDescent="0.3">
      <c r="AE5810" s="6"/>
    </row>
    <row r="5811" spans="31:31" x14ac:dyDescent="0.3">
      <c r="AE5811" s="6"/>
    </row>
    <row r="5812" spans="31:31" x14ac:dyDescent="0.3">
      <c r="AE5812" s="6"/>
    </row>
    <row r="5813" spans="31:31" x14ac:dyDescent="0.3">
      <c r="AE5813" s="6"/>
    </row>
    <row r="5814" spans="31:31" x14ac:dyDescent="0.3">
      <c r="AE5814" s="6"/>
    </row>
    <row r="5815" spans="31:31" x14ac:dyDescent="0.3">
      <c r="AE5815" s="6"/>
    </row>
    <row r="5816" spans="31:31" x14ac:dyDescent="0.3">
      <c r="AE5816" s="6"/>
    </row>
    <row r="5817" spans="31:31" x14ac:dyDescent="0.3">
      <c r="AE5817" s="6"/>
    </row>
    <row r="5818" spans="31:31" x14ac:dyDescent="0.3">
      <c r="AE5818" s="6"/>
    </row>
    <row r="5819" spans="31:31" x14ac:dyDescent="0.3">
      <c r="AE5819" s="6"/>
    </row>
    <row r="5820" spans="31:31" x14ac:dyDescent="0.3">
      <c r="AE5820" s="6"/>
    </row>
    <row r="5821" spans="31:31" x14ac:dyDescent="0.3">
      <c r="AE5821" s="6"/>
    </row>
    <row r="5822" spans="31:31" x14ac:dyDescent="0.3">
      <c r="AE5822" s="6"/>
    </row>
    <row r="5823" spans="31:31" x14ac:dyDescent="0.3">
      <c r="AE5823" s="6"/>
    </row>
    <row r="5824" spans="31:31" x14ac:dyDescent="0.3">
      <c r="AE5824" s="6"/>
    </row>
    <row r="5825" spans="31:31" x14ac:dyDescent="0.3">
      <c r="AE5825" s="6"/>
    </row>
    <row r="5826" spans="31:31" x14ac:dyDescent="0.3">
      <c r="AE5826" s="6"/>
    </row>
    <row r="5827" spans="31:31" x14ac:dyDescent="0.3">
      <c r="AE5827" s="6"/>
    </row>
    <row r="5828" spans="31:31" x14ac:dyDescent="0.3">
      <c r="AE5828" s="6"/>
    </row>
    <row r="5829" spans="31:31" x14ac:dyDescent="0.3">
      <c r="AE5829" s="6"/>
    </row>
    <row r="5830" spans="31:31" x14ac:dyDescent="0.3">
      <c r="AE5830" s="6"/>
    </row>
    <row r="5831" spans="31:31" x14ac:dyDescent="0.3">
      <c r="AE5831" s="6"/>
    </row>
    <row r="5832" spans="31:31" x14ac:dyDescent="0.3">
      <c r="AE5832" s="6"/>
    </row>
    <row r="5833" spans="31:31" x14ac:dyDescent="0.3">
      <c r="AE5833" s="6"/>
    </row>
    <row r="5834" spans="31:31" x14ac:dyDescent="0.3">
      <c r="AE5834" s="6"/>
    </row>
    <row r="5835" spans="31:31" x14ac:dyDescent="0.3">
      <c r="AE5835" s="6"/>
    </row>
    <row r="5836" spans="31:31" x14ac:dyDescent="0.3">
      <c r="AE5836" s="6"/>
    </row>
    <row r="5837" spans="31:31" x14ac:dyDescent="0.3">
      <c r="AE5837" s="6"/>
    </row>
    <row r="5838" spans="31:31" x14ac:dyDescent="0.3">
      <c r="AE5838" s="6"/>
    </row>
    <row r="5839" spans="31:31" x14ac:dyDescent="0.3">
      <c r="AE5839" s="6"/>
    </row>
    <row r="5840" spans="31:31" x14ac:dyDescent="0.3">
      <c r="AE5840" s="6"/>
    </row>
    <row r="5841" spans="31:31" x14ac:dyDescent="0.3">
      <c r="AE5841" s="6"/>
    </row>
    <row r="5842" spans="31:31" x14ac:dyDescent="0.3">
      <c r="AE5842" s="6"/>
    </row>
    <row r="5843" spans="31:31" x14ac:dyDescent="0.3">
      <c r="AE5843" s="6"/>
    </row>
    <row r="5844" spans="31:31" x14ac:dyDescent="0.3">
      <c r="AE5844" s="6"/>
    </row>
    <row r="5845" spans="31:31" x14ac:dyDescent="0.3">
      <c r="AE5845" s="6"/>
    </row>
    <row r="5846" spans="31:31" x14ac:dyDescent="0.3">
      <c r="AE5846" s="6"/>
    </row>
    <row r="5847" spans="31:31" x14ac:dyDescent="0.3">
      <c r="AE5847" s="6"/>
    </row>
    <row r="5848" spans="31:31" x14ac:dyDescent="0.3">
      <c r="AE5848" s="6"/>
    </row>
    <row r="5849" spans="31:31" x14ac:dyDescent="0.3">
      <c r="AE5849" s="6"/>
    </row>
    <row r="5850" spans="31:31" x14ac:dyDescent="0.3">
      <c r="AE5850" s="6"/>
    </row>
    <row r="5851" spans="31:31" x14ac:dyDescent="0.3">
      <c r="AE5851" s="6"/>
    </row>
    <row r="5852" spans="31:31" x14ac:dyDescent="0.3">
      <c r="AE5852" s="6"/>
    </row>
    <row r="5853" spans="31:31" x14ac:dyDescent="0.3">
      <c r="AE5853" s="6"/>
    </row>
    <row r="5854" spans="31:31" x14ac:dyDescent="0.3">
      <c r="AE5854" s="6"/>
    </row>
    <row r="5855" spans="31:31" x14ac:dyDescent="0.3">
      <c r="AE5855" s="6"/>
    </row>
    <row r="5856" spans="31:31" x14ac:dyDescent="0.3">
      <c r="AE5856" s="6"/>
    </row>
    <row r="5857" spans="31:31" x14ac:dyDescent="0.3">
      <c r="AE5857" s="6"/>
    </row>
    <row r="5858" spans="31:31" x14ac:dyDescent="0.3">
      <c r="AE5858" s="6"/>
    </row>
    <row r="5859" spans="31:31" x14ac:dyDescent="0.3">
      <c r="AE5859" s="6"/>
    </row>
    <row r="5860" spans="31:31" x14ac:dyDescent="0.3">
      <c r="AE5860" s="6"/>
    </row>
    <row r="5861" spans="31:31" x14ac:dyDescent="0.3">
      <c r="AE5861" s="6"/>
    </row>
    <row r="5862" spans="31:31" x14ac:dyDescent="0.3">
      <c r="AE5862" s="6"/>
    </row>
    <row r="5863" spans="31:31" x14ac:dyDescent="0.3">
      <c r="AE5863" s="6"/>
    </row>
    <row r="5864" spans="31:31" x14ac:dyDescent="0.3">
      <c r="AE5864" s="6"/>
    </row>
    <row r="5865" spans="31:31" x14ac:dyDescent="0.3">
      <c r="AE5865" s="6"/>
    </row>
    <row r="5866" spans="31:31" x14ac:dyDescent="0.3">
      <c r="AE5866" s="6"/>
    </row>
    <row r="5867" spans="31:31" x14ac:dyDescent="0.3">
      <c r="AE5867" s="6"/>
    </row>
    <row r="5868" spans="31:31" x14ac:dyDescent="0.3">
      <c r="AE5868" s="6"/>
    </row>
    <row r="5869" spans="31:31" x14ac:dyDescent="0.3">
      <c r="AE5869" s="6"/>
    </row>
    <row r="5870" spans="31:31" x14ac:dyDescent="0.3">
      <c r="AE5870" s="6"/>
    </row>
    <row r="5871" spans="31:31" x14ac:dyDescent="0.3">
      <c r="AE5871" s="6"/>
    </row>
    <row r="5872" spans="31:31" x14ac:dyDescent="0.3">
      <c r="AE5872" s="6"/>
    </row>
    <row r="5873" spans="31:31" x14ac:dyDescent="0.3">
      <c r="AE5873" s="6"/>
    </row>
    <row r="5874" spans="31:31" x14ac:dyDescent="0.3">
      <c r="AE5874" s="6"/>
    </row>
    <row r="5875" spans="31:31" x14ac:dyDescent="0.3">
      <c r="AE5875" s="6"/>
    </row>
    <row r="5876" spans="31:31" x14ac:dyDescent="0.3">
      <c r="AE5876" s="6"/>
    </row>
    <row r="5877" spans="31:31" x14ac:dyDescent="0.3">
      <c r="AE5877" s="6"/>
    </row>
    <row r="5878" spans="31:31" x14ac:dyDescent="0.3">
      <c r="AE5878" s="6"/>
    </row>
    <row r="5879" spans="31:31" x14ac:dyDescent="0.3">
      <c r="AE5879" s="6"/>
    </row>
    <row r="5880" spans="31:31" x14ac:dyDescent="0.3">
      <c r="AE5880" s="6"/>
    </row>
    <row r="5881" spans="31:31" x14ac:dyDescent="0.3">
      <c r="AE5881" s="6"/>
    </row>
    <row r="5882" spans="31:31" x14ac:dyDescent="0.3">
      <c r="AE5882" s="6"/>
    </row>
    <row r="5883" spans="31:31" x14ac:dyDescent="0.3">
      <c r="AE5883" s="6"/>
    </row>
    <row r="5884" spans="31:31" x14ac:dyDescent="0.3">
      <c r="AE5884" s="6"/>
    </row>
    <row r="5885" spans="31:31" x14ac:dyDescent="0.3">
      <c r="AE5885" s="6"/>
    </row>
    <row r="5886" spans="31:31" x14ac:dyDescent="0.3">
      <c r="AE5886" s="6"/>
    </row>
    <row r="5887" spans="31:31" x14ac:dyDescent="0.3">
      <c r="AE5887" s="6"/>
    </row>
    <row r="5888" spans="31:31" x14ac:dyDescent="0.3">
      <c r="AE5888" s="6"/>
    </row>
    <row r="5889" spans="31:31" x14ac:dyDescent="0.3">
      <c r="AE5889" s="6"/>
    </row>
    <row r="5890" spans="31:31" x14ac:dyDescent="0.3">
      <c r="AE5890" s="6"/>
    </row>
    <row r="5891" spans="31:31" x14ac:dyDescent="0.3">
      <c r="AE5891" s="6"/>
    </row>
    <row r="5892" spans="31:31" x14ac:dyDescent="0.3">
      <c r="AE5892" s="6"/>
    </row>
    <row r="5893" spans="31:31" x14ac:dyDescent="0.3">
      <c r="AE5893" s="6"/>
    </row>
    <row r="5894" spans="31:31" x14ac:dyDescent="0.3">
      <c r="AE5894" s="6"/>
    </row>
    <row r="5895" spans="31:31" x14ac:dyDescent="0.3">
      <c r="AE5895" s="6"/>
    </row>
    <row r="5896" spans="31:31" x14ac:dyDescent="0.3">
      <c r="AE5896" s="6"/>
    </row>
    <row r="5897" spans="31:31" x14ac:dyDescent="0.3">
      <c r="AE5897" s="6"/>
    </row>
    <row r="5898" spans="31:31" x14ac:dyDescent="0.3">
      <c r="AE5898" s="6"/>
    </row>
    <row r="5899" spans="31:31" x14ac:dyDescent="0.3">
      <c r="AE5899" s="6"/>
    </row>
    <row r="5900" spans="31:31" x14ac:dyDescent="0.3">
      <c r="AE5900" s="6"/>
    </row>
    <row r="5901" spans="31:31" x14ac:dyDescent="0.3">
      <c r="AE5901" s="6"/>
    </row>
    <row r="5902" spans="31:31" x14ac:dyDescent="0.3">
      <c r="AE5902" s="6"/>
    </row>
    <row r="5903" spans="31:31" x14ac:dyDescent="0.3">
      <c r="AE5903" s="6"/>
    </row>
    <row r="5904" spans="31:31" x14ac:dyDescent="0.3">
      <c r="AE5904" s="6"/>
    </row>
    <row r="5905" spans="31:31" x14ac:dyDescent="0.3">
      <c r="AE5905" s="6"/>
    </row>
    <row r="5906" spans="31:31" x14ac:dyDescent="0.3">
      <c r="AE5906" s="6"/>
    </row>
    <row r="5907" spans="31:31" x14ac:dyDescent="0.3">
      <c r="AE5907" s="6"/>
    </row>
    <row r="5908" spans="31:31" x14ac:dyDescent="0.3">
      <c r="AE5908" s="6"/>
    </row>
    <row r="5909" spans="31:31" x14ac:dyDescent="0.3">
      <c r="AE5909" s="6"/>
    </row>
    <row r="5910" spans="31:31" x14ac:dyDescent="0.3">
      <c r="AE5910" s="6"/>
    </row>
    <row r="5911" spans="31:31" x14ac:dyDescent="0.3">
      <c r="AE5911" s="6"/>
    </row>
    <row r="5912" spans="31:31" x14ac:dyDescent="0.3">
      <c r="AE5912" s="6"/>
    </row>
    <row r="5913" spans="31:31" x14ac:dyDescent="0.3">
      <c r="AE5913" s="6"/>
    </row>
    <row r="5914" spans="31:31" x14ac:dyDescent="0.3">
      <c r="AE5914" s="6"/>
    </row>
    <row r="5915" spans="31:31" x14ac:dyDescent="0.3">
      <c r="AE5915" s="6"/>
    </row>
    <row r="5916" spans="31:31" x14ac:dyDescent="0.3">
      <c r="AE5916" s="6"/>
    </row>
    <row r="5917" spans="31:31" x14ac:dyDescent="0.3">
      <c r="AE5917" s="6"/>
    </row>
    <row r="5918" spans="31:31" x14ac:dyDescent="0.3">
      <c r="AE5918" s="6"/>
    </row>
    <row r="5919" spans="31:31" x14ac:dyDescent="0.3">
      <c r="AE5919" s="6"/>
    </row>
    <row r="5920" spans="31:31" x14ac:dyDescent="0.3">
      <c r="AE5920" s="6"/>
    </row>
    <row r="5921" spans="31:31" x14ac:dyDescent="0.3">
      <c r="AE5921" s="6"/>
    </row>
    <row r="5922" spans="31:31" x14ac:dyDescent="0.3">
      <c r="AE5922" s="6"/>
    </row>
    <row r="5923" spans="31:31" x14ac:dyDescent="0.3">
      <c r="AE5923" s="6"/>
    </row>
    <row r="5924" spans="31:31" x14ac:dyDescent="0.3">
      <c r="AE5924" s="6"/>
    </row>
    <row r="5925" spans="31:31" x14ac:dyDescent="0.3">
      <c r="AE5925" s="6"/>
    </row>
    <row r="5926" spans="31:31" x14ac:dyDescent="0.3">
      <c r="AE5926" s="6"/>
    </row>
    <row r="5927" spans="31:31" x14ac:dyDescent="0.3">
      <c r="AE5927" s="6"/>
    </row>
    <row r="5928" spans="31:31" x14ac:dyDescent="0.3">
      <c r="AE5928" s="6"/>
    </row>
    <row r="5929" spans="31:31" x14ac:dyDescent="0.3">
      <c r="AE5929" s="6"/>
    </row>
    <row r="5930" spans="31:31" x14ac:dyDescent="0.3">
      <c r="AE5930" s="6"/>
    </row>
    <row r="5931" spans="31:31" x14ac:dyDescent="0.3">
      <c r="AE5931" s="6"/>
    </row>
    <row r="5932" spans="31:31" x14ac:dyDescent="0.3">
      <c r="AE5932" s="6"/>
    </row>
    <row r="5933" spans="31:31" x14ac:dyDescent="0.3">
      <c r="AE5933" s="6"/>
    </row>
    <row r="5934" spans="31:31" x14ac:dyDescent="0.3">
      <c r="AE5934" s="6"/>
    </row>
    <row r="5935" spans="31:31" x14ac:dyDescent="0.3">
      <c r="AE5935" s="6"/>
    </row>
    <row r="5936" spans="31:31" x14ac:dyDescent="0.3">
      <c r="AE5936" s="6"/>
    </row>
    <row r="5937" spans="31:31" x14ac:dyDescent="0.3">
      <c r="AE5937" s="6"/>
    </row>
    <row r="5938" spans="31:31" x14ac:dyDescent="0.3">
      <c r="AE5938" s="6"/>
    </row>
    <row r="5939" spans="31:31" x14ac:dyDescent="0.3">
      <c r="AE5939" s="6"/>
    </row>
    <row r="5940" spans="31:31" x14ac:dyDescent="0.3">
      <c r="AE5940" s="6"/>
    </row>
    <row r="5941" spans="31:31" x14ac:dyDescent="0.3">
      <c r="AE5941" s="6"/>
    </row>
    <row r="5942" spans="31:31" x14ac:dyDescent="0.3">
      <c r="AE5942" s="6"/>
    </row>
    <row r="5943" spans="31:31" x14ac:dyDescent="0.3">
      <c r="AE5943" s="6"/>
    </row>
    <row r="5944" spans="31:31" x14ac:dyDescent="0.3">
      <c r="AE5944" s="6"/>
    </row>
    <row r="5945" spans="31:31" x14ac:dyDescent="0.3">
      <c r="AE5945" s="6"/>
    </row>
    <row r="5946" spans="31:31" x14ac:dyDescent="0.3">
      <c r="AE5946" s="6"/>
    </row>
    <row r="5947" spans="31:31" x14ac:dyDescent="0.3">
      <c r="AE5947" s="6"/>
    </row>
    <row r="5948" spans="31:31" x14ac:dyDescent="0.3">
      <c r="AE5948" s="6"/>
    </row>
    <row r="5949" spans="31:31" x14ac:dyDescent="0.3">
      <c r="AE5949" s="6"/>
    </row>
    <row r="5950" spans="31:31" x14ac:dyDescent="0.3">
      <c r="AE5950" s="6"/>
    </row>
    <row r="5951" spans="31:31" x14ac:dyDescent="0.3">
      <c r="AE5951" s="6"/>
    </row>
    <row r="5952" spans="31:31" x14ac:dyDescent="0.3">
      <c r="AE5952" s="6"/>
    </row>
    <row r="5953" spans="31:31" x14ac:dyDescent="0.3">
      <c r="AE5953" s="6"/>
    </row>
    <row r="5954" spans="31:31" x14ac:dyDescent="0.3">
      <c r="AE5954" s="6"/>
    </row>
    <row r="5955" spans="31:31" x14ac:dyDescent="0.3">
      <c r="AE5955" s="6"/>
    </row>
    <row r="5956" spans="31:31" x14ac:dyDescent="0.3">
      <c r="AE5956" s="6"/>
    </row>
    <row r="5957" spans="31:31" x14ac:dyDescent="0.3">
      <c r="AE5957" s="6"/>
    </row>
    <row r="5958" spans="31:31" x14ac:dyDescent="0.3">
      <c r="AE5958" s="6"/>
    </row>
    <row r="5959" spans="31:31" x14ac:dyDescent="0.3">
      <c r="AE5959" s="6"/>
    </row>
    <row r="5960" spans="31:31" x14ac:dyDescent="0.3">
      <c r="AE5960" s="6"/>
    </row>
    <row r="5961" spans="31:31" x14ac:dyDescent="0.3">
      <c r="AE5961" s="6"/>
    </row>
    <row r="5962" spans="31:31" x14ac:dyDescent="0.3">
      <c r="AE5962" s="6"/>
    </row>
    <row r="5963" spans="31:31" x14ac:dyDescent="0.3">
      <c r="AE5963" s="6"/>
    </row>
    <row r="5964" spans="31:31" x14ac:dyDescent="0.3">
      <c r="AE5964" s="6"/>
    </row>
    <row r="5965" spans="31:31" x14ac:dyDescent="0.3">
      <c r="AE5965" s="6"/>
    </row>
    <row r="5966" spans="31:31" x14ac:dyDescent="0.3">
      <c r="AE5966" s="6"/>
    </row>
    <row r="5967" spans="31:31" x14ac:dyDescent="0.3">
      <c r="AE5967" s="6"/>
    </row>
    <row r="5968" spans="31:31" x14ac:dyDescent="0.3">
      <c r="AE5968" s="6"/>
    </row>
    <row r="5969" spans="31:31" x14ac:dyDescent="0.3">
      <c r="AE5969" s="6"/>
    </row>
    <row r="5970" spans="31:31" x14ac:dyDescent="0.3">
      <c r="AE5970" s="6"/>
    </row>
    <row r="5971" spans="31:31" x14ac:dyDescent="0.3">
      <c r="AE5971" s="6"/>
    </row>
    <row r="5972" spans="31:31" x14ac:dyDescent="0.3">
      <c r="AE5972" s="6"/>
    </row>
    <row r="5973" spans="31:31" x14ac:dyDescent="0.3">
      <c r="AE5973" s="6"/>
    </row>
    <row r="5974" spans="31:31" x14ac:dyDescent="0.3">
      <c r="AE5974" s="6"/>
    </row>
    <row r="5975" spans="31:31" x14ac:dyDescent="0.3">
      <c r="AE5975" s="6"/>
    </row>
    <row r="5976" spans="31:31" x14ac:dyDescent="0.3">
      <c r="AE5976" s="6"/>
    </row>
    <row r="5977" spans="31:31" x14ac:dyDescent="0.3">
      <c r="AE5977" s="6"/>
    </row>
    <row r="5978" spans="31:31" x14ac:dyDescent="0.3">
      <c r="AE5978" s="6"/>
    </row>
    <row r="5979" spans="31:31" x14ac:dyDescent="0.3">
      <c r="AE5979" s="6"/>
    </row>
    <row r="5980" spans="31:31" x14ac:dyDescent="0.3">
      <c r="AE5980" s="6"/>
    </row>
    <row r="5981" spans="31:31" x14ac:dyDescent="0.3">
      <c r="AE5981" s="6"/>
    </row>
    <row r="5982" spans="31:31" x14ac:dyDescent="0.3">
      <c r="AE5982" s="6"/>
    </row>
    <row r="5983" spans="31:31" x14ac:dyDescent="0.3">
      <c r="AE5983" s="6"/>
    </row>
    <row r="5984" spans="31:31" x14ac:dyDescent="0.3">
      <c r="AE5984" s="6"/>
    </row>
    <row r="5985" spans="31:31" x14ac:dyDescent="0.3">
      <c r="AE5985" s="6"/>
    </row>
    <row r="5986" spans="31:31" x14ac:dyDescent="0.3">
      <c r="AE5986" s="6"/>
    </row>
    <row r="5987" spans="31:31" x14ac:dyDescent="0.3">
      <c r="AE5987" s="6"/>
    </row>
    <row r="5988" spans="31:31" x14ac:dyDescent="0.3">
      <c r="AE5988" s="6"/>
    </row>
    <row r="5989" spans="31:31" x14ac:dyDescent="0.3">
      <c r="AE5989" s="6"/>
    </row>
    <row r="5990" spans="31:31" x14ac:dyDescent="0.3">
      <c r="AE5990" s="6"/>
    </row>
    <row r="5991" spans="31:31" x14ac:dyDescent="0.3">
      <c r="AE5991" s="6"/>
    </row>
    <row r="5992" spans="31:31" x14ac:dyDescent="0.3">
      <c r="AE5992" s="6"/>
    </row>
    <row r="5993" spans="31:31" x14ac:dyDescent="0.3">
      <c r="AE5993" s="6"/>
    </row>
    <row r="5994" spans="31:31" x14ac:dyDescent="0.3">
      <c r="AE5994" s="6"/>
    </row>
    <row r="5995" spans="31:31" x14ac:dyDescent="0.3">
      <c r="AE5995" s="6"/>
    </row>
    <row r="5996" spans="31:31" x14ac:dyDescent="0.3">
      <c r="AE5996" s="6"/>
    </row>
    <row r="5997" spans="31:31" x14ac:dyDescent="0.3">
      <c r="AE5997" s="6"/>
    </row>
    <row r="5998" spans="31:31" x14ac:dyDescent="0.3">
      <c r="AE5998" s="6"/>
    </row>
    <row r="5999" spans="31:31" x14ac:dyDescent="0.3">
      <c r="AE5999" s="6"/>
    </row>
    <row r="6000" spans="31:31" x14ac:dyDescent="0.3">
      <c r="AE6000" s="6"/>
    </row>
    <row r="6001" spans="31:31" x14ac:dyDescent="0.3">
      <c r="AE6001" s="6"/>
    </row>
    <row r="6002" spans="31:31" x14ac:dyDescent="0.3">
      <c r="AE6002" s="6"/>
    </row>
    <row r="6003" spans="31:31" x14ac:dyDescent="0.3">
      <c r="AE6003" s="6"/>
    </row>
    <row r="6004" spans="31:31" x14ac:dyDescent="0.3">
      <c r="AE6004" s="6"/>
    </row>
    <row r="6005" spans="31:31" x14ac:dyDescent="0.3">
      <c r="AE6005" s="6"/>
    </row>
    <row r="6006" spans="31:31" x14ac:dyDescent="0.3">
      <c r="AE6006" s="6"/>
    </row>
    <row r="6007" spans="31:31" x14ac:dyDescent="0.3">
      <c r="AE6007" s="6"/>
    </row>
    <row r="6008" spans="31:31" x14ac:dyDescent="0.3">
      <c r="AE6008" s="6"/>
    </row>
    <row r="6009" spans="31:31" x14ac:dyDescent="0.3">
      <c r="AE6009" s="6"/>
    </row>
    <row r="6010" spans="31:31" x14ac:dyDescent="0.3">
      <c r="AE6010" s="6"/>
    </row>
    <row r="6011" spans="31:31" x14ac:dyDescent="0.3">
      <c r="AE6011" s="6"/>
    </row>
    <row r="6012" spans="31:31" x14ac:dyDescent="0.3">
      <c r="AE6012" s="6"/>
    </row>
    <row r="6013" spans="31:31" x14ac:dyDescent="0.3">
      <c r="AE6013" s="6"/>
    </row>
    <row r="6014" spans="31:31" x14ac:dyDescent="0.3">
      <c r="AE6014" s="6"/>
    </row>
    <row r="6015" spans="31:31" x14ac:dyDescent="0.3">
      <c r="AE6015" s="6"/>
    </row>
    <row r="6016" spans="31:31" x14ac:dyDescent="0.3">
      <c r="AE6016" s="6"/>
    </row>
    <row r="6017" spans="31:31" x14ac:dyDescent="0.3">
      <c r="AE6017" s="6"/>
    </row>
    <row r="6018" spans="31:31" x14ac:dyDescent="0.3">
      <c r="AE6018" s="6"/>
    </row>
    <row r="6019" spans="31:31" x14ac:dyDescent="0.3">
      <c r="AE6019" s="6"/>
    </row>
    <row r="6020" spans="31:31" x14ac:dyDescent="0.3">
      <c r="AE6020" s="6"/>
    </row>
    <row r="6021" spans="31:31" x14ac:dyDescent="0.3">
      <c r="AE6021" s="6"/>
    </row>
    <row r="6022" spans="31:31" x14ac:dyDescent="0.3">
      <c r="AE6022" s="6"/>
    </row>
    <row r="6023" spans="31:31" x14ac:dyDescent="0.3">
      <c r="AE6023" s="6"/>
    </row>
    <row r="6024" spans="31:31" x14ac:dyDescent="0.3">
      <c r="AE6024" s="6"/>
    </row>
    <row r="6025" spans="31:31" x14ac:dyDescent="0.3">
      <c r="AE6025" s="6"/>
    </row>
    <row r="6026" spans="31:31" x14ac:dyDescent="0.3">
      <c r="AE6026" s="6"/>
    </row>
    <row r="6027" spans="31:31" x14ac:dyDescent="0.3">
      <c r="AE6027" s="6"/>
    </row>
    <row r="6028" spans="31:31" x14ac:dyDescent="0.3">
      <c r="AE6028" s="6"/>
    </row>
    <row r="6029" spans="31:31" x14ac:dyDescent="0.3">
      <c r="AE6029" s="6"/>
    </row>
    <row r="6030" spans="31:31" x14ac:dyDescent="0.3">
      <c r="AE6030" s="6"/>
    </row>
    <row r="6031" spans="31:31" x14ac:dyDescent="0.3">
      <c r="AE6031" s="6"/>
    </row>
    <row r="6032" spans="31:31" x14ac:dyDescent="0.3">
      <c r="AE6032" s="6"/>
    </row>
    <row r="6033" spans="31:31" x14ac:dyDescent="0.3">
      <c r="AE6033" s="6"/>
    </row>
    <row r="6034" spans="31:31" x14ac:dyDescent="0.3">
      <c r="AE6034" s="6"/>
    </row>
    <row r="6035" spans="31:31" x14ac:dyDescent="0.3">
      <c r="AE6035" s="6"/>
    </row>
    <row r="6036" spans="31:31" x14ac:dyDescent="0.3">
      <c r="AE6036" s="6"/>
    </row>
    <row r="6037" spans="31:31" x14ac:dyDescent="0.3">
      <c r="AE6037" s="6"/>
    </row>
    <row r="6038" spans="31:31" x14ac:dyDescent="0.3">
      <c r="AE6038" s="6"/>
    </row>
    <row r="6039" spans="31:31" x14ac:dyDescent="0.3">
      <c r="AE6039" s="6"/>
    </row>
    <row r="6040" spans="31:31" x14ac:dyDescent="0.3">
      <c r="AE6040" s="6"/>
    </row>
    <row r="6041" spans="31:31" x14ac:dyDescent="0.3">
      <c r="AE6041" s="6"/>
    </row>
    <row r="6042" spans="31:31" x14ac:dyDescent="0.3">
      <c r="AE6042" s="6"/>
    </row>
    <row r="6043" spans="31:31" x14ac:dyDescent="0.3">
      <c r="AE6043" s="6"/>
    </row>
    <row r="6044" spans="31:31" x14ac:dyDescent="0.3">
      <c r="AE6044" s="6"/>
    </row>
    <row r="6045" spans="31:31" x14ac:dyDescent="0.3">
      <c r="AE6045" s="6"/>
    </row>
    <row r="6046" spans="31:31" x14ac:dyDescent="0.3">
      <c r="AE6046" s="6"/>
    </row>
    <row r="6047" spans="31:31" x14ac:dyDescent="0.3">
      <c r="AE6047" s="6"/>
    </row>
    <row r="6048" spans="31:31" x14ac:dyDescent="0.3">
      <c r="AE6048" s="6"/>
    </row>
    <row r="6049" spans="31:31" x14ac:dyDescent="0.3">
      <c r="AE6049" s="6"/>
    </row>
    <row r="6050" spans="31:31" x14ac:dyDescent="0.3">
      <c r="AE6050" s="6"/>
    </row>
    <row r="6051" spans="31:31" x14ac:dyDescent="0.3">
      <c r="AE6051" s="6"/>
    </row>
    <row r="6052" spans="31:31" x14ac:dyDescent="0.3">
      <c r="AE6052" s="6"/>
    </row>
    <row r="6053" spans="31:31" x14ac:dyDescent="0.3">
      <c r="AE6053" s="6"/>
    </row>
    <row r="6054" spans="31:31" x14ac:dyDescent="0.3">
      <c r="AE6054" s="6"/>
    </row>
    <row r="6055" spans="31:31" x14ac:dyDescent="0.3">
      <c r="AE6055" s="6"/>
    </row>
    <row r="6056" spans="31:31" x14ac:dyDescent="0.3">
      <c r="AE6056" s="6"/>
    </row>
    <row r="6057" spans="31:31" x14ac:dyDescent="0.3">
      <c r="AE6057" s="6"/>
    </row>
    <row r="6058" spans="31:31" x14ac:dyDescent="0.3">
      <c r="AE6058" s="6"/>
    </row>
    <row r="6059" spans="31:31" x14ac:dyDescent="0.3">
      <c r="AE6059" s="6"/>
    </row>
    <row r="6060" spans="31:31" x14ac:dyDescent="0.3">
      <c r="AE6060" s="6"/>
    </row>
    <row r="6061" spans="31:31" x14ac:dyDescent="0.3">
      <c r="AE6061" s="6"/>
    </row>
    <row r="6062" spans="31:31" x14ac:dyDescent="0.3">
      <c r="AE6062" s="6"/>
    </row>
    <row r="6063" spans="31:31" x14ac:dyDescent="0.3">
      <c r="AE6063" s="6"/>
    </row>
    <row r="6064" spans="31:31" x14ac:dyDescent="0.3">
      <c r="AE6064" s="6"/>
    </row>
    <row r="6065" spans="31:31" x14ac:dyDescent="0.3">
      <c r="AE6065" s="6"/>
    </row>
    <row r="6066" spans="31:31" x14ac:dyDescent="0.3">
      <c r="AE6066" s="6"/>
    </row>
    <row r="6067" spans="31:31" x14ac:dyDescent="0.3">
      <c r="AE6067" s="6"/>
    </row>
    <row r="6068" spans="31:31" x14ac:dyDescent="0.3">
      <c r="AE6068" s="6"/>
    </row>
    <row r="6069" spans="31:31" x14ac:dyDescent="0.3">
      <c r="AE6069" s="6"/>
    </row>
    <row r="6070" spans="31:31" x14ac:dyDescent="0.3">
      <c r="AE6070" s="6"/>
    </row>
    <row r="6071" spans="31:31" x14ac:dyDescent="0.3">
      <c r="AE6071" s="6"/>
    </row>
    <row r="6072" spans="31:31" x14ac:dyDescent="0.3">
      <c r="AE6072" s="6"/>
    </row>
    <row r="6073" spans="31:31" x14ac:dyDescent="0.3">
      <c r="AE6073" s="6"/>
    </row>
    <row r="6074" spans="31:31" x14ac:dyDescent="0.3">
      <c r="AE6074" s="6"/>
    </row>
    <row r="6075" spans="31:31" x14ac:dyDescent="0.3">
      <c r="AE6075" s="6"/>
    </row>
    <row r="6076" spans="31:31" x14ac:dyDescent="0.3">
      <c r="AE6076" s="6"/>
    </row>
    <row r="6077" spans="31:31" x14ac:dyDescent="0.3">
      <c r="AE6077" s="6"/>
    </row>
    <row r="6078" spans="31:31" x14ac:dyDescent="0.3">
      <c r="AE6078" s="6"/>
    </row>
    <row r="6079" spans="31:31" x14ac:dyDescent="0.3">
      <c r="AE6079" s="6"/>
    </row>
    <row r="6080" spans="31:31" x14ac:dyDescent="0.3">
      <c r="AE6080" s="6"/>
    </row>
    <row r="6081" spans="31:31" x14ac:dyDescent="0.3">
      <c r="AE6081" s="6"/>
    </row>
    <row r="6082" spans="31:31" x14ac:dyDescent="0.3">
      <c r="AE6082" s="6"/>
    </row>
    <row r="6083" spans="31:31" x14ac:dyDescent="0.3">
      <c r="AE6083" s="6"/>
    </row>
    <row r="6084" spans="31:31" x14ac:dyDescent="0.3">
      <c r="AE6084" s="6"/>
    </row>
    <row r="6085" spans="31:31" x14ac:dyDescent="0.3">
      <c r="AE6085" s="6"/>
    </row>
    <row r="6086" spans="31:31" x14ac:dyDescent="0.3">
      <c r="AE6086" s="6"/>
    </row>
    <row r="6087" spans="31:31" x14ac:dyDescent="0.3">
      <c r="AE6087" s="6"/>
    </row>
    <row r="6088" spans="31:31" x14ac:dyDescent="0.3">
      <c r="AE6088" s="6"/>
    </row>
    <row r="6089" spans="31:31" x14ac:dyDescent="0.3">
      <c r="AE6089" s="6"/>
    </row>
    <row r="6090" spans="31:31" x14ac:dyDescent="0.3">
      <c r="AE6090" s="6"/>
    </row>
    <row r="6091" spans="31:31" x14ac:dyDescent="0.3">
      <c r="AE6091" s="6"/>
    </row>
    <row r="6092" spans="31:31" x14ac:dyDescent="0.3">
      <c r="AE6092" s="6"/>
    </row>
    <row r="6093" spans="31:31" x14ac:dyDescent="0.3">
      <c r="AE6093" s="6"/>
    </row>
    <row r="6094" spans="31:31" x14ac:dyDescent="0.3">
      <c r="AE6094" s="6"/>
    </row>
    <row r="6095" spans="31:31" x14ac:dyDescent="0.3">
      <c r="AE6095" s="6"/>
    </row>
    <row r="6096" spans="31:31" x14ac:dyDescent="0.3">
      <c r="AE6096" s="6"/>
    </row>
    <row r="6097" spans="31:31" x14ac:dyDescent="0.3">
      <c r="AE6097" s="6"/>
    </row>
    <row r="6098" spans="31:31" x14ac:dyDescent="0.3">
      <c r="AE6098" s="6"/>
    </row>
    <row r="6099" spans="31:31" x14ac:dyDescent="0.3">
      <c r="AE6099" s="6"/>
    </row>
    <row r="6100" spans="31:31" x14ac:dyDescent="0.3">
      <c r="AE6100" s="6"/>
    </row>
    <row r="6101" spans="31:31" x14ac:dyDescent="0.3">
      <c r="AE6101" s="6"/>
    </row>
    <row r="6102" spans="31:31" x14ac:dyDescent="0.3">
      <c r="AE6102" s="6"/>
    </row>
    <row r="6103" spans="31:31" x14ac:dyDescent="0.3">
      <c r="AE6103" s="6"/>
    </row>
    <row r="6104" spans="31:31" x14ac:dyDescent="0.3">
      <c r="AE6104" s="6"/>
    </row>
    <row r="6105" spans="31:31" x14ac:dyDescent="0.3">
      <c r="AE6105" s="6"/>
    </row>
    <row r="6106" spans="31:31" x14ac:dyDescent="0.3">
      <c r="AE6106" s="6"/>
    </row>
    <row r="6107" spans="31:31" x14ac:dyDescent="0.3">
      <c r="AE6107" s="6"/>
    </row>
    <row r="6108" spans="31:31" x14ac:dyDescent="0.3">
      <c r="AE6108" s="6"/>
    </row>
    <row r="6109" spans="31:31" x14ac:dyDescent="0.3">
      <c r="AE6109" s="6"/>
    </row>
    <row r="6110" spans="31:31" x14ac:dyDescent="0.3">
      <c r="AE6110" s="6"/>
    </row>
    <row r="6111" spans="31:31" x14ac:dyDescent="0.3">
      <c r="AE6111" s="6"/>
    </row>
    <row r="6112" spans="31:31" x14ac:dyDescent="0.3">
      <c r="AE6112" s="6"/>
    </row>
    <row r="6113" spans="31:31" x14ac:dyDescent="0.3">
      <c r="AE6113" s="6"/>
    </row>
    <row r="6114" spans="31:31" x14ac:dyDescent="0.3">
      <c r="AE6114" s="6"/>
    </row>
    <row r="6115" spans="31:31" x14ac:dyDescent="0.3">
      <c r="AE6115" s="6"/>
    </row>
    <row r="6116" spans="31:31" x14ac:dyDescent="0.3">
      <c r="AE6116" s="6"/>
    </row>
    <row r="6117" spans="31:31" x14ac:dyDescent="0.3">
      <c r="AE6117" s="6"/>
    </row>
    <row r="6118" spans="31:31" x14ac:dyDescent="0.3">
      <c r="AE6118" s="6"/>
    </row>
    <row r="6119" spans="31:31" x14ac:dyDescent="0.3">
      <c r="AE6119" s="6"/>
    </row>
    <row r="6120" spans="31:31" x14ac:dyDescent="0.3">
      <c r="AE6120" s="6"/>
    </row>
    <row r="6121" spans="31:31" x14ac:dyDescent="0.3">
      <c r="AE6121" s="6"/>
    </row>
    <row r="6122" spans="31:31" x14ac:dyDescent="0.3">
      <c r="AE6122" s="6"/>
    </row>
    <row r="6123" spans="31:31" x14ac:dyDescent="0.3">
      <c r="AE6123" s="6"/>
    </row>
    <row r="6124" spans="31:31" x14ac:dyDescent="0.3">
      <c r="AE6124" s="6"/>
    </row>
    <row r="6125" spans="31:31" x14ac:dyDescent="0.3">
      <c r="AE6125" s="6"/>
    </row>
    <row r="6126" spans="31:31" x14ac:dyDescent="0.3">
      <c r="AE6126" s="6"/>
    </row>
    <row r="6127" spans="31:31" x14ac:dyDescent="0.3">
      <c r="AE6127" s="6"/>
    </row>
    <row r="6128" spans="31:31" x14ac:dyDescent="0.3">
      <c r="AE6128" s="6"/>
    </row>
    <row r="6129" spans="31:31" x14ac:dyDescent="0.3">
      <c r="AE6129" s="6"/>
    </row>
    <row r="6130" spans="31:31" x14ac:dyDescent="0.3">
      <c r="AE6130" s="6"/>
    </row>
    <row r="6131" spans="31:31" x14ac:dyDescent="0.3">
      <c r="AE6131" s="6"/>
    </row>
    <row r="6132" spans="31:31" x14ac:dyDescent="0.3">
      <c r="AE6132" s="6"/>
    </row>
    <row r="6133" spans="31:31" x14ac:dyDescent="0.3">
      <c r="AE6133" s="6"/>
    </row>
    <row r="6134" spans="31:31" x14ac:dyDescent="0.3">
      <c r="AE6134" s="6"/>
    </row>
    <row r="6135" spans="31:31" x14ac:dyDescent="0.3">
      <c r="AE6135" s="6"/>
    </row>
    <row r="6136" spans="31:31" x14ac:dyDescent="0.3">
      <c r="AE6136" s="6"/>
    </row>
    <row r="6137" spans="31:31" x14ac:dyDescent="0.3">
      <c r="AE6137" s="6"/>
    </row>
    <row r="6138" spans="31:31" x14ac:dyDescent="0.3">
      <c r="AE6138" s="6"/>
    </row>
    <row r="6139" spans="31:31" x14ac:dyDescent="0.3">
      <c r="AE6139" s="6"/>
    </row>
    <row r="6140" spans="31:31" x14ac:dyDescent="0.3">
      <c r="AE6140" s="6"/>
    </row>
    <row r="6141" spans="31:31" x14ac:dyDescent="0.3">
      <c r="AE6141" s="6"/>
    </row>
    <row r="6142" spans="31:31" x14ac:dyDescent="0.3">
      <c r="AE6142" s="6"/>
    </row>
    <row r="6143" spans="31:31" x14ac:dyDescent="0.3">
      <c r="AE6143" s="6"/>
    </row>
    <row r="6144" spans="31:31" x14ac:dyDescent="0.3">
      <c r="AE6144" s="6"/>
    </row>
    <row r="6145" spans="31:31" x14ac:dyDescent="0.3">
      <c r="AE6145" s="6"/>
    </row>
    <row r="6146" spans="31:31" x14ac:dyDescent="0.3">
      <c r="AE6146" s="6"/>
    </row>
    <row r="6147" spans="31:31" x14ac:dyDescent="0.3">
      <c r="AE6147" s="6"/>
    </row>
    <row r="6148" spans="31:31" x14ac:dyDescent="0.3">
      <c r="AE6148" s="6"/>
    </row>
    <row r="6149" spans="31:31" x14ac:dyDescent="0.3">
      <c r="AE6149" s="6"/>
    </row>
    <row r="6150" spans="31:31" x14ac:dyDescent="0.3">
      <c r="AE6150" s="6"/>
    </row>
    <row r="6151" spans="31:31" x14ac:dyDescent="0.3">
      <c r="AE6151" s="6"/>
    </row>
    <row r="6152" spans="31:31" x14ac:dyDescent="0.3">
      <c r="AE6152" s="6"/>
    </row>
    <row r="6153" spans="31:31" x14ac:dyDescent="0.3">
      <c r="AE6153" s="6"/>
    </row>
    <row r="6154" spans="31:31" x14ac:dyDescent="0.3">
      <c r="AE6154" s="6"/>
    </row>
    <row r="6155" spans="31:31" x14ac:dyDescent="0.3">
      <c r="AE6155" s="6"/>
    </row>
    <row r="6156" spans="31:31" x14ac:dyDescent="0.3">
      <c r="AE6156" s="6"/>
    </row>
    <row r="6157" spans="31:31" x14ac:dyDescent="0.3">
      <c r="AE6157" s="6"/>
    </row>
    <row r="6158" spans="31:31" x14ac:dyDescent="0.3">
      <c r="AE6158" s="6"/>
    </row>
    <row r="6159" spans="31:31" x14ac:dyDescent="0.3">
      <c r="AE6159" s="6"/>
    </row>
    <row r="6160" spans="31:31" x14ac:dyDescent="0.3">
      <c r="AE6160" s="6"/>
    </row>
    <row r="6161" spans="31:31" x14ac:dyDescent="0.3">
      <c r="AE6161" s="6"/>
    </row>
    <row r="6162" spans="31:31" x14ac:dyDescent="0.3">
      <c r="AE6162" s="6"/>
    </row>
    <row r="6163" spans="31:31" x14ac:dyDescent="0.3">
      <c r="AE6163" s="6"/>
    </row>
    <row r="6164" spans="31:31" x14ac:dyDescent="0.3">
      <c r="AE6164" s="6"/>
    </row>
    <row r="6165" spans="31:31" x14ac:dyDescent="0.3">
      <c r="AE6165" s="6"/>
    </row>
    <row r="6166" spans="31:31" x14ac:dyDescent="0.3">
      <c r="AE6166" s="6"/>
    </row>
    <row r="6167" spans="31:31" x14ac:dyDescent="0.3">
      <c r="AE6167" s="6"/>
    </row>
    <row r="6168" spans="31:31" x14ac:dyDescent="0.3">
      <c r="AE6168" s="6"/>
    </row>
    <row r="6169" spans="31:31" x14ac:dyDescent="0.3">
      <c r="AE6169" s="6"/>
    </row>
    <row r="6170" spans="31:31" x14ac:dyDescent="0.3">
      <c r="AE6170" s="6"/>
    </row>
    <row r="6171" spans="31:31" x14ac:dyDescent="0.3">
      <c r="AE6171" s="6"/>
    </row>
    <row r="6172" spans="31:31" x14ac:dyDescent="0.3">
      <c r="AE6172" s="6"/>
    </row>
    <row r="6173" spans="31:31" x14ac:dyDescent="0.3">
      <c r="AE6173" s="6"/>
    </row>
    <row r="6174" spans="31:31" x14ac:dyDescent="0.3">
      <c r="AE6174" s="6"/>
    </row>
    <row r="6175" spans="31:31" x14ac:dyDescent="0.3">
      <c r="AE6175" s="6"/>
    </row>
    <row r="6176" spans="31:31" x14ac:dyDescent="0.3">
      <c r="AE6176" s="6"/>
    </row>
    <row r="6177" spans="31:31" x14ac:dyDescent="0.3">
      <c r="AE6177" s="6"/>
    </row>
    <row r="6178" spans="31:31" x14ac:dyDescent="0.3">
      <c r="AE6178" s="6"/>
    </row>
    <row r="6179" spans="31:31" x14ac:dyDescent="0.3">
      <c r="AE6179" s="6"/>
    </row>
    <row r="6180" spans="31:31" x14ac:dyDescent="0.3">
      <c r="AE6180" s="6"/>
    </row>
    <row r="6181" spans="31:31" x14ac:dyDescent="0.3">
      <c r="AE6181" s="6"/>
    </row>
    <row r="6182" spans="31:31" x14ac:dyDescent="0.3">
      <c r="AE6182" s="6"/>
    </row>
    <row r="6183" spans="31:31" x14ac:dyDescent="0.3">
      <c r="AE6183" s="6"/>
    </row>
    <row r="6184" spans="31:31" x14ac:dyDescent="0.3">
      <c r="AE6184" s="6"/>
    </row>
    <row r="6185" spans="31:31" x14ac:dyDescent="0.3">
      <c r="AE6185" s="6"/>
    </row>
    <row r="6186" spans="31:31" x14ac:dyDescent="0.3">
      <c r="AE6186" s="6"/>
    </row>
    <row r="6187" spans="31:31" x14ac:dyDescent="0.3">
      <c r="AE6187" s="6"/>
    </row>
    <row r="6188" spans="31:31" x14ac:dyDescent="0.3">
      <c r="AE6188" s="6"/>
    </row>
    <row r="6189" spans="31:31" x14ac:dyDescent="0.3">
      <c r="AE6189" s="6"/>
    </row>
    <row r="6190" spans="31:31" x14ac:dyDescent="0.3">
      <c r="AE6190" s="6"/>
    </row>
    <row r="6191" spans="31:31" x14ac:dyDescent="0.3">
      <c r="AE6191" s="6"/>
    </row>
    <row r="6192" spans="31:31" x14ac:dyDescent="0.3">
      <c r="AE6192" s="6"/>
    </row>
    <row r="6193" spans="31:31" x14ac:dyDescent="0.3">
      <c r="AE6193" s="6"/>
    </row>
    <row r="6194" spans="31:31" x14ac:dyDescent="0.3">
      <c r="AE6194" s="6"/>
    </row>
    <row r="6195" spans="31:31" x14ac:dyDescent="0.3">
      <c r="AE6195" s="6"/>
    </row>
    <row r="6196" spans="31:31" x14ac:dyDescent="0.3">
      <c r="AE6196" s="6"/>
    </row>
    <row r="6197" spans="31:31" x14ac:dyDescent="0.3">
      <c r="AE6197" s="6"/>
    </row>
    <row r="6198" spans="31:31" x14ac:dyDescent="0.3">
      <c r="AE6198" s="6"/>
    </row>
    <row r="6199" spans="31:31" x14ac:dyDescent="0.3">
      <c r="AE6199" s="6"/>
    </row>
    <row r="6200" spans="31:31" x14ac:dyDescent="0.3">
      <c r="AE6200" s="6"/>
    </row>
    <row r="6201" spans="31:31" x14ac:dyDescent="0.3">
      <c r="AE6201" s="6"/>
    </row>
    <row r="6202" spans="31:31" x14ac:dyDescent="0.3">
      <c r="AE6202" s="6"/>
    </row>
    <row r="6203" spans="31:31" x14ac:dyDescent="0.3">
      <c r="AE6203" s="6"/>
    </row>
    <row r="6204" spans="31:31" x14ac:dyDescent="0.3">
      <c r="AE6204" s="6"/>
    </row>
    <row r="6205" spans="31:31" x14ac:dyDescent="0.3">
      <c r="AE6205" s="6"/>
    </row>
    <row r="6206" spans="31:31" x14ac:dyDescent="0.3">
      <c r="AE6206" s="6"/>
    </row>
    <row r="6207" spans="31:31" x14ac:dyDescent="0.3">
      <c r="AE6207" s="6"/>
    </row>
    <row r="6208" spans="31:31" x14ac:dyDescent="0.3">
      <c r="AE6208" s="6"/>
    </row>
    <row r="6209" spans="31:31" x14ac:dyDescent="0.3">
      <c r="AE6209" s="6"/>
    </row>
    <row r="6210" spans="31:31" x14ac:dyDescent="0.3">
      <c r="AE6210" s="6"/>
    </row>
    <row r="6211" spans="31:31" x14ac:dyDescent="0.3">
      <c r="AE6211" s="6"/>
    </row>
    <row r="6212" spans="31:31" x14ac:dyDescent="0.3">
      <c r="AE6212" s="6"/>
    </row>
    <row r="6213" spans="31:31" x14ac:dyDescent="0.3">
      <c r="AE6213" s="6"/>
    </row>
    <row r="6214" spans="31:31" x14ac:dyDescent="0.3">
      <c r="AE6214" s="6"/>
    </row>
    <row r="6215" spans="31:31" x14ac:dyDescent="0.3">
      <c r="AE6215" s="6"/>
    </row>
    <row r="6216" spans="31:31" x14ac:dyDescent="0.3">
      <c r="AE6216" s="6"/>
    </row>
    <row r="6217" spans="31:31" x14ac:dyDescent="0.3">
      <c r="AE6217" s="6"/>
    </row>
    <row r="6218" spans="31:31" x14ac:dyDescent="0.3">
      <c r="AE6218" s="6"/>
    </row>
    <row r="6219" spans="31:31" x14ac:dyDescent="0.3">
      <c r="AE6219" s="6"/>
    </row>
    <row r="6220" spans="31:31" x14ac:dyDescent="0.3">
      <c r="AE6220" s="6"/>
    </row>
    <row r="6221" spans="31:31" x14ac:dyDescent="0.3">
      <c r="AE6221" s="6"/>
    </row>
    <row r="6222" spans="31:31" x14ac:dyDescent="0.3">
      <c r="AE6222" s="6"/>
    </row>
    <row r="6223" spans="31:31" x14ac:dyDescent="0.3">
      <c r="AE6223" s="6"/>
    </row>
    <row r="6224" spans="31:31" x14ac:dyDescent="0.3">
      <c r="AE6224" s="6"/>
    </row>
    <row r="6225" spans="31:31" x14ac:dyDescent="0.3">
      <c r="AE6225" s="6"/>
    </row>
    <row r="6226" spans="31:31" x14ac:dyDescent="0.3">
      <c r="AE6226" s="6"/>
    </row>
    <row r="6227" spans="31:31" x14ac:dyDescent="0.3">
      <c r="AE6227" s="6"/>
    </row>
    <row r="6228" spans="31:31" x14ac:dyDescent="0.3">
      <c r="AE6228" s="6"/>
    </row>
    <row r="6229" spans="31:31" x14ac:dyDescent="0.3">
      <c r="AE6229" s="6"/>
    </row>
    <row r="6230" spans="31:31" x14ac:dyDescent="0.3">
      <c r="AE6230" s="6"/>
    </row>
    <row r="6231" spans="31:31" x14ac:dyDescent="0.3">
      <c r="AE6231" s="6"/>
    </row>
    <row r="6232" spans="31:31" x14ac:dyDescent="0.3">
      <c r="AE6232" s="6"/>
    </row>
    <row r="6233" spans="31:31" x14ac:dyDescent="0.3">
      <c r="AE6233" s="6"/>
    </row>
    <row r="6234" spans="31:31" x14ac:dyDescent="0.3">
      <c r="AE6234" s="6"/>
    </row>
    <row r="6235" spans="31:31" x14ac:dyDescent="0.3">
      <c r="AE6235" s="6"/>
    </row>
    <row r="6236" spans="31:31" x14ac:dyDescent="0.3">
      <c r="AE6236" s="6"/>
    </row>
    <row r="6237" spans="31:31" x14ac:dyDescent="0.3">
      <c r="AE6237" s="6"/>
    </row>
    <row r="6238" spans="31:31" x14ac:dyDescent="0.3">
      <c r="AE6238" s="6"/>
    </row>
    <row r="6239" spans="31:31" x14ac:dyDescent="0.3">
      <c r="AE6239" s="6"/>
    </row>
    <row r="6240" spans="31:31" x14ac:dyDescent="0.3">
      <c r="AE6240" s="6"/>
    </row>
    <row r="6241" spans="31:31" x14ac:dyDescent="0.3">
      <c r="AE6241" s="6"/>
    </row>
    <row r="6242" spans="31:31" x14ac:dyDescent="0.3">
      <c r="AE6242" s="6"/>
    </row>
    <row r="6243" spans="31:31" x14ac:dyDescent="0.3">
      <c r="AE6243" s="6"/>
    </row>
    <row r="6244" spans="31:31" x14ac:dyDescent="0.3">
      <c r="AE6244" s="6"/>
    </row>
    <row r="6245" spans="31:31" x14ac:dyDescent="0.3">
      <c r="AE6245" s="6"/>
    </row>
    <row r="6246" spans="31:31" x14ac:dyDescent="0.3">
      <c r="AE6246" s="6"/>
    </row>
    <row r="6247" spans="31:31" x14ac:dyDescent="0.3">
      <c r="AE6247" s="6"/>
    </row>
    <row r="6248" spans="31:31" x14ac:dyDescent="0.3">
      <c r="AE6248" s="6"/>
    </row>
    <row r="6249" spans="31:31" x14ac:dyDescent="0.3">
      <c r="AE6249" s="6"/>
    </row>
    <row r="6250" spans="31:31" x14ac:dyDescent="0.3">
      <c r="AE6250" s="6"/>
    </row>
    <row r="6251" spans="31:31" x14ac:dyDescent="0.3">
      <c r="AE6251" s="6"/>
    </row>
    <row r="6252" spans="31:31" x14ac:dyDescent="0.3">
      <c r="AE6252" s="6"/>
    </row>
    <row r="6253" spans="31:31" x14ac:dyDescent="0.3">
      <c r="AE6253" s="6"/>
    </row>
    <row r="6254" spans="31:31" x14ac:dyDescent="0.3">
      <c r="AE6254" s="6"/>
    </row>
    <row r="6255" spans="31:31" x14ac:dyDescent="0.3">
      <c r="AE6255" s="6"/>
    </row>
    <row r="6256" spans="31:31" x14ac:dyDescent="0.3">
      <c r="AE6256" s="6"/>
    </row>
    <row r="6257" spans="31:31" x14ac:dyDescent="0.3">
      <c r="AE6257" s="6"/>
    </row>
    <row r="6258" spans="31:31" x14ac:dyDescent="0.3">
      <c r="AE6258" s="6"/>
    </row>
    <row r="6259" spans="31:31" x14ac:dyDescent="0.3">
      <c r="AE6259" s="6"/>
    </row>
    <row r="6260" spans="31:31" x14ac:dyDescent="0.3">
      <c r="AE6260" s="6"/>
    </row>
    <row r="6261" spans="31:31" x14ac:dyDescent="0.3">
      <c r="AE6261" s="6"/>
    </row>
    <row r="6262" spans="31:31" x14ac:dyDescent="0.3">
      <c r="AE6262" s="6"/>
    </row>
    <row r="6263" spans="31:31" x14ac:dyDescent="0.3">
      <c r="AE6263" s="6"/>
    </row>
    <row r="6264" spans="31:31" x14ac:dyDescent="0.3">
      <c r="AE6264" s="6"/>
    </row>
    <row r="6265" spans="31:31" x14ac:dyDescent="0.3">
      <c r="AE6265" s="6"/>
    </row>
    <row r="6266" spans="31:31" x14ac:dyDescent="0.3">
      <c r="AE6266" s="6"/>
    </row>
    <row r="6267" spans="31:31" x14ac:dyDescent="0.3">
      <c r="AE6267" s="6"/>
    </row>
    <row r="6268" spans="31:31" x14ac:dyDescent="0.3">
      <c r="AE6268" s="6"/>
    </row>
    <row r="6269" spans="31:31" x14ac:dyDescent="0.3">
      <c r="AE6269" s="6"/>
    </row>
    <row r="6270" spans="31:31" x14ac:dyDescent="0.3">
      <c r="AE6270" s="6"/>
    </row>
    <row r="6271" spans="31:31" x14ac:dyDescent="0.3">
      <c r="AE6271" s="6"/>
    </row>
    <row r="6272" spans="31:31" x14ac:dyDescent="0.3">
      <c r="AE6272" s="6"/>
    </row>
    <row r="6273" spans="31:31" x14ac:dyDescent="0.3">
      <c r="AE6273" s="6"/>
    </row>
    <row r="6274" spans="31:31" x14ac:dyDescent="0.3">
      <c r="AE6274" s="6"/>
    </row>
    <row r="6275" spans="31:31" x14ac:dyDescent="0.3">
      <c r="AE6275" s="6"/>
    </row>
    <row r="6276" spans="31:31" x14ac:dyDescent="0.3">
      <c r="AE6276" s="6"/>
    </row>
    <row r="6277" spans="31:31" x14ac:dyDescent="0.3">
      <c r="AE6277" s="6"/>
    </row>
    <row r="6278" spans="31:31" x14ac:dyDescent="0.3">
      <c r="AE6278" s="6"/>
    </row>
    <row r="6279" spans="31:31" x14ac:dyDescent="0.3">
      <c r="AE6279" s="6"/>
    </row>
    <row r="6280" spans="31:31" x14ac:dyDescent="0.3">
      <c r="AE6280" s="6"/>
    </row>
    <row r="6281" spans="31:31" x14ac:dyDescent="0.3">
      <c r="AE6281" s="6"/>
    </row>
    <row r="6282" spans="31:31" x14ac:dyDescent="0.3">
      <c r="AE6282" s="6"/>
    </row>
    <row r="6283" spans="31:31" x14ac:dyDescent="0.3">
      <c r="AE6283" s="6"/>
    </row>
    <row r="6284" spans="31:31" x14ac:dyDescent="0.3">
      <c r="AE6284" s="6"/>
    </row>
    <row r="6285" spans="31:31" x14ac:dyDescent="0.3">
      <c r="AE6285" s="6"/>
    </row>
    <row r="6286" spans="31:31" x14ac:dyDescent="0.3">
      <c r="AE6286" s="6"/>
    </row>
    <row r="6287" spans="31:31" x14ac:dyDescent="0.3">
      <c r="AE6287" s="6"/>
    </row>
    <row r="6288" spans="31:31" x14ac:dyDescent="0.3">
      <c r="AE6288" s="6"/>
    </row>
    <row r="6289" spans="31:31" x14ac:dyDescent="0.3">
      <c r="AE6289" s="6"/>
    </row>
    <row r="6290" spans="31:31" x14ac:dyDescent="0.3">
      <c r="AE6290" s="6"/>
    </row>
    <row r="6291" spans="31:31" x14ac:dyDescent="0.3">
      <c r="AE6291" s="6"/>
    </row>
    <row r="6292" spans="31:31" x14ac:dyDescent="0.3">
      <c r="AE6292" s="6"/>
    </row>
    <row r="6293" spans="31:31" x14ac:dyDescent="0.3">
      <c r="AE6293" s="6"/>
    </row>
    <row r="6294" spans="31:31" x14ac:dyDescent="0.3">
      <c r="AE6294" s="6"/>
    </row>
    <row r="6295" spans="31:31" x14ac:dyDescent="0.3">
      <c r="AE6295" s="6"/>
    </row>
    <row r="6296" spans="31:31" x14ac:dyDescent="0.3">
      <c r="AE6296" s="6"/>
    </row>
    <row r="6297" spans="31:31" x14ac:dyDescent="0.3">
      <c r="AE6297" s="6"/>
    </row>
    <row r="6298" spans="31:31" x14ac:dyDescent="0.3">
      <c r="AE6298" s="6"/>
    </row>
    <row r="6299" spans="31:31" x14ac:dyDescent="0.3">
      <c r="AE6299" s="6"/>
    </row>
    <row r="6300" spans="31:31" x14ac:dyDescent="0.3">
      <c r="AE6300" s="6"/>
    </row>
    <row r="6301" spans="31:31" x14ac:dyDescent="0.3">
      <c r="AE6301" s="6"/>
    </row>
    <row r="6302" spans="31:31" x14ac:dyDescent="0.3">
      <c r="AE6302" s="6"/>
    </row>
    <row r="6303" spans="31:31" x14ac:dyDescent="0.3">
      <c r="AE6303" s="6"/>
    </row>
    <row r="6304" spans="31:31" x14ac:dyDescent="0.3">
      <c r="AE6304" s="6"/>
    </row>
    <row r="6305" spans="31:31" x14ac:dyDescent="0.3">
      <c r="AE6305" s="6"/>
    </row>
    <row r="6306" spans="31:31" x14ac:dyDescent="0.3">
      <c r="AE6306" s="6"/>
    </row>
    <row r="6307" spans="31:31" x14ac:dyDescent="0.3">
      <c r="AE6307" s="6"/>
    </row>
    <row r="6308" spans="31:31" x14ac:dyDescent="0.3">
      <c r="AE6308" s="6"/>
    </row>
    <row r="6309" spans="31:31" x14ac:dyDescent="0.3">
      <c r="AE6309" s="6"/>
    </row>
    <row r="6310" spans="31:31" x14ac:dyDescent="0.3">
      <c r="AE6310" s="6"/>
    </row>
    <row r="6311" spans="31:31" x14ac:dyDescent="0.3">
      <c r="AE6311" s="6"/>
    </row>
    <row r="6312" spans="31:31" x14ac:dyDescent="0.3">
      <c r="AE6312" s="6"/>
    </row>
    <row r="6313" spans="31:31" x14ac:dyDescent="0.3">
      <c r="AE6313" s="6"/>
    </row>
    <row r="6314" spans="31:31" x14ac:dyDescent="0.3">
      <c r="AE6314" s="6"/>
    </row>
    <row r="6315" spans="31:31" x14ac:dyDescent="0.3">
      <c r="AE6315" s="6"/>
    </row>
    <row r="6316" spans="31:31" x14ac:dyDescent="0.3">
      <c r="AE6316" s="6"/>
    </row>
    <row r="6317" spans="31:31" x14ac:dyDescent="0.3">
      <c r="AE6317" s="6"/>
    </row>
    <row r="6318" spans="31:31" x14ac:dyDescent="0.3">
      <c r="AE6318" s="6"/>
    </row>
    <row r="6319" spans="31:31" x14ac:dyDescent="0.3">
      <c r="AE6319" s="6"/>
    </row>
    <row r="6320" spans="31:31" x14ac:dyDescent="0.3">
      <c r="AE6320" s="6"/>
    </row>
    <row r="6321" spans="31:31" x14ac:dyDescent="0.3">
      <c r="AE6321" s="6"/>
    </row>
    <row r="6322" spans="31:31" x14ac:dyDescent="0.3">
      <c r="AE6322" s="6"/>
    </row>
    <row r="6323" spans="31:31" x14ac:dyDescent="0.3">
      <c r="AE6323" s="6"/>
    </row>
    <row r="6324" spans="31:31" x14ac:dyDescent="0.3">
      <c r="AE6324" s="6"/>
    </row>
    <row r="6325" spans="31:31" x14ac:dyDescent="0.3">
      <c r="AE6325" s="6"/>
    </row>
    <row r="6326" spans="31:31" x14ac:dyDescent="0.3">
      <c r="AE6326" s="6"/>
    </row>
    <row r="6327" spans="31:31" x14ac:dyDescent="0.3">
      <c r="AE6327" s="6"/>
    </row>
    <row r="6328" spans="31:31" x14ac:dyDescent="0.3">
      <c r="AE6328" s="6"/>
    </row>
    <row r="6329" spans="31:31" x14ac:dyDescent="0.3">
      <c r="AE6329" s="6"/>
    </row>
    <row r="6330" spans="31:31" x14ac:dyDescent="0.3">
      <c r="AE6330" s="6"/>
    </row>
    <row r="6331" spans="31:31" x14ac:dyDescent="0.3">
      <c r="AE6331" s="6"/>
    </row>
    <row r="6332" spans="31:31" x14ac:dyDescent="0.3">
      <c r="AE6332" s="6"/>
    </row>
    <row r="6333" spans="31:31" x14ac:dyDescent="0.3">
      <c r="AE6333" s="6"/>
    </row>
    <row r="6334" spans="31:31" x14ac:dyDescent="0.3">
      <c r="AE6334" s="6"/>
    </row>
    <row r="6335" spans="31:31" x14ac:dyDescent="0.3">
      <c r="AE6335" s="6"/>
    </row>
    <row r="6336" spans="31:31" x14ac:dyDescent="0.3">
      <c r="AE6336" s="6"/>
    </row>
    <row r="6337" spans="31:31" x14ac:dyDescent="0.3">
      <c r="AE6337" s="6"/>
    </row>
    <row r="6338" spans="31:31" x14ac:dyDescent="0.3">
      <c r="AE6338" s="6"/>
    </row>
    <row r="6339" spans="31:31" x14ac:dyDescent="0.3">
      <c r="AE6339" s="6"/>
    </row>
    <row r="6340" spans="31:31" x14ac:dyDescent="0.3">
      <c r="AE6340" s="6"/>
    </row>
    <row r="6341" spans="31:31" x14ac:dyDescent="0.3">
      <c r="AE6341" s="6"/>
    </row>
    <row r="6342" spans="31:31" x14ac:dyDescent="0.3">
      <c r="AE6342" s="6"/>
    </row>
    <row r="6343" spans="31:31" x14ac:dyDescent="0.3">
      <c r="AE6343" s="6"/>
    </row>
    <row r="6344" spans="31:31" x14ac:dyDescent="0.3">
      <c r="AE6344" s="6"/>
    </row>
    <row r="6345" spans="31:31" x14ac:dyDescent="0.3">
      <c r="AE6345" s="6"/>
    </row>
    <row r="6346" spans="31:31" x14ac:dyDescent="0.3">
      <c r="AE6346" s="6"/>
    </row>
    <row r="6347" spans="31:31" x14ac:dyDescent="0.3">
      <c r="AE6347" s="6"/>
    </row>
    <row r="6348" spans="31:31" x14ac:dyDescent="0.3">
      <c r="AE6348" s="6"/>
    </row>
    <row r="6349" spans="31:31" x14ac:dyDescent="0.3">
      <c r="AE6349" s="6"/>
    </row>
    <row r="6350" spans="31:31" x14ac:dyDescent="0.3">
      <c r="AE6350" s="6"/>
    </row>
    <row r="6351" spans="31:31" x14ac:dyDescent="0.3">
      <c r="AE6351" s="6"/>
    </row>
    <row r="6352" spans="31:31" x14ac:dyDescent="0.3">
      <c r="AE6352" s="6"/>
    </row>
    <row r="6353" spans="31:31" x14ac:dyDescent="0.3">
      <c r="AE6353" s="6"/>
    </row>
    <row r="6354" spans="31:31" x14ac:dyDescent="0.3">
      <c r="AE6354" s="6"/>
    </row>
    <row r="6355" spans="31:31" x14ac:dyDescent="0.3">
      <c r="AE6355" s="6"/>
    </row>
    <row r="6356" spans="31:31" x14ac:dyDescent="0.3">
      <c r="AE6356" s="6"/>
    </row>
    <row r="6357" spans="31:31" x14ac:dyDescent="0.3">
      <c r="AE6357" s="6"/>
    </row>
    <row r="6358" spans="31:31" x14ac:dyDescent="0.3">
      <c r="AE6358" s="6"/>
    </row>
    <row r="6359" spans="31:31" x14ac:dyDescent="0.3">
      <c r="AE6359" s="6"/>
    </row>
    <row r="6360" spans="31:31" x14ac:dyDescent="0.3">
      <c r="AE6360" s="6"/>
    </row>
    <row r="6361" spans="31:31" x14ac:dyDescent="0.3">
      <c r="AE6361" s="6"/>
    </row>
    <row r="6362" spans="31:31" x14ac:dyDescent="0.3">
      <c r="AE6362" s="6"/>
    </row>
    <row r="6363" spans="31:31" x14ac:dyDescent="0.3">
      <c r="AE6363" s="6"/>
    </row>
    <row r="6364" spans="31:31" x14ac:dyDescent="0.3">
      <c r="AE6364" s="6"/>
    </row>
    <row r="6365" spans="31:31" x14ac:dyDescent="0.3">
      <c r="AE6365" s="6"/>
    </row>
    <row r="6366" spans="31:31" x14ac:dyDescent="0.3">
      <c r="AE6366" s="6"/>
    </row>
    <row r="6367" spans="31:31" x14ac:dyDescent="0.3">
      <c r="AE6367" s="6"/>
    </row>
    <row r="6368" spans="31:31" x14ac:dyDescent="0.3">
      <c r="AE6368" s="6"/>
    </row>
    <row r="6369" spans="31:31" x14ac:dyDescent="0.3">
      <c r="AE6369" s="6"/>
    </row>
    <row r="6370" spans="31:31" x14ac:dyDescent="0.3">
      <c r="AE6370" s="6"/>
    </row>
    <row r="6371" spans="31:31" x14ac:dyDescent="0.3">
      <c r="AE6371" s="6"/>
    </row>
    <row r="6372" spans="31:31" x14ac:dyDescent="0.3">
      <c r="AE6372" s="6"/>
    </row>
    <row r="6373" spans="31:31" x14ac:dyDescent="0.3">
      <c r="AE6373" s="6"/>
    </row>
    <row r="6374" spans="31:31" x14ac:dyDescent="0.3">
      <c r="AE6374" s="6"/>
    </row>
    <row r="6375" spans="31:31" x14ac:dyDescent="0.3">
      <c r="AE6375" s="6"/>
    </row>
    <row r="6376" spans="31:31" x14ac:dyDescent="0.3">
      <c r="AE6376" s="6"/>
    </row>
    <row r="6377" spans="31:31" x14ac:dyDescent="0.3">
      <c r="AE6377" s="6"/>
    </row>
    <row r="6378" spans="31:31" x14ac:dyDescent="0.3">
      <c r="AE6378" s="6"/>
    </row>
    <row r="6379" spans="31:31" x14ac:dyDescent="0.3">
      <c r="AE6379" s="6"/>
    </row>
    <row r="6380" spans="31:31" x14ac:dyDescent="0.3">
      <c r="AE6380" s="6"/>
    </row>
    <row r="6381" spans="31:31" x14ac:dyDescent="0.3">
      <c r="AE6381" s="6"/>
    </row>
    <row r="6382" spans="31:31" x14ac:dyDescent="0.3">
      <c r="AE6382" s="6"/>
    </row>
    <row r="6383" spans="31:31" x14ac:dyDescent="0.3">
      <c r="AE6383" s="6"/>
    </row>
    <row r="6384" spans="31:31" x14ac:dyDescent="0.3">
      <c r="AE6384" s="6"/>
    </row>
    <row r="6385" spans="31:31" x14ac:dyDescent="0.3">
      <c r="AE6385" s="6"/>
    </row>
    <row r="6386" spans="31:31" x14ac:dyDescent="0.3">
      <c r="AE6386" s="6"/>
    </row>
    <row r="6387" spans="31:31" x14ac:dyDescent="0.3">
      <c r="AE6387" s="6"/>
    </row>
    <row r="6388" spans="31:31" x14ac:dyDescent="0.3">
      <c r="AE6388" s="6"/>
    </row>
    <row r="6389" spans="31:31" x14ac:dyDescent="0.3">
      <c r="AE6389" s="6"/>
    </row>
    <row r="6390" spans="31:31" x14ac:dyDescent="0.3">
      <c r="AE6390" s="6"/>
    </row>
    <row r="6391" spans="31:31" x14ac:dyDescent="0.3">
      <c r="AE6391" s="6"/>
    </row>
    <row r="6392" spans="31:31" x14ac:dyDescent="0.3">
      <c r="AE6392" s="6"/>
    </row>
    <row r="6393" spans="31:31" x14ac:dyDescent="0.3">
      <c r="AE6393" s="6"/>
    </row>
    <row r="6394" spans="31:31" x14ac:dyDescent="0.3">
      <c r="AE6394" s="6"/>
    </row>
    <row r="6395" spans="31:31" x14ac:dyDescent="0.3">
      <c r="AE6395" s="6"/>
    </row>
    <row r="6396" spans="31:31" x14ac:dyDescent="0.3">
      <c r="AE6396" s="6"/>
    </row>
    <row r="6397" spans="31:31" x14ac:dyDescent="0.3">
      <c r="AE6397" s="6"/>
    </row>
    <row r="6398" spans="31:31" x14ac:dyDescent="0.3">
      <c r="AE6398" s="6"/>
    </row>
    <row r="6399" spans="31:31" x14ac:dyDescent="0.3">
      <c r="AE6399" s="6"/>
    </row>
    <row r="6400" spans="31:31" x14ac:dyDescent="0.3">
      <c r="AE6400" s="6"/>
    </row>
    <row r="6401" spans="31:31" x14ac:dyDescent="0.3">
      <c r="AE6401" s="6"/>
    </row>
    <row r="6402" spans="31:31" x14ac:dyDescent="0.3">
      <c r="AE6402" s="6"/>
    </row>
    <row r="6403" spans="31:31" x14ac:dyDescent="0.3">
      <c r="AE6403" s="6"/>
    </row>
    <row r="6404" spans="31:31" x14ac:dyDescent="0.3">
      <c r="AE6404" s="6"/>
    </row>
    <row r="6405" spans="31:31" x14ac:dyDescent="0.3">
      <c r="AE6405" s="6"/>
    </row>
    <row r="6406" spans="31:31" x14ac:dyDescent="0.3">
      <c r="AE6406" s="6"/>
    </row>
    <row r="6407" spans="31:31" x14ac:dyDescent="0.3">
      <c r="AE6407" s="6"/>
    </row>
    <row r="6408" spans="31:31" x14ac:dyDescent="0.3">
      <c r="AE6408" s="6"/>
    </row>
    <row r="6409" spans="31:31" x14ac:dyDescent="0.3">
      <c r="AE6409" s="6"/>
    </row>
    <row r="6410" spans="31:31" x14ac:dyDescent="0.3">
      <c r="AE6410" s="6"/>
    </row>
    <row r="6411" spans="31:31" x14ac:dyDescent="0.3">
      <c r="AE6411" s="6"/>
    </row>
    <row r="6412" spans="31:31" x14ac:dyDescent="0.3">
      <c r="AE6412" s="6"/>
    </row>
    <row r="6413" spans="31:31" x14ac:dyDescent="0.3">
      <c r="AE6413" s="6"/>
    </row>
    <row r="6414" spans="31:31" x14ac:dyDescent="0.3">
      <c r="AE6414" s="6"/>
    </row>
    <row r="6415" spans="31:31" x14ac:dyDescent="0.3">
      <c r="AE6415" s="6"/>
    </row>
    <row r="6416" spans="31:31" x14ac:dyDescent="0.3">
      <c r="AE6416" s="6"/>
    </row>
    <row r="6417" spans="31:31" x14ac:dyDescent="0.3">
      <c r="AE6417" s="6"/>
    </row>
    <row r="6418" spans="31:31" x14ac:dyDescent="0.3">
      <c r="AE6418" s="6"/>
    </row>
    <row r="6419" spans="31:31" x14ac:dyDescent="0.3">
      <c r="AE6419" s="6"/>
    </row>
    <row r="6420" spans="31:31" x14ac:dyDescent="0.3">
      <c r="AE6420" s="6"/>
    </row>
    <row r="6421" spans="31:31" x14ac:dyDescent="0.3">
      <c r="AE6421" s="6"/>
    </row>
    <row r="6422" spans="31:31" x14ac:dyDescent="0.3">
      <c r="AE6422" s="6"/>
    </row>
    <row r="6423" spans="31:31" x14ac:dyDescent="0.3">
      <c r="AE6423" s="6"/>
    </row>
    <row r="6424" spans="31:31" x14ac:dyDescent="0.3">
      <c r="AE6424" s="6"/>
    </row>
    <row r="6425" spans="31:31" x14ac:dyDescent="0.3">
      <c r="AE6425" s="6"/>
    </row>
    <row r="6426" spans="31:31" x14ac:dyDescent="0.3">
      <c r="AE6426" s="6"/>
    </row>
    <row r="6427" spans="31:31" x14ac:dyDescent="0.3">
      <c r="AE6427" s="6"/>
    </row>
    <row r="6428" spans="31:31" x14ac:dyDescent="0.3">
      <c r="AE6428" s="6"/>
    </row>
    <row r="6429" spans="31:31" x14ac:dyDescent="0.3">
      <c r="AE6429" s="6"/>
    </row>
    <row r="6430" spans="31:31" x14ac:dyDescent="0.3">
      <c r="AE6430" s="6"/>
    </row>
    <row r="6431" spans="31:31" x14ac:dyDescent="0.3">
      <c r="AE6431" s="6"/>
    </row>
    <row r="6432" spans="31:31" x14ac:dyDescent="0.3">
      <c r="AE6432" s="6"/>
    </row>
    <row r="6433" spans="31:31" x14ac:dyDescent="0.3">
      <c r="AE6433" s="6"/>
    </row>
    <row r="6434" spans="31:31" x14ac:dyDescent="0.3">
      <c r="AE6434" s="6"/>
    </row>
    <row r="6435" spans="31:31" x14ac:dyDescent="0.3">
      <c r="AE6435" s="6"/>
    </row>
    <row r="6436" spans="31:31" x14ac:dyDescent="0.3">
      <c r="AE6436" s="6"/>
    </row>
    <row r="6437" spans="31:31" x14ac:dyDescent="0.3">
      <c r="AE6437" s="6"/>
    </row>
    <row r="6438" spans="31:31" x14ac:dyDescent="0.3">
      <c r="AE6438" s="6"/>
    </row>
    <row r="6439" spans="31:31" x14ac:dyDescent="0.3">
      <c r="AE6439" s="6"/>
    </row>
    <row r="6440" spans="31:31" x14ac:dyDescent="0.3">
      <c r="AE6440" s="6"/>
    </row>
    <row r="6441" spans="31:31" x14ac:dyDescent="0.3">
      <c r="AE6441" s="6"/>
    </row>
    <row r="6442" spans="31:31" x14ac:dyDescent="0.3">
      <c r="AE6442" s="6"/>
    </row>
    <row r="6443" spans="31:31" x14ac:dyDescent="0.3">
      <c r="AE6443" s="6"/>
    </row>
    <row r="6444" spans="31:31" x14ac:dyDescent="0.3">
      <c r="AE6444" s="6"/>
    </row>
    <row r="6445" spans="31:31" x14ac:dyDescent="0.3">
      <c r="AE6445" s="6"/>
    </row>
    <row r="6446" spans="31:31" x14ac:dyDescent="0.3">
      <c r="AE6446" s="6"/>
    </row>
    <row r="6447" spans="31:31" x14ac:dyDescent="0.3">
      <c r="AE6447" s="6"/>
    </row>
    <row r="6448" spans="31:31" x14ac:dyDescent="0.3">
      <c r="AE6448" s="6"/>
    </row>
    <row r="6449" spans="31:31" x14ac:dyDescent="0.3">
      <c r="AE6449" s="6"/>
    </row>
    <row r="6450" spans="31:31" x14ac:dyDescent="0.3">
      <c r="AE6450" s="6"/>
    </row>
    <row r="6451" spans="31:31" x14ac:dyDescent="0.3">
      <c r="AE6451" s="6"/>
    </row>
    <row r="6452" spans="31:31" x14ac:dyDescent="0.3">
      <c r="AE6452" s="6"/>
    </row>
    <row r="6453" spans="31:31" x14ac:dyDescent="0.3">
      <c r="AE6453" s="6"/>
    </row>
    <row r="6454" spans="31:31" x14ac:dyDescent="0.3">
      <c r="AE6454" s="6"/>
    </row>
    <row r="6455" spans="31:31" x14ac:dyDescent="0.3">
      <c r="AE6455" s="6"/>
    </row>
    <row r="6456" spans="31:31" x14ac:dyDescent="0.3">
      <c r="AE6456" s="6"/>
    </row>
    <row r="6457" spans="31:31" x14ac:dyDescent="0.3">
      <c r="AE6457" s="6"/>
    </row>
    <row r="6458" spans="31:31" x14ac:dyDescent="0.3">
      <c r="AE6458" s="6"/>
    </row>
    <row r="6459" spans="31:31" x14ac:dyDescent="0.3">
      <c r="AE6459" s="6"/>
    </row>
    <row r="6460" spans="31:31" x14ac:dyDescent="0.3">
      <c r="AE6460" s="6"/>
    </row>
    <row r="6461" spans="31:31" x14ac:dyDescent="0.3">
      <c r="AE6461" s="6"/>
    </row>
    <row r="6462" spans="31:31" x14ac:dyDescent="0.3">
      <c r="AE6462" s="6"/>
    </row>
    <row r="6463" spans="31:31" x14ac:dyDescent="0.3">
      <c r="AE6463" s="6"/>
    </row>
    <row r="6464" spans="31:31" x14ac:dyDescent="0.3">
      <c r="AE6464" s="6"/>
    </row>
    <row r="6465" spans="31:31" x14ac:dyDescent="0.3">
      <c r="AE6465" s="6"/>
    </row>
    <row r="6466" spans="31:31" x14ac:dyDescent="0.3">
      <c r="AE6466" s="6"/>
    </row>
    <row r="6467" spans="31:31" x14ac:dyDescent="0.3">
      <c r="AE6467" s="6"/>
    </row>
    <row r="6468" spans="31:31" x14ac:dyDescent="0.3">
      <c r="AE6468" s="6"/>
    </row>
    <row r="6469" spans="31:31" x14ac:dyDescent="0.3">
      <c r="AE6469" s="6"/>
    </row>
    <row r="6470" spans="31:31" x14ac:dyDescent="0.3">
      <c r="AE6470" s="6"/>
    </row>
    <row r="6471" spans="31:31" x14ac:dyDescent="0.3">
      <c r="AE6471" s="6"/>
    </row>
    <row r="6472" spans="31:31" x14ac:dyDescent="0.3">
      <c r="AE6472" s="6"/>
    </row>
    <row r="6473" spans="31:31" x14ac:dyDescent="0.3">
      <c r="AE6473" s="6"/>
    </row>
    <row r="6474" spans="31:31" x14ac:dyDescent="0.3">
      <c r="AE6474" s="6"/>
    </row>
    <row r="6475" spans="31:31" x14ac:dyDescent="0.3">
      <c r="AE6475" s="6"/>
    </row>
    <row r="6476" spans="31:31" x14ac:dyDescent="0.3">
      <c r="AE6476" s="6"/>
    </row>
    <row r="6477" spans="31:31" x14ac:dyDescent="0.3">
      <c r="AE6477" s="6"/>
    </row>
    <row r="6478" spans="31:31" x14ac:dyDescent="0.3">
      <c r="AE6478" s="6"/>
    </row>
    <row r="6479" spans="31:31" x14ac:dyDescent="0.3">
      <c r="AE6479" s="6"/>
    </row>
    <row r="6480" spans="31:31" x14ac:dyDescent="0.3">
      <c r="AE6480" s="6"/>
    </row>
    <row r="6481" spans="31:31" x14ac:dyDescent="0.3">
      <c r="AE6481" s="6"/>
    </row>
    <row r="6482" spans="31:31" x14ac:dyDescent="0.3">
      <c r="AE6482" s="6"/>
    </row>
    <row r="6483" spans="31:31" x14ac:dyDescent="0.3">
      <c r="AE6483" s="6"/>
    </row>
    <row r="6484" spans="31:31" x14ac:dyDescent="0.3">
      <c r="AE6484" s="6"/>
    </row>
    <row r="6485" spans="31:31" x14ac:dyDescent="0.3">
      <c r="AE6485" s="6"/>
    </row>
    <row r="6486" spans="31:31" x14ac:dyDescent="0.3">
      <c r="AE6486" s="6"/>
    </row>
    <row r="6487" spans="31:31" x14ac:dyDescent="0.3">
      <c r="AE6487" s="6"/>
    </row>
    <row r="6488" spans="31:31" x14ac:dyDescent="0.3">
      <c r="AE6488" s="6"/>
    </row>
    <row r="6489" spans="31:31" x14ac:dyDescent="0.3">
      <c r="AE6489" s="6"/>
    </row>
    <row r="6490" spans="31:31" x14ac:dyDescent="0.3">
      <c r="AE6490" s="6"/>
    </row>
    <row r="6491" spans="31:31" x14ac:dyDescent="0.3">
      <c r="AE6491" s="6"/>
    </row>
    <row r="6492" spans="31:31" x14ac:dyDescent="0.3">
      <c r="AE6492" s="6"/>
    </row>
    <row r="6493" spans="31:31" x14ac:dyDescent="0.3">
      <c r="AE6493" s="6"/>
    </row>
    <row r="6494" spans="31:31" x14ac:dyDescent="0.3">
      <c r="AE6494" s="6"/>
    </row>
    <row r="6495" spans="31:31" x14ac:dyDescent="0.3">
      <c r="AE6495" s="6"/>
    </row>
    <row r="6496" spans="31:31" x14ac:dyDescent="0.3">
      <c r="AE6496" s="6"/>
    </row>
    <row r="6497" spans="31:31" x14ac:dyDescent="0.3">
      <c r="AE6497" s="6"/>
    </row>
    <row r="6498" spans="31:31" x14ac:dyDescent="0.3">
      <c r="AE6498" s="6"/>
    </row>
    <row r="6499" spans="31:31" x14ac:dyDescent="0.3">
      <c r="AE6499" s="6"/>
    </row>
    <row r="6500" spans="31:31" x14ac:dyDescent="0.3">
      <c r="AE6500" s="6"/>
    </row>
    <row r="6501" spans="31:31" x14ac:dyDescent="0.3">
      <c r="AE6501" s="6"/>
    </row>
    <row r="6502" spans="31:31" x14ac:dyDescent="0.3">
      <c r="AE6502" s="6"/>
    </row>
    <row r="6503" spans="31:31" x14ac:dyDescent="0.3">
      <c r="AE6503" s="6"/>
    </row>
    <row r="6504" spans="31:31" x14ac:dyDescent="0.3">
      <c r="AE6504" s="6"/>
    </row>
    <row r="6505" spans="31:31" x14ac:dyDescent="0.3">
      <c r="AE6505" s="6"/>
    </row>
    <row r="6506" spans="31:31" x14ac:dyDescent="0.3">
      <c r="AE6506" s="6"/>
    </row>
    <row r="6507" spans="31:31" x14ac:dyDescent="0.3">
      <c r="AE6507" s="6"/>
    </row>
    <row r="6508" spans="31:31" x14ac:dyDescent="0.3">
      <c r="AE6508" s="6"/>
    </row>
    <row r="6509" spans="31:31" x14ac:dyDescent="0.3">
      <c r="AE6509" s="6"/>
    </row>
    <row r="6510" spans="31:31" x14ac:dyDescent="0.3">
      <c r="AE6510" s="6"/>
    </row>
    <row r="6511" spans="31:31" x14ac:dyDescent="0.3">
      <c r="AE6511" s="6"/>
    </row>
    <row r="6512" spans="31:31" x14ac:dyDescent="0.3">
      <c r="AE6512" s="6"/>
    </row>
    <row r="6513" spans="31:31" x14ac:dyDescent="0.3">
      <c r="AE6513" s="6"/>
    </row>
    <row r="6514" spans="31:31" x14ac:dyDescent="0.3">
      <c r="AE6514" s="6"/>
    </row>
    <row r="6515" spans="31:31" x14ac:dyDescent="0.3">
      <c r="AE6515" s="6"/>
    </row>
    <row r="6516" spans="31:31" x14ac:dyDescent="0.3">
      <c r="AE6516" s="6"/>
    </row>
    <row r="6517" spans="31:31" x14ac:dyDescent="0.3">
      <c r="AE6517" s="6"/>
    </row>
    <row r="6518" spans="31:31" x14ac:dyDescent="0.3">
      <c r="AE6518" s="6"/>
    </row>
    <row r="6519" spans="31:31" x14ac:dyDescent="0.3">
      <c r="AE6519" s="6"/>
    </row>
    <row r="6520" spans="31:31" x14ac:dyDescent="0.3">
      <c r="AE6520" s="6"/>
    </row>
    <row r="6521" spans="31:31" x14ac:dyDescent="0.3">
      <c r="AE6521" s="6"/>
    </row>
    <row r="6522" spans="31:31" x14ac:dyDescent="0.3">
      <c r="AE6522" s="6"/>
    </row>
    <row r="6523" spans="31:31" x14ac:dyDescent="0.3">
      <c r="AE6523" s="6"/>
    </row>
    <row r="6524" spans="31:31" x14ac:dyDescent="0.3">
      <c r="AE6524" s="6"/>
    </row>
    <row r="6525" spans="31:31" x14ac:dyDescent="0.3">
      <c r="AE6525" s="6"/>
    </row>
    <row r="6526" spans="31:31" x14ac:dyDescent="0.3">
      <c r="AE6526" s="6"/>
    </row>
    <row r="6527" spans="31:31" x14ac:dyDescent="0.3">
      <c r="AE6527" s="6"/>
    </row>
    <row r="6528" spans="31:31" x14ac:dyDescent="0.3">
      <c r="AE6528" s="6"/>
    </row>
    <row r="6529" spans="31:31" x14ac:dyDescent="0.3">
      <c r="AE6529" s="6"/>
    </row>
    <row r="6530" spans="31:31" x14ac:dyDescent="0.3">
      <c r="AE6530" s="6"/>
    </row>
    <row r="6531" spans="31:31" x14ac:dyDescent="0.3">
      <c r="AE6531" s="6"/>
    </row>
    <row r="6532" spans="31:31" x14ac:dyDescent="0.3">
      <c r="AE6532" s="6"/>
    </row>
    <row r="6533" spans="31:31" x14ac:dyDescent="0.3">
      <c r="AE6533" s="6"/>
    </row>
    <row r="6534" spans="31:31" x14ac:dyDescent="0.3">
      <c r="AE6534" s="6"/>
    </row>
    <row r="6535" spans="31:31" x14ac:dyDescent="0.3">
      <c r="AE6535" s="6"/>
    </row>
    <row r="6536" spans="31:31" x14ac:dyDescent="0.3">
      <c r="AE6536" s="6"/>
    </row>
    <row r="6537" spans="31:31" x14ac:dyDescent="0.3">
      <c r="AE6537" s="6"/>
    </row>
    <row r="6538" spans="31:31" x14ac:dyDescent="0.3">
      <c r="AE6538" s="6"/>
    </row>
    <row r="6539" spans="31:31" x14ac:dyDescent="0.3">
      <c r="AE6539" s="6"/>
    </row>
    <row r="6540" spans="31:31" x14ac:dyDescent="0.3">
      <c r="AE6540" s="6"/>
    </row>
    <row r="6541" spans="31:31" x14ac:dyDescent="0.3">
      <c r="AE6541" s="6"/>
    </row>
    <row r="6542" spans="31:31" x14ac:dyDescent="0.3">
      <c r="AE6542" s="6"/>
    </row>
    <row r="6543" spans="31:31" x14ac:dyDescent="0.3">
      <c r="AE6543" s="6"/>
    </row>
    <row r="6544" spans="31:31" x14ac:dyDescent="0.3">
      <c r="AE6544" s="6"/>
    </row>
    <row r="6545" spans="31:31" x14ac:dyDescent="0.3">
      <c r="AE6545" s="6"/>
    </row>
    <row r="6546" spans="31:31" x14ac:dyDescent="0.3">
      <c r="AE6546" s="6"/>
    </row>
    <row r="6547" spans="31:31" x14ac:dyDescent="0.3">
      <c r="AE6547" s="6"/>
    </row>
    <row r="6548" spans="31:31" x14ac:dyDescent="0.3">
      <c r="AE6548" s="6"/>
    </row>
    <row r="6549" spans="31:31" x14ac:dyDescent="0.3">
      <c r="AE6549" s="6"/>
    </row>
    <row r="6550" spans="31:31" x14ac:dyDescent="0.3">
      <c r="AE6550" s="6"/>
    </row>
    <row r="6551" spans="31:31" x14ac:dyDescent="0.3">
      <c r="AE6551" s="6"/>
    </row>
    <row r="6552" spans="31:31" x14ac:dyDescent="0.3">
      <c r="AE6552" s="6"/>
    </row>
    <row r="6553" spans="31:31" x14ac:dyDescent="0.3">
      <c r="AE6553" s="6"/>
    </row>
    <row r="6554" spans="31:31" x14ac:dyDescent="0.3">
      <c r="AE6554" s="6"/>
    </row>
    <row r="6555" spans="31:31" x14ac:dyDescent="0.3">
      <c r="AE6555" s="6"/>
    </row>
    <row r="6556" spans="31:31" x14ac:dyDescent="0.3">
      <c r="AE6556" s="6"/>
    </row>
    <row r="6557" spans="31:31" x14ac:dyDescent="0.3">
      <c r="AE6557" s="6"/>
    </row>
    <row r="6558" spans="31:31" x14ac:dyDescent="0.3">
      <c r="AE6558" s="6"/>
    </row>
    <row r="6559" spans="31:31" x14ac:dyDescent="0.3">
      <c r="AE6559" s="6"/>
    </row>
    <row r="6560" spans="31:31" x14ac:dyDescent="0.3">
      <c r="AE6560" s="6"/>
    </row>
    <row r="6561" spans="31:31" x14ac:dyDescent="0.3">
      <c r="AE6561" s="6"/>
    </row>
    <row r="6562" spans="31:31" x14ac:dyDescent="0.3">
      <c r="AE6562" s="6"/>
    </row>
    <row r="6563" spans="31:31" x14ac:dyDescent="0.3">
      <c r="AE6563" s="6"/>
    </row>
    <row r="6564" spans="31:31" x14ac:dyDescent="0.3">
      <c r="AE6564" s="6"/>
    </row>
    <row r="6565" spans="31:31" x14ac:dyDescent="0.3">
      <c r="AE6565" s="6"/>
    </row>
    <row r="6566" spans="31:31" x14ac:dyDescent="0.3">
      <c r="AE6566" s="6"/>
    </row>
    <row r="6567" spans="31:31" x14ac:dyDescent="0.3">
      <c r="AE6567" s="6"/>
    </row>
    <row r="6568" spans="31:31" x14ac:dyDescent="0.3">
      <c r="AE6568" s="6"/>
    </row>
    <row r="6569" spans="31:31" x14ac:dyDescent="0.3">
      <c r="AE6569" s="6"/>
    </row>
    <row r="6570" spans="31:31" x14ac:dyDescent="0.3">
      <c r="AE6570" s="6"/>
    </row>
    <row r="6571" spans="31:31" x14ac:dyDescent="0.3">
      <c r="AE6571" s="6"/>
    </row>
    <row r="6572" spans="31:31" x14ac:dyDescent="0.3">
      <c r="AE6572" s="6"/>
    </row>
    <row r="6573" spans="31:31" x14ac:dyDescent="0.3">
      <c r="AE6573" s="6"/>
    </row>
    <row r="6574" spans="31:31" x14ac:dyDescent="0.3">
      <c r="AE6574" s="6"/>
    </row>
    <row r="6575" spans="31:31" x14ac:dyDescent="0.3">
      <c r="AE6575" s="6"/>
    </row>
    <row r="6576" spans="31:31" x14ac:dyDescent="0.3">
      <c r="AE6576" s="6"/>
    </row>
    <row r="6577" spans="31:31" x14ac:dyDescent="0.3">
      <c r="AE6577" s="6"/>
    </row>
    <row r="6578" spans="31:31" x14ac:dyDescent="0.3">
      <c r="AE6578" s="6"/>
    </row>
    <row r="6579" spans="31:31" x14ac:dyDescent="0.3">
      <c r="AE6579" s="6"/>
    </row>
    <row r="6580" spans="31:31" x14ac:dyDescent="0.3">
      <c r="AE6580" s="6"/>
    </row>
    <row r="6581" spans="31:31" x14ac:dyDescent="0.3">
      <c r="AE6581" s="6"/>
    </row>
    <row r="6582" spans="31:31" x14ac:dyDescent="0.3">
      <c r="AE6582" s="6"/>
    </row>
    <row r="6583" spans="31:31" x14ac:dyDescent="0.3">
      <c r="AE6583" s="6"/>
    </row>
    <row r="6584" spans="31:31" x14ac:dyDescent="0.3">
      <c r="AE6584" s="6"/>
    </row>
    <row r="6585" spans="31:31" x14ac:dyDescent="0.3">
      <c r="AE6585" s="6"/>
    </row>
    <row r="6586" spans="31:31" x14ac:dyDescent="0.3">
      <c r="AE6586" s="6"/>
    </row>
    <row r="6587" spans="31:31" x14ac:dyDescent="0.3">
      <c r="AE6587" s="6"/>
    </row>
    <row r="6588" spans="31:31" x14ac:dyDescent="0.3">
      <c r="AE6588" s="6"/>
    </row>
    <row r="6589" spans="31:31" x14ac:dyDescent="0.3">
      <c r="AE6589" s="6"/>
    </row>
    <row r="6590" spans="31:31" x14ac:dyDescent="0.3">
      <c r="AE6590" s="6"/>
    </row>
    <row r="6591" spans="31:31" x14ac:dyDescent="0.3">
      <c r="AE6591" s="6"/>
    </row>
    <row r="6592" spans="31:31" x14ac:dyDescent="0.3">
      <c r="AE6592" s="6"/>
    </row>
    <row r="6593" spans="31:31" x14ac:dyDescent="0.3">
      <c r="AE6593" s="6"/>
    </row>
    <row r="6594" spans="31:31" x14ac:dyDescent="0.3">
      <c r="AE6594" s="6"/>
    </row>
    <row r="6595" spans="31:31" x14ac:dyDescent="0.3">
      <c r="AE6595" s="6"/>
    </row>
    <row r="6596" spans="31:31" x14ac:dyDescent="0.3">
      <c r="AE6596" s="6"/>
    </row>
    <row r="6597" spans="31:31" x14ac:dyDescent="0.3">
      <c r="AE6597" s="6"/>
    </row>
    <row r="6598" spans="31:31" x14ac:dyDescent="0.3">
      <c r="AE6598" s="6"/>
    </row>
    <row r="6599" spans="31:31" x14ac:dyDescent="0.3">
      <c r="AE6599" s="6"/>
    </row>
    <row r="6600" spans="31:31" x14ac:dyDescent="0.3">
      <c r="AE6600" s="6"/>
    </row>
    <row r="6601" spans="31:31" x14ac:dyDescent="0.3">
      <c r="AE6601" s="6"/>
    </row>
    <row r="6602" spans="31:31" x14ac:dyDescent="0.3">
      <c r="AE6602" s="6"/>
    </row>
    <row r="6603" spans="31:31" x14ac:dyDescent="0.3">
      <c r="AE6603" s="6"/>
    </row>
    <row r="6604" spans="31:31" x14ac:dyDescent="0.3">
      <c r="AE6604" s="6"/>
    </row>
    <row r="6605" spans="31:31" x14ac:dyDescent="0.3">
      <c r="AE6605" s="6"/>
    </row>
    <row r="6606" spans="31:31" x14ac:dyDescent="0.3">
      <c r="AE6606" s="6"/>
    </row>
    <row r="6607" spans="31:31" x14ac:dyDescent="0.3">
      <c r="AE6607" s="6"/>
    </row>
    <row r="6608" spans="31:31" x14ac:dyDescent="0.3">
      <c r="AE6608" s="6"/>
    </row>
    <row r="6609" spans="31:31" x14ac:dyDescent="0.3">
      <c r="AE6609" s="6"/>
    </row>
    <row r="6610" spans="31:31" x14ac:dyDescent="0.3">
      <c r="AE6610" s="6"/>
    </row>
    <row r="6611" spans="31:31" x14ac:dyDescent="0.3">
      <c r="AE6611" s="6"/>
    </row>
    <row r="6612" spans="31:31" x14ac:dyDescent="0.3">
      <c r="AE6612" s="6"/>
    </row>
    <row r="6613" spans="31:31" x14ac:dyDescent="0.3">
      <c r="AE6613" s="6"/>
    </row>
    <row r="6614" spans="31:31" x14ac:dyDescent="0.3">
      <c r="AE6614" s="6"/>
    </row>
    <row r="6615" spans="31:31" x14ac:dyDescent="0.3">
      <c r="AE6615" s="6"/>
    </row>
    <row r="6616" spans="31:31" x14ac:dyDescent="0.3">
      <c r="AE6616" s="6"/>
    </row>
    <row r="6617" spans="31:31" x14ac:dyDescent="0.3">
      <c r="AE6617" s="6"/>
    </row>
    <row r="6618" spans="31:31" x14ac:dyDescent="0.3">
      <c r="AE6618" s="6"/>
    </row>
    <row r="6619" spans="31:31" x14ac:dyDescent="0.3">
      <c r="AE6619" s="6"/>
    </row>
    <row r="6620" spans="31:31" x14ac:dyDescent="0.3">
      <c r="AE6620" s="6"/>
    </row>
    <row r="6621" spans="31:31" x14ac:dyDescent="0.3">
      <c r="AE6621" s="6"/>
    </row>
    <row r="6622" spans="31:31" x14ac:dyDescent="0.3">
      <c r="AE6622" s="6"/>
    </row>
    <row r="6623" spans="31:31" x14ac:dyDescent="0.3">
      <c r="AE6623" s="6"/>
    </row>
    <row r="6624" spans="31:31" x14ac:dyDescent="0.3">
      <c r="AE6624" s="6"/>
    </row>
    <row r="6625" spans="31:31" x14ac:dyDescent="0.3">
      <c r="AE6625" s="6"/>
    </row>
    <row r="6626" spans="31:31" x14ac:dyDescent="0.3">
      <c r="AE6626" s="6"/>
    </row>
    <row r="6627" spans="31:31" x14ac:dyDescent="0.3">
      <c r="AE6627" s="6"/>
    </row>
    <row r="6628" spans="31:31" x14ac:dyDescent="0.3">
      <c r="AE6628" s="6"/>
    </row>
    <row r="6629" spans="31:31" x14ac:dyDescent="0.3">
      <c r="AE6629" s="6"/>
    </row>
    <row r="6630" spans="31:31" x14ac:dyDescent="0.3">
      <c r="AE6630" s="6"/>
    </row>
    <row r="6631" spans="31:31" x14ac:dyDescent="0.3">
      <c r="AE6631" s="6"/>
    </row>
    <row r="6632" spans="31:31" x14ac:dyDescent="0.3">
      <c r="AE6632" s="6"/>
    </row>
    <row r="6633" spans="31:31" x14ac:dyDescent="0.3">
      <c r="AE6633" s="6"/>
    </row>
    <row r="6634" spans="31:31" x14ac:dyDescent="0.3">
      <c r="AE6634" s="6"/>
    </row>
    <row r="6635" spans="31:31" x14ac:dyDescent="0.3">
      <c r="AE6635" s="6"/>
    </row>
    <row r="6636" spans="31:31" x14ac:dyDescent="0.3">
      <c r="AE6636" s="6"/>
    </row>
    <row r="6637" spans="31:31" x14ac:dyDescent="0.3">
      <c r="AE6637" s="6"/>
    </row>
    <row r="6638" spans="31:31" x14ac:dyDescent="0.3">
      <c r="AE6638" s="6"/>
    </row>
    <row r="6639" spans="31:31" x14ac:dyDescent="0.3">
      <c r="AE6639" s="6"/>
    </row>
    <row r="6640" spans="31:31" x14ac:dyDescent="0.3">
      <c r="AE6640" s="6"/>
    </row>
    <row r="6641" spans="31:31" x14ac:dyDescent="0.3">
      <c r="AE6641" s="6"/>
    </row>
    <row r="6642" spans="31:31" x14ac:dyDescent="0.3">
      <c r="AE6642" s="6"/>
    </row>
    <row r="6643" spans="31:31" x14ac:dyDescent="0.3">
      <c r="AE6643" s="6"/>
    </row>
    <row r="6644" spans="31:31" x14ac:dyDescent="0.3">
      <c r="AE6644" s="6"/>
    </row>
    <row r="6645" spans="31:31" x14ac:dyDescent="0.3">
      <c r="AE6645" s="6"/>
    </row>
    <row r="6646" spans="31:31" x14ac:dyDescent="0.3">
      <c r="AE6646" s="6"/>
    </row>
    <row r="6647" spans="31:31" x14ac:dyDescent="0.3">
      <c r="AE6647" s="6"/>
    </row>
    <row r="6648" spans="31:31" x14ac:dyDescent="0.3">
      <c r="AE6648" s="6"/>
    </row>
    <row r="6649" spans="31:31" x14ac:dyDescent="0.3">
      <c r="AE6649" s="6"/>
    </row>
    <row r="6650" spans="31:31" x14ac:dyDescent="0.3">
      <c r="AE6650" s="6"/>
    </row>
    <row r="6651" spans="31:31" x14ac:dyDescent="0.3">
      <c r="AE6651" s="6"/>
    </row>
    <row r="6652" spans="31:31" x14ac:dyDescent="0.3">
      <c r="AE6652" s="6"/>
    </row>
    <row r="6653" spans="31:31" x14ac:dyDescent="0.3">
      <c r="AE6653" s="6"/>
    </row>
    <row r="6654" spans="31:31" x14ac:dyDescent="0.3">
      <c r="AE6654" s="6"/>
    </row>
    <row r="6655" spans="31:31" x14ac:dyDescent="0.3">
      <c r="AE6655" s="6"/>
    </row>
    <row r="6656" spans="31:31" x14ac:dyDescent="0.3">
      <c r="AE6656" s="6"/>
    </row>
    <row r="6657" spans="31:31" x14ac:dyDescent="0.3">
      <c r="AE6657" s="6"/>
    </row>
    <row r="6658" spans="31:31" x14ac:dyDescent="0.3">
      <c r="AE6658" s="6"/>
    </row>
    <row r="6659" spans="31:31" x14ac:dyDescent="0.3">
      <c r="AE6659" s="6"/>
    </row>
    <row r="6660" spans="31:31" x14ac:dyDescent="0.3">
      <c r="AE6660" s="6"/>
    </row>
    <row r="6661" spans="31:31" x14ac:dyDescent="0.3">
      <c r="AE6661" s="6"/>
    </row>
    <row r="6662" spans="31:31" x14ac:dyDescent="0.3">
      <c r="AE6662" s="6"/>
    </row>
    <row r="6663" spans="31:31" x14ac:dyDescent="0.3">
      <c r="AE6663" s="6"/>
    </row>
    <row r="6664" spans="31:31" x14ac:dyDescent="0.3">
      <c r="AE6664" s="6"/>
    </row>
    <row r="6665" spans="31:31" x14ac:dyDescent="0.3">
      <c r="AE6665" s="6"/>
    </row>
    <row r="6666" spans="31:31" x14ac:dyDescent="0.3">
      <c r="AE6666" s="6"/>
    </row>
    <row r="6667" spans="31:31" x14ac:dyDescent="0.3">
      <c r="AE6667" s="6"/>
    </row>
    <row r="6668" spans="31:31" x14ac:dyDescent="0.3">
      <c r="AE6668" s="6"/>
    </row>
    <row r="6669" spans="31:31" x14ac:dyDescent="0.3">
      <c r="AE6669" s="6"/>
    </row>
    <row r="6670" spans="31:31" x14ac:dyDescent="0.3">
      <c r="AE6670" s="6"/>
    </row>
    <row r="6671" spans="31:31" x14ac:dyDescent="0.3">
      <c r="AE6671" s="6"/>
    </row>
    <row r="6672" spans="31:31" x14ac:dyDescent="0.3">
      <c r="AE6672" s="6"/>
    </row>
    <row r="6673" spans="31:31" x14ac:dyDescent="0.3">
      <c r="AE6673" s="6"/>
    </row>
    <row r="6674" spans="31:31" x14ac:dyDescent="0.3">
      <c r="AE6674" s="6"/>
    </row>
    <row r="6675" spans="31:31" x14ac:dyDescent="0.3">
      <c r="AE6675" s="6"/>
    </row>
    <row r="6676" spans="31:31" x14ac:dyDescent="0.3">
      <c r="AE6676" s="6"/>
    </row>
    <row r="6677" spans="31:31" x14ac:dyDescent="0.3">
      <c r="AE6677" s="6"/>
    </row>
    <row r="6678" spans="31:31" x14ac:dyDescent="0.3">
      <c r="AE6678" s="6"/>
    </row>
    <row r="6679" spans="31:31" x14ac:dyDescent="0.3">
      <c r="AE6679" s="6"/>
    </row>
    <row r="6680" spans="31:31" x14ac:dyDescent="0.3">
      <c r="AE6680" s="6"/>
    </row>
    <row r="6681" spans="31:31" x14ac:dyDescent="0.3">
      <c r="AE6681" s="6"/>
    </row>
    <row r="6682" spans="31:31" x14ac:dyDescent="0.3">
      <c r="AE6682" s="6"/>
    </row>
    <row r="6683" spans="31:31" x14ac:dyDescent="0.3">
      <c r="AE6683" s="6"/>
    </row>
    <row r="6684" spans="31:31" x14ac:dyDescent="0.3">
      <c r="AE6684" s="6"/>
    </row>
    <row r="6685" spans="31:31" x14ac:dyDescent="0.3">
      <c r="AE6685" s="6"/>
    </row>
    <row r="6686" spans="31:31" x14ac:dyDescent="0.3">
      <c r="AE6686" s="6"/>
    </row>
    <row r="6687" spans="31:31" x14ac:dyDescent="0.3">
      <c r="AE6687" s="6"/>
    </row>
    <row r="6688" spans="31:31" x14ac:dyDescent="0.3">
      <c r="AE6688" s="6"/>
    </row>
    <row r="6689" spans="31:31" x14ac:dyDescent="0.3">
      <c r="AE6689" s="6"/>
    </row>
    <row r="6690" spans="31:31" x14ac:dyDescent="0.3">
      <c r="AE6690" s="6"/>
    </row>
    <row r="6691" spans="31:31" x14ac:dyDescent="0.3">
      <c r="AE6691" s="6"/>
    </row>
    <row r="6692" spans="31:31" x14ac:dyDescent="0.3">
      <c r="AE6692" s="6"/>
    </row>
    <row r="6693" spans="31:31" x14ac:dyDescent="0.3">
      <c r="AE6693" s="6"/>
    </row>
    <row r="6694" spans="31:31" x14ac:dyDescent="0.3">
      <c r="AE6694" s="6"/>
    </row>
    <row r="6695" spans="31:31" x14ac:dyDescent="0.3">
      <c r="AE6695" s="6"/>
    </row>
    <row r="6696" spans="31:31" x14ac:dyDescent="0.3">
      <c r="AE6696" s="6"/>
    </row>
    <row r="6697" spans="31:31" x14ac:dyDescent="0.3">
      <c r="AE6697" s="6"/>
    </row>
    <row r="6698" spans="31:31" x14ac:dyDescent="0.3">
      <c r="AE6698" s="6"/>
    </row>
    <row r="6699" spans="31:31" x14ac:dyDescent="0.3">
      <c r="AE6699" s="6"/>
    </row>
    <row r="6700" spans="31:31" x14ac:dyDescent="0.3">
      <c r="AE6700" s="6"/>
    </row>
    <row r="6701" spans="31:31" x14ac:dyDescent="0.3">
      <c r="AE6701" s="6"/>
    </row>
    <row r="6702" spans="31:31" x14ac:dyDescent="0.3">
      <c r="AE6702" s="6"/>
    </row>
    <row r="6703" spans="31:31" x14ac:dyDescent="0.3">
      <c r="AE6703" s="6"/>
    </row>
    <row r="6704" spans="31:31" x14ac:dyDescent="0.3">
      <c r="AE6704" s="6"/>
    </row>
    <row r="6705" spans="31:31" x14ac:dyDescent="0.3">
      <c r="AE6705" s="6"/>
    </row>
    <row r="6706" spans="31:31" x14ac:dyDescent="0.3">
      <c r="AE6706" s="6"/>
    </row>
    <row r="6707" spans="31:31" x14ac:dyDescent="0.3">
      <c r="AE6707" s="6"/>
    </row>
    <row r="6708" spans="31:31" x14ac:dyDescent="0.3">
      <c r="AE6708" s="6"/>
    </row>
    <row r="6709" spans="31:31" x14ac:dyDescent="0.3">
      <c r="AE6709" s="6"/>
    </row>
    <row r="6710" spans="31:31" x14ac:dyDescent="0.3">
      <c r="AE6710" s="6"/>
    </row>
    <row r="6711" spans="31:31" x14ac:dyDescent="0.3">
      <c r="AE6711" s="6"/>
    </row>
    <row r="6712" spans="31:31" x14ac:dyDescent="0.3">
      <c r="AE6712" s="6"/>
    </row>
    <row r="6713" spans="31:31" x14ac:dyDescent="0.3">
      <c r="AE6713" s="6"/>
    </row>
    <row r="6714" spans="31:31" x14ac:dyDescent="0.3">
      <c r="AE6714" s="6"/>
    </row>
    <row r="6715" spans="31:31" x14ac:dyDescent="0.3">
      <c r="AE6715" s="6"/>
    </row>
    <row r="6716" spans="31:31" x14ac:dyDescent="0.3">
      <c r="AE6716" s="6"/>
    </row>
    <row r="6717" spans="31:31" x14ac:dyDescent="0.3">
      <c r="AE6717" s="6"/>
    </row>
    <row r="6718" spans="31:31" x14ac:dyDescent="0.3">
      <c r="AE6718" s="6"/>
    </row>
    <row r="6719" spans="31:31" x14ac:dyDescent="0.3">
      <c r="AE6719" s="6"/>
    </row>
    <row r="6720" spans="31:31" x14ac:dyDescent="0.3">
      <c r="AE6720" s="6"/>
    </row>
    <row r="6721" spans="31:31" x14ac:dyDescent="0.3">
      <c r="AE6721" s="6"/>
    </row>
    <row r="6722" spans="31:31" x14ac:dyDescent="0.3">
      <c r="AE6722" s="6"/>
    </row>
    <row r="6723" spans="31:31" x14ac:dyDescent="0.3">
      <c r="AE6723" s="6"/>
    </row>
    <row r="6724" spans="31:31" x14ac:dyDescent="0.3">
      <c r="AE6724" s="6"/>
    </row>
    <row r="6725" spans="31:31" x14ac:dyDescent="0.3">
      <c r="AE6725" s="6"/>
    </row>
    <row r="6726" spans="31:31" x14ac:dyDescent="0.3">
      <c r="AE6726" s="6"/>
    </row>
    <row r="6727" spans="31:31" x14ac:dyDescent="0.3">
      <c r="AE6727" s="6"/>
    </row>
    <row r="6728" spans="31:31" x14ac:dyDescent="0.3">
      <c r="AE6728" s="6"/>
    </row>
    <row r="6729" spans="31:31" x14ac:dyDescent="0.3">
      <c r="AE6729" s="6"/>
    </row>
    <row r="6730" spans="31:31" x14ac:dyDescent="0.3">
      <c r="AE6730" s="6"/>
    </row>
    <row r="6731" spans="31:31" x14ac:dyDescent="0.3">
      <c r="AE6731" s="6"/>
    </row>
    <row r="6732" spans="31:31" x14ac:dyDescent="0.3">
      <c r="AE6732" s="6"/>
    </row>
    <row r="6733" spans="31:31" x14ac:dyDescent="0.3">
      <c r="AE6733" s="6"/>
    </row>
    <row r="6734" spans="31:31" x14ac:dyDescent="0.3">
      <c r="AE6734" s="6"/>
    </row>
    <row r="6735" spans="31:31" x14ac:dyDescent="0.3">
      <c r="AE6735" s="6"/>
    </row>
    <row r="6736" spans="31:31" x14ac:dyDescent="0.3">
      <c r="AE6736" s="6"/>
    </row>
    <row r="6737" spans="31:31" x14ac:dyDescent="0.3">
      <c r="AE6737" s="6"/>
    </row>
    <row r="6738" spans="31:31" x14ac:dyDescent="0.3">
      <c r="AE6738" s="6"/>
    </row>
    <row r="6739" spans="31:31" x14ac:dyDescent="0.3">
      <c r="AE6739" s="6"/>
    </row>
    <row r="6740" spans="31:31" x14ac:dyDescent="0.3">
      <c r="AE6740" s="6"/>
    </row>
    <row r="6741" spans="31:31" x14ac:dyDescent="0.3">
      <c r="AE6741" s="6"/>
    </row>
    <row r="6742" spans="31:31" x14ac:dyDescent="0.3">
      <c r="AE6742" s="6"/>
    </row>
    <row r="6743" spans="31:31" x14ac:dyDescent="0.3">
      <c r="AE6743" s="6"/>
    </row>
    <row r="6744" spans="31:31" x14ac:dyDescent="0.3">
      <c r="AE6744" s="6"/>
    </row>
    <row r="6745" spans="31:31" x14ac:dyDescent="0.3">
      <c r="AE6745" s="6"/>
    </row>
    <row r="6746" spans="31:31" x14ac:dyDescent="0.3">
      <c r="AE6746" s="6"/>
    </row>
    <row r="6747" spans="31:31" x14ac:dyDescent="0.3">
      <c r="AE6747" s="6"/>
    </row>
    <row r="6748" spans="31:31" x14ac:dyDescent="0.3">
      <c r="AE6748" s="6"/>
    </row>
    <row r="6749" spans="31:31" x14ac:dyDescent="0.3">
      <c r="AE6749" s="6"/>
    </row>
    <row r="6750" spans="31:31" x14ac:dyDescent="0.3">
      <c r="AE6750" s="6"/>
    </row>
    <row r="6751" spans="31:31" x14ac:dyDescent="0.3">
      <c r="AE6751" s="6"/>
    </row>
    <row r="6752" spans="31:31" x14ac:dyDescent="0.3">
      <c r="AE6752" s="6"/>
    </row>
    <row r="6753" spans="31:31" x14ac:dyDescent="0.3">
      <c r="AE6753" s="6"/>
    </row>
    <row r="6754" spans="31:31" x14ac:dyDescent="0.3">
      <c r="AE6754" s="6"/>
    </row>
    <row r="6755" spans="31:31" x14ac:dyDescent="0.3">
      <c r="AE6755" s="6"/>
    </row>
    <row r="6756" spans="31:31" x14ac:dyDescent="0.3">
      <c r="AE6756" s="6"/>
    </row>
    <row r="6757" spans="31:31" x14ac:dyDescent="0.3">
      <c r="AE6757" s="6"/>
    </row>
    <row r="6758" spans="31:31" x14ac:dyDescent="0.3">
      <c r="AE6758" s="6"/>
    </row>
    <row r="6759" spans="31:31" x14ac:dyDescent="0.3">
      <c r="AE6759" s="6"/>
    </row>
    <row r="6760" spans="31:31" x14ac:dyDescent="0.3">
      <c r="AE6760" s="6"/>
    </row>
    <row r="6761" spans="31:31" x14ac:dyDescent="0.3">
      <c r="AE6761" s="6"/>
    </row>
    <row r="6762" spans="31:31" x14ac:dyDescent="0.3">
      <c r="AE6762" s="6"/>
    </row>
    <row r="6763" spans="31:31" x14ac:dyDescent="0.3">
      <c r="AE6763" s="6"/>
    </row>
    <row r="6764" spans="31:31" x14ac:dyDescent="0.3">
      <c r="AE6764" s="6"/>
    </row>
    <row r="6765" spans="31:31" x14ac:dyDescent="0.3">
      <c r="AE6765" s="6"/>
    </row>
    <row r="6766" spans="31:31" x14ac:dyDescent="0.3">
      <c r="AE6766" s="6"/>
    </row>
    <row r="6767" spans="31:31" x14ac:dyDescent="0.3">
      <c r="AE6767" s="6"/>
    </row>
    <row r="6768" spans="31:31" x14ac:dyDescent="0.3">
      <c r="AE6768" s="6"/>
    </row>
    <row r="6769" spans="31:31" x14ac:dyDescent="0.3">
      <c r="AE6769" s="6"/>
    </row>
    <row r="6770" spans="31:31" x14ac:dyDescent="0.3">
      <c r="AE6770" s="6"/>
    </row>
    <row r="6771" spans="31:31" x14ac:dyDescent="0.3">
      <c r="AE6771" s="6"/>
    </row>
    <row r="6772" spans="31:31" x14ac:dyDescent="0.3">
      <c r="AE6772" s="6"/>
    </row>
    <row r="6773" spans="31:31" x14ac:dyDescent="0.3">
      <c r="AE6773" s="6"/>
    </row>
    <row r="6774" spans="31:31" x14ac:dyDescent="0.3">
      <c r="AE6774" s="6"/>
    </row>
    <row r="6775" spans="31:31" x14ac:dyDescent="0.3">
      <c r="AE6775" s="6"/>
    </row>
    <row r="6776" spans="31:31" x14ac:dyDescent="0.3">
      <c r="AE6776" s="6"/>
    </row>
    <row r="6777" spans="31:31" x14ac:dyDescent="0.3">
      <c r="AE6777" s="6"/>
    </row>
    <row r="6778" spans="31:31" x14ac:dyDescent="0.3">
      <c r="AE6778" s="6"/>
    </row>
    <row r="6779" spans="31:31" x14ac:dyDescent="0.3">
      <c r="AE6779" s="6"/>
    </row>
    <row r="6780" spans="31:31" x14ac:dyDescent="0.3">
      <c r="AE6780" s="6"/>
    </row>
    <row r="6781" spans="31:31" x14ac:dyDescent="0.3">
      <c r="AE6781" s="6"/>
    </row>
    <row r="6782" spans="31:31" x14ac:dyDescent="0.3">
      <c r="AE6782" s="6"/>
    </row>
    <row r="6783" spans="31:31" x14ac:dyDescent="0.3">
      <c r="AE6783" s="6"/>
    </row>
    <row r="6784" spans="31:31" x14ac:dyDescent="0.3">
      <c r="AE6784" s="6"/>
    </row>
    <row r="6785" spans="31:31" x14ac:dyDescent="0.3">
      <c r="AE6785" s="6"/>
    </row>
    <row r="6786" spans="31:31" x14ac:dyDescent="0.3">
      <c r="AE6786" s="6"/>
    </row>
    <row r="6787" spans="31:31" x14ac:dyDescent="0.3">
      <c r="AE6787" s="6"/>
    </row>
    <row r="6788" spans="31:31" x14ac:dyDescent="0.3">
      <c r="AE6788" s="6"/>
    </row>
    <row r="6789" spans="31:31" x14ac:dyDescent="0.3">
      <c r="AE6789" s="6"/>
    </row>
    <row r="6790" spans="31:31" x14ac:dyDescent="0.3">
      <c r="AE6790" s="6"/>
    </row>
    <row r="6791" spans="31:31" x14ac:dyDescent="0.3">
      <c r="AE6791" s="6"/>
    </row>
    <row r="6792" spans="31:31" x14ac:dyDescent="0.3">
      <c r="AE6792" s="6"/>
    </row>
    <row r="6793" spans="31:31" x14ac:dyDescent="0.3">
      <c r="AE6793" s="6"/>
    </row>
    <row r="6794" spans="31:31" x14ac:dyDescent="0.3">
      <c r="AE6794" s="6"/>
    </row>
    <row r="6795" spans="31:31" x14ac:dyDescent="0.3">
      <c r="AE6795" s="6"/>
    </row>
    <row r="6796" spans="31:31" x14ac:dyDescent="0.3">
      <c r="AE6796" s="6"/>
    </row>
    <row r="6797" spans="31:31" x14ac:dyDescent="0.3">
      <c r="AE6797" s="6"/>
    </row>
    <row r="6798" spans="31:31" x14ac:dyDescent="0.3">
      <c r="AE6798" s="6"/>
    </row>
    <row r="6799" spans="31:31" x14ac:dyDescent="0.3">
      <c r="AE6799" s="6"/>
    </row>
    <row r="6800" spans="31:31" x14ac:dyDescent="0.3">
      <c r="AE6800" s="6"/>
    </row>
    <row r="6801" spans="31:31" x14ac:dyDescent="0.3">
      <c r="AE6801" s="6"/>
    </row>
    <row r="6802" spans="31:31" x14ac:dyDescent="0.3">
      <c r="AE6802" s="6"/>
    </row>
    <row r="6803" spans="31:31" x14ac:dyDescent="0.3">
      <c r="AE6803" s="6"/>
    </row>
    <row r="6804" spans="31:31" x14ac:dyDescent="0.3">
      <c r="AE6804" s="6"/>
    </row>
    <row r="6805" spans="31:31" x14ac:dyDescent="0.3">
      <c r="AE6805" s="6"/>
    </row>
    <row r="6806" spans="31:31" x14ac:dyDescent="0.3">
      <c r="AE6806" s="6"/>
    </row>
    <row r="6807" spans="31:31" x14ac:dyDescent="0.3">
      <c r="AE6807" s="6"/>
    </row>
    <row r="6808" spans="31:31" x14ac:dyDescent="0.3">
      <c r="AE6808" s="6"/>
    </row>
    <row r="6809" spans="31:31" x14ac:dyDescent="0.3">
      <c r="AE6809" s="6"/>
    </row>
    <row r="6810" spans="31:31" x14ac:dyDescent="0.3">
      <c r="AE6810" s="6"/>
    </row>
    <row r="6811" spans="31:31" x14ac:dyDescent="0.3">
      <c r="AE6811" s="6"/>
    </row>
    <row r="6812" spans="31:31" x14ac:dyDescent="0.3">
      <c r="AE6812" s="6"/>
    </row>
    <row r="6813" spans="31:31" x14ac:dyDescent="0.3">
      <c r="AE6813" s="6"/>
    </row>
    <row r="6814" spans="31:31" x14ac:dyDescent="0.3">
      <c r="AE6814" s="6"/>
    </row>
    <row r="6815" spans="31:31" x14ac:dyDescent="0.3">
      <c r="AE6815" s="6"/>
    </row>
    <row r="6816" spans="31:31" x14ac:dyDescent="0.3">
      <c r="AE6816" s="6"/>
    </row>
    <row r="6817" spans="31:31" x14ac:dyDescent="0.3">
      <c r="AE6817" s="6"/>
    </row>
    <row r="6818" spans="31:31" x14ac:dyDescent="0.3">
      <c r="AE6818" s="6"/>
    </row>
    <row r="6819" spans="31:31" x14ac:dyDescent="0.3">
      <c r="AE6819" s="6"/>
    </row>
    <row r="6820" spans="31:31" x14ac:dyDescent="0.3">
      <c r="AE6820" s="6"/>
    </row>
    <row r="6821" spans="31:31" x14ac:dyDescent="0.3">
      <c r="AE6821" s="6"/>
    </row>
    <row r="6822" spans="31:31" x14ac:dyDescent="0.3">
      <c r="AE6822" s="6"/>
    </row>
    <row r="6823" spans="31:31" x14ac:dyDescent="0.3">
      <c r="AE6823" s="6"/>
    </row>
    <row r="6824" spans="31:31" x14ac:dyDescent="0.3">
      <c r="AE6824" s="6"/>
    </row>
    <row r="6825" spans="31:31" x14ac:dyDescent="0.3">
      <c r="AE6825" s="6"/>
    </row>
    <row r="6826" spans="31:31" x14ac:dyDescent="0.3">
      <c r="AE6826" s="6"/>
    </row>
    <row r="6827" spans="31:31" x14ac:dyDescent="0.3">
      <c r="AE6827" s="6"/>
    </row>
    <row r="6828" spans="31:31" x14ac:dyDescent="0.3">
      <c r="AE6828" s="6"/>
    </row>
    <row r="6829" spans="31:31" x14ac:dyDescent="0.3">
      <c r="AE6829" s="6"/>
    </row>
    <row r="6830" spans="31:31" x14ac:dyDescent="0.3">
      <c r="AE6830" s="6"/>
    </row>
    <row r="6831" spans="31:31" x14ac:dyDescent="0.3">
      <c r="AE6831" s="6"/>
    </row>
    <row r="6832" spans="31:31" x14ac:dyDescent="0.3">
      <c r="AE6832" s="6"/>
    </row>
    <row r="6833" spans="31:31" x14ac:dyDescent="0.3">
      <c r="AE6833" s="6"/>
    </row>
    <row r="6834" spans="31:31" x14ac:dyDescent="0.3">
      <c r="AE6834" s="6"/>
    </row>
    <row r="6835" spans="31:31" x14ac:dyDescent="0.3">
      <c r="AE6835" s="6"/>
    </row>
    <row r="6836" spans="31:31" x14ac:dyDescent="0.3">
      <c r="AE6836" s="6"/>
    </row>
    <row r="6837" spans="31:31" x14ac:dyDescent="0.3">
      <c r="AE6837" s="6"/>
    </row>
    <row r="6838" spans="31:31" x14ac:dyDescent="0.3">
      <c r="AE6838" s="6"/>
    </row>
    <row r="6839" spans="31:31" x14ac:dyDescent="0.3">
      <c r="AE6839" s="6"/>
    </row>
    <row r="6840" spans="31:31" x14ac:dyDescent="0.3">
      <c r="AE6840" s="6"/>
    </row>
    <row r="6841" spans="31:31" x14ac:dyDescent="0.3">
      <c r="AE6841" s="6"/>
    </row>
    <row r="6842" spans="31:31" x14ac:dyDescent="0.3">
      <c r="AE6842" s="6"/>
    </row>
    <row r="6843" spans="31:31" x14ac:dyDescent="0.3">
      <c r="AE6843" s="6"/>
    </row>
    <row r="6844" spans="31:31" x14ac:dyDescent="0.3">
      <c r="AE6844" s="6"/>
    </row>
    <row r="6845" spans="31:31" x14ac:dyDescent="0.3">
      <c r="AE6845" s="6"/>
    </row>
    <row r="6846" spans="31:31" x14ac:dyDescent="0.3">
      <c r="AE6846" s="6"/>
    </row>
    <row r="6847" spans="31:31" x14ac:dyDescent="0.3">
      <c r="AE6847" s="6"/>
    </row>
    <row r="6848" spans="31:31" x14ac:dyDescent="0.3">
      <c r="AE6848" s="6"/>
    </row>
    <row r="6849" spans="31:31" x14ac:dyDescent="0.3">
      <c r="AE6849" s="6"/>
    </row>
    <row r="6850" spans="31:31" x14ac:dyDescent="0.3">
      <c r="AE6850" s="6"/>
    </row>
    <row r="6851" spans="31:31" x14ac:dyDescent="0.3">
      <c r="AE6851" s="6"/>
    </row>
    <row r="6852" spans="31:31" x14ac:dyDescent="0.3">
      <c r="AE6852" s="6"/>
    </row>
    <row r="6853" spans="31:31" x14ac:dyDescent="0.3">
      <c r="AE6853" s="6"/>
    </row>
    <row r="6854" spans="31:31" x14ac:dyDescent="0.3">
      <c r="AE6854" s="6"/>
    </row>
    <row r="6855" spans="31:31" x14ac:dyDescent="0.3">
      <c r="AE6855" s="6"/>
    </row>
    <row r="6856" spans="31:31" x14ac:dyDescent="0.3">
      <c r="AE6856" s="6"/>
    </row>
    <row r="6857" spans="31:31" x14ac:dyDescent="0.3">
      <c r="AE6857" s="6"/>
    </row>
    <row r="6858" spans="31:31" x14ac:dyDescent="0.3">
      <c r="AE6858" s="6"/>
    </row>
    <row r="6859" spans="31:31" x14ac:dyDescent="0.3">
      <c r="AE6859" s="6"/>
    </row>
    <row r="6860" spans="31:31" x14ac:dyDescent="0.3">
      <c r="AE6860" s="6"/>
    </row>
    <row r="6861" spans="31:31" x14ac:dyDescent="0.3">
      <c r="AE6861" s="6"/>
    </row>
    <row r="6862" spans="31:31" x14ac:dyDescent="0.3">
      <c r="AE6862" s="6"/>
    </row>
    <row r="6863" spans="31:31" x14ac:dyDescent="0.3">
      <c r="AE6863" s="6"/>
    </row>
    <row r="6864" spans="31:31" x14ac:dyDescent="0.3">
      <c r="AE6864" s="6"/>
    </row>
    <row r="6865" spans="31:31" x14ac:dyDescent="0.3">
      <c r="AE6865" s="6"/>
    </row>
    <row r="6866" spans="31:31" x14ac:dyDescent="0.3">
      <c r="AE6866" s="6"/>
    </row>
    <row r="6867" spans="31:31" x14ac:dyDescent="0.3">
      <c r="AE6867" s="6"/>
    </row>
    <row r="6868" spans="31:31" x14ac:dyDescent="0.3">
      <c r="AE6868" s="6"/>
    </row>
    <row r="6869" spans="31:31" x14ac:dyDescent="0.3">
      <c r="AE6869" s="6"/>
    </row>
    <row r="6870" spans="31:31" x14ac:dyDescent="0.3">
      <c r="AE6870" s="6"/>
    </row>
    <row r="6871" spans="31:31" x14ac:dyDescent="0.3">
      <c r="AE6871" s="6"/>
    </row>
    <row r="6872" spans="31:31" x14ac:dyDescent="0.3">
      <c r="AE6872" s="6"/>
    </row>
    <row r="6873" spans="31:31" x14ac:dyDescent="0.3">
      <c r="AE6873" s="6"/>
    </row>
    <row r="6874" spans="31:31" x14ac:dyDescent="0.3">
      <c r="AE6874" s="6"/>
    </row>
    <row r="6875" spans="31:31" x14ac:dyDescent="0.3">
      <c r="AE6875" s="6"/>
    </row>
    <row r="6876" spans="31:31" x14ac:dyDescent="0.3">
      <c r="AE6876" s="6"/>
    </row>
    <row r="6877" spans="31:31" x14ac:dyDescent="0.3">
      <c r="AE6877" s="6"/>
    </row>
    <row r="6878" spans="31:31" x14ac:dyDescent="0.3">
      <c r="AE6878" s="6"/>
    </row>
    <row r="6879" spans="31:31" x14ac:dyDescent="0.3">
      <c r="AE6879" s="6"/>
    </row>
    <row r="6880" spans="31:31" x14ac:dyDescent="0.3">
      <c r="AE6880" s="6"/>
    </row>
    <row r="6881" spans="31:31" x14ac:dyDescent="0.3">
      <c r="AE6881" s="6"/>
    </row>
    <row r="6882" spans="31:31" x14ac:dyDescent="0.3">
      <c r="AE6882" s="6"/>
    </row>
    <row r="6883" spans="31:31" x14ac:dyDescent="0.3">
      <c r="AE6883" s="6"/>
    </row>
    <row r="6884" spans="31:31" x14ac:dyDescent="0.3">
      <c r="AE6884" s="6"/>
    </row>
    <row r="6885" spans="31:31" x14ac:dyDescent="0.3">
      <c r="AE6885" s="6"/>
    </row>
    <row r="6886" spans="31:31" x14ac:dyDescent="0.3">
      <c r="AE6886" s="6"/>
    </row>
    <row r="6887" spans="31:31" x14ac:dyDescent="0.3">
      <c r="AE6887" s="6"/>
    </row>
    <row r="6888" spans="31:31" x14ac:dyDescent="0.3">
      <c r="AE6888" s="6"/>
    </row>
    <row r="6889" spans="31:31" x14ac:dyDescent="0.3">
      <c r="AE6889" s="6"/>
    </row>
    <row r="6890" spans="31:31" x14ac:dyDescent="0.3">
      <c r="AE6890" s="6"/>
    </row>
    <row r="6891" spans="31:31" x14ac:dyDescent="0.3">
      <c r="AE6891" s="6"/>
    </row>
    <row r="6892" spans="31:31" x14ac:dyDescent="0.3">
      <c r="AE6892" s="6"/>
    </row>
    <row r="6893" spans="31:31" x14ac:dyDescent="0.3">
      <c r="AE6893" s="6"/>
    </row>
    <row r="6894" spans="31:31" x14ac:dyDescent="0.3">
      <c r="AE6894" s="6"/>
    </row>
    <row r="6895" spans="31:31" x14ac:dyDescent="0.3">
      <c r="AE6895" s="6"/>
    </row>
    <row r="6896" spans="31:31" x14ac:dyDescent="0.3">
      <c r="AE6896" s="6"/>
    </row>
    <row r="6897" spans="31:31" x14ac:dyDescent="0.3">
      <c r="AE6897" s="6"/>
    </row>
    <row r="6898" spans="31:31" x14ac:dyDescent="0.3">
      <c r="AE6898" s="6"/>
    </row>
    <row r="6899" spans="31:31" x14ac:dyDescent="0.3">
      <c r="AE6899" s="6"/>
    </row>
    <row r="6900" spans="31:31" x14ac:dyDescent="0.3">
      <c r="AE6900" s="6"/>
    </row>
    <row r="6901" spans="31:31" x14ac:dyDescent="0.3">
      <c r="AE6901" s="6"/>
    </row>
    <row r="6902" spans="31:31" x14ac:dyDescent="0.3">
      <c r="AE6902" s="6"/>
    </row>
    <row r="6903" spans="31:31" x14ac:dyDescent="0.3">
      <c r="AE6903" s="6"/>
    </row>
    <row r="6904" spans="31:31" x14ac:dyDescent="0.3">
      <c r="AE6904" s="6"/>
    </row>
    <row r="6905" spans="31:31" x14ac:dyDescent="0.3">
      <c r="AE6905" s="6"/>
    </row>
    <row r="6906" spans="31:31" x14ac:dyDescent="0.3">
      <c r="AE6906" s="6"/>
    </row>
    <row r="6907" spans="31:31" x14ac:dyDescent="0.3">
      <c r="AE6907" s="6"/>
    </row>
    <row r="6908" spans="31:31" x14ac:dyDescent="0.3">
      <c r="AE6908" s="6"/>
    </row>
    <row r="6909" spans="31:31" x14ac:dyDescent="0.3">
      <c r="AE6909" s="6"/>
    </row>
    <row r="6910" spans="31:31" x14ac:dyDescent="0.3">
      <c r="AE6910" s="6"/>
    </row>
    <row r="6911" spans="31:31" x14ac:dyDescent="0.3">
      <c r="AE6911" s="6"/>
    </row>
    <row r="6912" spans="31:31" x14ac:dyDescent="0.3">
      <c r="AE6912" s="6"/>
    </row>
    <row r="6913" spans="31:31" x14ac:dyDescent="0.3">
      <c r="AE6913" s="6"/>
    </row>
    <row r="6914" spans="31:31" x14ac:dyDescent="0.3">
      <c r="AE6914" s="6"/>
    </row>
    <row r="6915" spans="31:31" x14ac:dyDescent="0.3">
      <c r="AE6915" s="6"/>
    </row>
    <row r="6916" spans="31:31" x14ac:dyDescent="0.3">
      <c r="AE6916" s="6"/>
    </row>
    <row r="6917" spans="31:31" x14ac:dyDescent="0.3">
      <c r="AE6917" s="6"/>
    </row>
    <row r="6918" spans="31:31" x14ac:dyDescent="0.3">
      <c r="AE6918" s="6"/>
    </row>
    <row r="6919" spans="31:31" x14ac:dyDescent="0.3">
      <c r="AE6919" s="6"/>
    </row>
    <row r="6920" spans="31:31" x14ac:dyDescent="0.3">
      <c r="AE6920" s="6"/>
    </row>
    <row r="6921" spans="31:31" x14ac:dyDescent="0.3">
      <c r="AE6921" s="6"/>
    </row>
    <row r="6922" spans="31:31" x14ac:dyDescent="0.3">
      <c r="AE6922" s="6"/>
    </row>
    <row r="6923" spans="31:31" x14ac:dyDescent="0.3">
      <c r="AE6923" s="6"/>
    </row>
    <row r="6924" spans="31:31" x14ac:dyDescent="0.3">
      <c r="AE6924" s="6"/>
    </row>
    <row r="6925" spans="31:31" x14ac:dyDescent="0.3">
      <c r="AE6925" s="6"/>
    </row>
    <row r="6926" spans="31:31" x14ac:dyDescent="0.3">
      <c r="AE6926" s="6"/>
    </row>
    <row r="6927" spans="31:31" x14ac:dyDescent="0.3">
      <c r="AE6927" s="6"/>
    </row>
    <row r="6928" spans="31:31" x14ac:dyDescent="0.3">
      <c r="AE6928" s="6"/>
    </row>
    <row r="6929" spans="31:31" x14ac:dyDescent="0.3">
      <c r="AE6929" s="6"/>
    </row>
    <row r="6930" spans="31:31" x14ac:dyDescent="0.3">
      <c r="AE6930" s="6"/>
    </row>
    <row r="6931" spans="31:31" x14ac:dyDescent="0.3">
      <c r="AE6931" s="6"/>
    </row>
    <row r="6932" spans="31:31" x14ac:dyDescent="0.3">
      <c r="AE6932" s="6"/>
    </row>
    <row r="6933" spans="31:31" x14ac:dyDescent="0.3">
      <c r="AE6933" s="6"/>
    </row>
    <row r="6934" spans="31:31" x14ac:dyDescent="0.3">
      <c r="AE6934" s="6"/>
    </row>
    <row r="6935" spans="31:31" x14ac:dyDescent="0.3">
      <c r="AE6935" s="6"/>
    </row>
    <row r="6936" spans="31:31" x14ac:dyDescent="0.3">
      <c r="AE6936" s="6"/>
    </row>
    <row r="6937" spans="31:31" x14ac:dyDescent="0.3">
      <c r="AE6937" s="6"/>
    </row>
    <row r="6938" spans="31:31" x14ac:dyDescent="0.3">
      <c r="AE6938" s="6"/>
    </row>
    <row r="6939" spans="31:31" x14ac:dyDescent="0.3">
      <c r="AE6939" s="6"/>
    </row>
    <row r="6940" spans="31:31" x14ac:dyDescent="0.3">
      <c r="AE6940" s="6"/>
    </row>
    <row r="6941" spans="31:31" x14ac:dyDescent="0.3">
      <c r="AE6941" s="6"/>
    </row>
    <row r="6942" spans="31:31" x14ac:dyDescent="0.3">
      <c r="AE6942" s="6"/>
    </row>
    <row r="6943" spans="31:31" x14ac:dyDescent="0.3">
      <c r="AE6943" s="6"/>
    </row>
    <row r="6944" spans="31:31" x14ac:dyDescent="0.3">
      <c r="AE6944" s="6"/>
    </row>
    <row r="6945" spans="31:31" x14ac:dyDescent="0.3">
      <c r="AE6945" s="6"/>
    </row>
    <row r="6946" spans="31:31" x14ac:dyDescent="0.3">
      <c r="AE6946" s="6"/>
    </row>
    <row r="6947" spans="31:31" x14ac:dyDescent="0.3">
      <c r="AE6947" s="6"/>
    </row>
    <row r="6948" spans="31:31" x14ac:dyDescent="0.3">
      <c r="AE6948" s="6"/>
    </row>
    <row r="6949" spans="31:31" x14ac:dyDescent="0.3">
      <c r="AE6949" s="6"/>
    </row>
    <row r="6950" spans="31:31" x14ac:dyDescent="0.3">
      <c r="AE6950" s="6"/>
    </row>
    <row r="6951" spans="31:31" x14ac:dyDescent="0.3">
      <c r="AE6951" s="6"/>
    </row>
    <row r="6952" spans="31:31" x14ac:dyDescent="0.3">
      <c r="AE6952" s="6"/>
    </row>
    <row r="6953" spans="31:31" x14ac:dyDescent="0.3">
      <c r="AE6953" s="6"/>
    </row>
    <row r="6954" spans="31:31" x14ac:dyDescent="0.3">
      <c r="AE6954" s="6"/>
    </row>
    <row r="6955" spans="31:31" x14ac:dyDescent="0.3">
      <c r="AE6955" s="6"/>
    </row>
    <row r="6956" spans="31:31" x14ac:dyDescent="0.3">
      <c r="AE6956" s="6"/>
    </row>
    <row r="6957" spans="31:31" x14ac:dyDescent="0.3">
      <c r="AE6957" s="6"/>
    </row>
    <row r="6958" spans="31:31" x14ac:dyDescent="0.3">
      <c r="AE6958" s="6"/>
    </row>
    <row r="6959" spans="31:31" x14ac:dyDescent="0.3">
      <c r="AE6959" s="6"/>
    </row>
    <row r="6960" spans="31:31" x14ac:dyDescent="0.3">
      <c r="AE6960" s="6"/>
    </row>
    <row r="6961" spans="31:31" x14ac:dyDescent="0.3">
      <c r="AE6961" s="6"/>
    </row>
    <row r="6962" spans="31:31" x14ac:dyDescent="0.3">
      <c r="AE6962" s="6"/>
    </row>
    <row r="6963" spans="31:31" x14ac:dyDescent="0.3">
      <c r="AE6963" s="6"/>
    </row>
    <row r="6964" spans="31:31" x14ac:dyDescent="0.3">
      <c r="AE6964" s="6"/>
    </row>
    <row r="6965" spans="31:31" x14ac:dyDescent="0.3">
      <c r="AE6965" s="6"/>
    </row>
    <row r="6966" spans="31:31" x14ac:dyDescent="0.3">
      <c r="AE6966" s="6"/>
    </row>
    <row r="6967" spans="31:31" x14ac:dyDescent="0.3">
      <c r="AE6967" s="6"/>
    </row>
    <row r="6968" spans="31:31" x14ac:dyDescent="0.3">
      <c r="AE6968" s="6"/>
    </row>
    <row r="6969" spans="31:31" x14ac:dyDescent="0.3">
      <c r="AE6969" s="6"/>
    </row>
    <row r="6970" spans="31:31" x14ac:dyDescent="0.3">
      <c r="AE6970" s="6"/>
    </row>
    <row r="6971" spans="31:31" x14ac:dyDescent="0.3">
      <c r="AE6971" s="6"/>
    </row>
    <row r="6972" spans="31:31" x14ac:dyDescent="0.3">
      <c r="AE6972" s="6"/>
    </row>
    <row r="6973" spans="31:31" x14ac:dyDescent="0.3">
      <c r="AE6973" s="6"/>
    </row>
    <row r="6974" spans="31:31" x14ac:dyDescent="0.3">
      <c r="AE6974" s="6"/>
    </row>
    <row r="6975" spans="31:31" x14ac:dyDescent="0.3">
      <c r="AE6975" s="6"/>
    </row>
    <row r="6976" spans="31:31" x14ac:dyDescent="0.3">
      <c r="AE6976" s="6"/>
    </row>
    <row r="6977" spans="31:31" x14ac:dyDescent="0.3">
      <c r="AE6977" s="6"/>
    </row>
    <row r="6978" spans="31:31" x14ac:dyDescent="0.3">
      <c r="AE6978" s="6"/>
    </row>
    <row r="6979" spans="31:31" x14ac:dyDescent="0.3">
      <c r="AE6979" s="6"/>
    </row>
    <row r="6980" spans="31:31" x14ac:dyDescent="0.3">
      <c r="AE6980" s="6"/>
    </row>
    <row r="6981" spans="31:31" x14ac:dyDescent="0.3">
      <c r="AE6981" s="6"/>
    </row>
    <row r="6982" spans="31:31" x14ac:dyDescent="0.3">
      <c r="AE6982" s="6"/>
    </row>
    <row r="6983" spans="31:31" x14ac:dyDescent="0.3">
      <c r="AE6983" s="6"/>
    </row>
    <row r="6984" spans="31:31" x14ac:dyDescent="0.3">
      <c r="AE6984" s="6"/>
    </row>
    <row r="6985" spans="31:31" x14ac:dyDescent="0.3">
      <c r="AE6985" s="6"/>
    </row>
    <row r="6986" spans="31:31" x14ac:dyDescent="0.3">
      <c r="AE6986" s="6"/>
    </row>
    <row r="6987" spans="31:31" x14ac:dyDescent="0.3">
      <c r="AE6987" s="6"/>
    </row>
    <row r="6988" spans="31:31" x14ac:dyDescent="0.3">
      <c r="AE6988" s="6"/>
    </row>
    <row r="6989" spans="31:31" x14ac:dyDescent="0.3">
      <c r="AE6989" s="6"/>
    </row>
    <row r="6990" spans="31:31" x14ac:dyDescent="0.3">
      <c r="AE6990" s="6"/>
    </row>
    <row r="6991" spans="31:31" x14ac:dyDescent="0.3">
      <c r="AE6991" s="6"/>
    </row>
    <row r="6992" spans="31:31" x14ac:dyDescent="0.3">
      <c r="AE6992" s="6"/>
    </row>
    <row r="6993" spans="31:31" x14ac:dyDescent="0.3">
      <c r="AE6993" s="6"/>
    </row>
    <row r="6994" spans="31:31" x14ac:dyDescent="0.3">
      <c r="AE6994" s="6"/>
    </row>
    <row r="6995" spans="31:31" x14ac:dyDescent="0.3">
      <c r="AE6995" s="6"/>
    </row>
    <row r="6996" spans="31:31" x14ac:dyDescent="0.3">
      <c r="AE6996" s="6"/>
    </row>
    <row r="6997" spans="31:31" x14ac:dyDescent="0.3">
      <c r="AE6997" s="6"/>
    </row>
    <row r="6998" spans="31:31" x14ac:dyDescent="0.3">
      <c r="AE6998" s="6"/>
    </row>
    <row r="6999" spans="31:31" x14ac:dyDescent="0.3">
      <c r="AE6999" s="6"/>
    </row>
    <row r="7000" spans="31:31" x14ac:dyDescent="0.3">
      <c r="AE7000" s="6"/>
    </row>
    <row r="7001" spans="31:31" x14ac:dyDescent="0.3">
      <c r="AE7001" s="6"/>
    </row>
    <row r="7002" spans="31:31" x14ac:dyDescent="0.3">
      <c r="AE7002" s="6"/>
    </row>
    <row r="7003" spans="31:31" x14ac:dyDescent="0.3">
      <c r="AE7003" s="6"/>
    </row>
    <row r="7004" spans="31:31" x14ac:dyDescent="0.3">
      <c r="AE7004" s="6"/>
    </row>
    <row r="7005" spans="31:31" x14ac:dyDescent="0.3">
      <c r="AE7005" s="6"/>
    </row>
    <row r="7006" spans="31:31" x14ac:dyDescent="0.3">
      <c r="AE7006" s="6"/>
    </row>
    <row r="7007" spans="31:31" x14ac:dyDescent="0.3">
      <c r="AE7007" s="6"/>
    </row>
    <row r="7008" spans="31:31" x14ac:dyDescent="0.3">
      <c r="AE7008" s="6"/>
    </row>
    <row r="7009" spans="31:31" x14ac:dyDescent="0.3">
      <c r="AE7009" s="6"/>
    </row>
    <row r="7010" spans="31:31" x14ac:dyDescent="0.3">
      <c r="AE7010" s="6"/>
    </row>
    <row r="7011" spans="31:31" x14ac:dyDescent="0.3">
      <c r="AE7011" s="6"/>
    </row>
    <row r="7012" spans="31:31" x14ac:dyDescent="0.3">
      <c r="AE7012" s="6"/>
    </row>
    <row r="7013" spans="31:31" x14ac:dyDescent="0.3">
      <c r="AE7013" s="6"/>
    </row>
    <row r="7014" spans="31:31" x14ac:dyDescent="0.3">
      <c r="AE7014" s="6"/>
    </row>
    <row r="7015" spans="31:31" x14ac:dyDescent="0.3">
      <c r="AE7015" s="6"/>
    </row>
    <row r="7016" spans="31:31" x14ac:dyDescent="0.3">
      <c r="AE7016" s="6"/>
    </row>
    <row r="7017" spans="31:31" x14ac:dyDescent="0.3">
      <c r="AE7017" s="6"/>
    </row>
    <row r="7018" spans="31:31" x14ac:dyDescent="0.3">
      <c r="AE7018" s="6"/>
    </row>
    <row r="7019" spans="31:31" x14ac:dyDescent="0.3">
      <c r="AE7019" s="6"/>
    </row>
    <row r="7020" spans="31:31" x14ac:dyDescent="0.3">
      <c r="AE7020" s="6"/>
    </row>
    <row r="7021" spans="31:31" x14ac:dyDescent="0.3">
      <c r="AE7021" s="6"/>
    </row>
    <row r="7022" spans="31:31" x14ac:dyDescent="0.3">
      <c r="AE7022" s="6"/>
    </row>
    <row r="7023" spans="31:31" x14ac:dyDescent="0.3">
      <c r="AE7023" s="6"/>
    </row>
    <row r="7024" spans="31:31" x14ac:dyDescent="0.3">
      <c r="AE7024" s="6"/>
    </row>
    <row r="7025" spans="31:31" x14ac:dyDescent="0.3">
      <c r="AE7025" s="6"/>
    </row>
    <row r="7026" spans="31:31" x14ac:dyDescent="0.3">
      <c r="AE7026" s="6"/>
    </row>
    <row r="7027" spans="31:31" x14ac:dyDescent="0.3">
      <c r="AE7027" s="6"/>
    </row>
    <row r="7028" spans="31:31" x14ac:dyDescent="0.3">
      <c r="AE7028" s="6"/>
    </row>
    <row r="7029" spans="31:31" x14ac:dyDescent="0.3">
      <c r="AE7029" s="6"/>
    </row>
    <row r="7030" spans="31:31" x14ac:dyDescent="0.3">
      <c r="AE7030" s="6"/>
    </row>
    <row r="7031" spans="31:31" x14ac:dyDescent="0.3">
      <c r="AE7031" s="6"/>
    </row>
    <row r="7032" spans="31:31" x14ac:dyDescent="0.3">
      <c r="AE7032" s="6"/>
    </row>
    <row r="7033" spans="31:31" x14ac:dyDescent="0.3">
      <c r="AE7033" s="6"/>
    </row>
    <row r="7034" spans="31:31" x14ac:dyDescent="0.3">
      <c r="AE7034" s="6"/>
    </row>
    <row r="7035" spans="31:31" x14ac:dyDescent="0.3">
      <c r="AE7035" s="6"/>
    </row>
    <row r="7036" spans="31:31" x14ac:dyDescent="0.3">
      <c r="AE7036" s="6"/>
    </row>
    <row r="7037" spans="31:31" x14ac:dyDescent="0.3">
      <c r="AE7037" s="6"/>
    </row>
    <row r="7038" spans="31:31" x14ac:dyDescent="0.3">
      <c r="AE7038" s="6"/>
    </row>
    <row r="7039" spans="31:31" x14ac:dyDescent="0.3">
      <c r="AE7039" s="6"/>
    </row>
    <row r="7040" spans="31:31" x14ac:dyDescent="0.3">
      <c r="AE7040" s="6"/>
    </row>
    <row r="7041" spans="31:31" x14ac:dyDescent="0.3">
      <c r="AE7041" s="6"/>
    </row>
    <row r="7042" spans="31:31" x14ac:dyDescent="0.3">
      <c r="AE7042" s="6"/>
    </row>
    <row r="7043" spans="31:31" x14ac:dyDescent="0.3">
      <c r="AE7043" s="6"/>
    </row>
    <row r="7044" spans="31:31" x14ac:dyDescent="0.3">
      <c r="AE7044" s="6"/>
    </row>
    <row r="7045" spans="31:31" x14ac:dyDescent="0.3">
      <c r="AE7045" s="6"/>
    </row>
    <row r="7046" spans="31:31" x14ac:dyDescent="0.3">
      <c r="AE7046" s="6"/>
    </row>
    <row r="7047" spans="31:31" x14ac:dyDescent="0.3">
      <c r="AE7047" s="6"/>
    </row>
    <row r="7048" spans="31:31" x14ac:dyDescent="0.3">
      <c r="AE7048" s="6"/>
    </row>
    <row r="7049" spans="31:31" x14ac:dyDescent="0.3">
      <c r="AE7049" s="6"/>
    </row>
    <row r="7050" spans="31:31" x14ac:dyDescent="0.3">
      <c r="AE7050" s="6"/>
    </row>
    <row r="7051" spans="31:31" x14ac:dyDescent="0.3">
      <c r="AE7051" s="6"/>
    </row>
    <row r="7052" spans="31:31" x14ac:dyDescent="0.3">
      <c r="AE7052" s="6"/>
    </row>
    <row r="7053" spans="31:31" x14ac:dyDescent="0.3">
      <c r="AE7053" s="6"/>
    </row>
    <row r="7054" spans="31:31" x14ac:dyDescent="0.3">
      <c r="AE7054" s="6"/>
    </row>
    <row r="7055" spans="31:31" x14ac:dyDescent="0.3">
      <c r="AE7055" s="6"/>
    </row>
    <row r="7056" spans="31:31" x14ac:dyDescent="0.3">
      <c r="AE7056" s="6"/>
    </row>
    <row r="7057" spans="31:31" x14ac:dyDescent="0.3">
      <c r="AE7057" s="6"/>
    </row>
    <row r="7058" spans="31:31" x14ac:dyDescent="0.3">
      <c r="AE7058" s="6"/>
    </row>
    <row r="7059" spans="31:31" x14ac:dyDescent="0.3">
      <c r="AE7059" s="6"/>
    </row>
    <row r="7060" spans="31:31" x14ac:dyDescent="0.3">
      <c r="AE7060" s="6"/>
    </row>
    <row r="7061" spans="31:31" x14ac:dyDescent="0.3">
      <c r="AE7061" s="6"/>
    </row>
    <row r="7062" spans="31:31" x14ac:dyDescent="0.3">
      <c r="AE7062" s="6"/>
    </row>
    <row r="7063" spans="31:31" x14ac:dyDescent="0.3">
      <c r="AE7063" s="6"/>
    </row>
    <row r="7064" spans="31:31" x14ac:dyDescent="0.3">
      <c r="AE7064" s="6"/>
    </row>
    <row r="7065" spans="31:31" x14ac:dyDescent="0.3">
      <c r="AE7065" s="6"/>
    </row>
    <row r="7066" spans="31:31" x14ac:dyDescent="0.3">
      <c r="AE7066" s="6"/>
    </row>
    <row r="7067" spans="31:31" x14ac:dyDescent="0.3">
      <c r="AE7067" s="6"/>
    </row>
    <row r="7068" spans="31:31" x14ac:dyDescent="0.3">
      <c r="AE7068" s="6"/>
    </row>
    <row r="7069" spans="31:31" x14ac:dyDescent="0.3">
      <c r="AE7069" s="6"/>
    </row>
    <row r="7070" spans="31:31" x14ac:dyDescent="0.3">
      <c r="AE7070" s="6"/>
    </row>
    <row r="7071" spans="31:31" x14ac:dyDescent="0.3">
      <c r="AE7071" s="6"/>
    </row>
    <row r="7072" spans="31:31" x14ac:dyDescent="0.3">
      <c r="AE7072" s="6"/>
    </row>
    <row r="7073" spans="31:31" x14ac:dyDescent="0.3">
      <c r="AE7073" s="6"/>
    </row>
    <row r="7074" spans="31:31" x14ac:dyDescent="0.3">
      <c r="AE7074" s="6"/>
    </row>
    <row r="7075" spans="31:31" x14ac:dyDescent="0.3">
      <c r="AE7075" s="6"/>
    </row>
    <row r="7076" spans="31:31" x14ac:dyDescent="0.3">
      <c r="AE7076" s="6"/>
    </row>
    <row r="7077" spans="31:31" x14ac:dyDescent="0.3">
      <c r="AE7077" s="6"/>
    </row>
    <row r="7078" spans="31:31" x14ac:dyDescent="0.3">
      <c r="AE7078" s="6"/>
    </row>
    <row r="7079" spans="31:31" x14ac:dyDescent="0.3">
      <c r="AE7079" s="6"/>
    </row>
    <row r="7080" spans="31:31" x14ac:dyDescent="0.3">
      <c r="AE7080" s="6"/>
    </row>
    <row r="7081" spans="31:31" x14ac:dyDescent="0.3">
      <c r="AE7081" s="6"/>
    </row>
    <row r="7082" spans="31:31" x14ac:dyDescent="0.3">
      <c r="AE7082" s="6"/>
    </row>
    <row r="7083" spans="31:31" x14ac:dyDescent="0.3">
      <c r="AE7083" s="6"/>
    </row>
    <row r="7084" spans="31:31" x14ac:dyDescent="0.3">
      <c r="AE7084" s="6"/>
    </row>
    <row r="7085" spans="31:31" x14ac:dyDescent="0.3">
      <c r="AE7085" s="6"/>
    </row>
    <row r="7086" spans="31:31" x14ac:dyDescent="0.3">
      <c r="AE7086" s="6"/>
    </row>
    <row r="7087" spans="31:31" x14ac:dyDescent="0.3">
      <c r="AE7087" s="6"/>
    </row>
    <row r="7088" spans="31:31" x14ac:dyDescent="0.3">
      <c r="AE7088" s="6"/>
    </row>
    <row r="7089" spans="31:31" x14ac:dyDescent="0.3">
      <c r="AE7089" s="6"/>
    </row>
    <row r="7090" spans="31:31" x14ac:dyDescent="0.3">
      <c r="AE7090" s="6"/>
    </row>
    <row r="7091" spans="31:31" x14ac:dyDescent="0.3">
      <c r="AE7091" s="6"/>
    </row>
    <row r="7092" spans="31:31" x14ac:dyDescent="0.3">
      <c r="AE7092" s="6"/>
    </row>
    <row r="7093" spans="31:31" x14ac:dyDescent="0.3">
      <c r="AE7093" s="6"/>
    </row>
    <row r="7094" spans="31:31" x14ac:dyDescent="0.3">
      <c r="AE7094" s="6"/>
    </row>
    <row r="7095" spans="31:31" x14ac:dyDescent="0.3">
      <c r="AE7095" s="6"/>
    </row>
    <row r="7096" spans="31:31" x14ac:dyDescent="0.3">
      <c r="AE7096" s="6"/>
    </row>
    <row r="7097" spans="31:31" x14ac:dyDescent="0.3">
      <c r="AE7097" s="6"/>
    </row>
    <row r="7098" spans="31:31" x14ac:dyDescent="0.3">
      <c r="AE7098" s="6"/>
    </row>
    <row r="7099" spans="31:31" x14ac:dyDescent="0.3">
      <c r="AE7099" s="6"/>
    </row>
    <row r="7100" spans="31:31" x14ac:dyDescent="0.3">
      <c r="AE7100" s="6"/>
    </row>
    <row r="7101" spans="31:31" x14ac:dyDescent="0.3">
      <c r="AE7101" s="6"/>
    </row>
    <row r="7102" spans="31:31" x14ac:dyDescent="0.3">
      <c r="AE7102" s="6"/>
    </row>
    <row r="7103" spans="31:31" x14ac:dyDescent="0.3">
      <c r="AE7103" s="6"/>
    </row>
    <row r="7104" spans="31:31" x14ac:dyDescent="0.3">
      <c r="AE7104" s="6"/>
    </row>
    <row r="7105" spans="31:31" x14ac:dyDescent="0.3">
      <c r="AE7105" s="6"/>
    </row>
    <row r="7106" spans="31:31" x14ac:dyDescent="0.3">
      <c r="AE7106" s="6"/>
    </row>
    <row r="7107" spans="31:31" x14ac:dyDescent="0.3">
      <c r="AE7107" s="6"/>
    </row>
    <row r="7108" spans="31:31" x14ac:dyDescent="0.3">
      <c r="AE7108" s="6"/>
    </row>
    <row r="7109" spans="31:31" x14ac:dyDescent="0.3">
      <c r="AE7109" s="6"/>
    </row>
    <row r="7110" spans="31:31" x14ac:dyDescent="0.3">
      <c r="AE7110" s="6"/>
    </row>
    <row r="7111" spans="31:31" x14ac:dyDescent="0.3">
      <c r="AE7111" s="6"/>
    </row>
    <row r="7112" spans="31:31" x14ac:dyDescent="0.3">
      <c r="AE7112" s="6"/>
    </row>
    <row r="7113" spans="31:31" x14ac:dyDescent="0.3">
      <c r="AE7113" s="6"/>
    </row>
    <row r="7114" spans="31:31" x14ac:dyDescent="0.3">
      <c r="AE7114" s="6"/>
    </row>
    <row r="7115" spans="31:31" x14ac:dyDescent="0.3">
      <c r="AE7115" s="6"/>
    </row>
    <row r="7116" spans="31:31" x14ac:dyDescent="0.3">
      <c r="AE7116" s="6"/>
    </row>
    <row r="7117" spans="31:31" x14ac:dyDescent="0.3">
      <c r="AE7117" s="6"/>
    </row>
    <row r="7118" spans="31:31" x14ac:dyDescent="0.3">
      <c r="AE7118" s="6"/>
    </row>
    <row r="7119" spans="31:31" x14ac:dyDescent="0.3">
      <c r="AE7119" s="6"/>
    </row>
    <row r="7120" spans="31:31" x14ac:dyDescent="0.3">
      <c r="AE7120" s="6"/>
    </row>
    <row r="7121" spans="31:31" x14ac:dyDescent="0.3">
      <c r="AE7121" s="6"/>
    </row>
    <row r="7122" spans="31:31" x14ac:dyDescent="0.3">
      <c r="AE7122" s="6"/>
    </row>
    <row r="7123" spans="31:31" x14ac:dyDescent="0.3">
      <c r="AE7123" s="6"/>
    </row>
    <row r="7124" spans="31:31" x14ac:dyDescent="0.3">
      <c r="AE7124" s="6"/>
    </row>
    <row r="7125" spans="31:31" x14ac:dyDescent="0.3">
      <c r="AE7125" s="6"/>
    </row>
    <row r="7126" spans="31:31" x14ac:dyDescent="0.3">
      <c r="AE7126" s="6"/>
    </row>
    <row r="7127" spans="31:31" x14ac:dyDescent="0.3">
      <c r="AE7127" s="6"/>
    </row>
    <row r="7128" spans="31:31" x14ac:dyDescent="0.3">
      <c r="AE7128" s="6"/>
    </row>
    <row r="7129" spans="31:31" x14ac:dyDescent="0.3">
      <c r="AE7129" s="6"/>
    </row>
    <row r="7130" spans="31:31" x14ac:dyDescent="0.3">
      <c r="AE7130" s="6"/>
    </row>
    <row r="7131" spans="31:31" x14ac:dyDescent="0.3">
      <c r="AE7131" s="6"/>
    </row>
    <row r="7132" spans="31:31" x14ac:dyDescent="0.3">
      <c r="AE7132" s="6"/>
    </row>
    <row r="7133" spans="31:31" x14ac:dyDescent="0.3">
      <c r="AE7133" s="6"/>
    </row>
    <row r="7134" spans="31:31" x14ac:dyDescent="0.3">
      <c r="AE7134" s="6"/>
    </row>
    <row r="7135" spans="31:31" x14ac:dyDescent="0.3">
      <c r="AE7135" s="6"/>
    </row>
    <row r="7136" spans="31:31" x14ac:dyDescent="0.3">
      <c r="AE7136" s="6"/>
    </row>
    <row r="7137" spans="31:31" x14ac:dyDescent="0.3">
      <c r="AE7137" s="6"/>
    </row>
    <row r="7138" spans="31:31" x14ac:dyDescent="0.3">
      <c r="AE7138" s="6"/>
    </row>
    <row r="7139" spans="31:31" x14ac:dyDescent="0.3">
      <c r="AE7139" s="6"/>
    </row>
    <row r="7140" spans="31:31" x14ac:dyDescent="0.3">
      <c r="AE7140" s="6"/>
    </row>
    <row r="7141" spans="31:31" x14ac:dyDescent="0.3">
      <c r="AE7141" s="6"/>
    </row>
    <row r="7142" spans="31:31" x14ac:dyDescent="0.3">
      <c r="AE7142" s="6"/>
    </row>
    <row r="7143" spans="31:31" x14ac:dyDescent="0.3">
      <c r="AE7143" s="6"/>
    </row>
    <row r="7144" spans="31:31" x14ac:dyDescent="0.3">
      <c r="AE7144" s="6"/>
    </row>
    <row r="7145" spans="31:31" x14ac:dyDescent="0.3">
      <c r="AE7145" s="6"/>
    </row>
    <row r="7146" spans="31:31" x14ac:dyDescent="0.3">
      <c r="AE7146" s="6"/>
    </row>
    <row r="7147" spans="31:31" x14ac:dyDescent="0.3">
      <c r="AE7147" s="6"/>
    </row>
    <row r="7148" spans="31:31" x14ac:dyDescent="0.3">
      <c r="AE7148" s="6"/>
    </row>
    <row r="7149" spans="31:31" x14ac:dyDescent="0.3">
      <c r="AE7149" s="6"/>
    </row>
    <row r="7150" spans="31:31" x14ac:dyDescent="0.3">
      <c r="AE7150" s="6"/>
    </row>
    <row r="7151" spans="31:31" x14ac:dyDescent="0.3">
      <c r="AE7151" s="6"/>
    </row>
    <row r="7152" spans="31:31" x14ac:dyDescent="0.3">
      <c r="AE7152" s="6"/>
    </row>
    <row r="7153" spans="31:31" x14ac:dyDescent="0.3">
      <c r="AE7153" s="6"/>
    </row>
    <row r="7154" spans="31:31" x14ac:dyDescent="0.3">
      <c r="AE7154" s="6"/>
    </row>
    <row r="7155" spans="31:31" x14ac:dyDescent="0.3">
      <c r="AE7155" s="6"/>
    </row>
    <row r="7156" spans="31:31" x14ac:dyDescent="0.3">
      <c r="AE7156" s="6"/>
    </row>
    <row r="7157" spans="31:31" x14ac:dyDescent="0.3">
      <c r="AE7157" s="6"/>
    </row>
    <row r="7158" spans="31:31" x14ac:dyDescent="0.3">
      <c r="AE7158" s="6"/>
    </row>
    <row r="7159" spans="31:31" x14ac:dyDescent="0.3">
      <c r="AE7159" s="6"/>
    </row>
    <row r="7160" spans="31:31" x14ac:dyDescent="0.3">
      <c r="AE7160" s="6"/>
    </row>
    <row r="7161" spans="31:31" x14ac:dyDescent="0.3">
      <c r="AE7161" s="6"/>
    </row>
    <row r="7162" spans="31:31" x14ac:dyDescent="0.3">
      <c r="AE7162" s="6"/>
    </row>
    <row r="7163" spans="31:31" x14ac:dyDescent="0.3">
      <c r="AE7163" s="6"/>
    </row>
    <row r="7164" spans="31:31" x14ac:dyDescent="0.3">
      <c r="AE7164" s="6"/>
    </row>
    <row r="7165" spans="31:31" x14ac:dyDescent="0.3">
      <c r="AE7165" s="6"/>
    </row>
    <row r="7166" spans="31:31" x14ac:dyDescent="0.3">
      <c r="AE7166" s="6"/>
    </row>
    <row r="7167" spans="31:31" x14ac:dyDescent="0.3">
      <c r="AE7167" s="6"/>
    </row>
    <row r="7168" spans="31:31" x14ac:dyDescent="0.3">
      <c r="AE7168" s="6"/>
    </row>
    <row r="7169" spans="31:31" x14ac:dyDescent="0.3">
      <c r="AE7169" s="6"/>
    </row>
    <row r="7170" spans="31:31" x14ac:dyDescent="0.3">
      <c r="AE7170" s="6"/>
    </row>
    <row r="7171" spans="31:31" x14ac:dyDescent="0.3">
      <c r="AE7171" s="6"/>
    </row>
    <row r="7172" spans="31:31" x14ac:dyDescent="0.3">
      <c r="AE7172" s="6"/>
    </row>
    <row r="7173" spans="31:31" x14ac:dyDescent="0.3">
      <c r="AE7173" s="6"/>
    </row>
    <row r="7174" spans="31:31" x14ac:dyDescent="0.3">
      <c r="AE7174" s="6"/>
    </row>
    <row r="7175" spans="31:31" x14ac:dyDescent="0.3">
      <c r="AE7175" s="6"/>
    </row>
    <row r="7176" spans="31:31" x14ac:dyDescent="0.3">
      <c r="AE7176" s="6"/>
    </row>
    <row r="7177" spans="31:31" x14ac:dyDescent="0.3">
      <c r="AE7177" s="6"/>
    </row>
    <row r="7178" spans="31:31" x14ac:dyDescent="0.3">
      <c r="AE7178" s="6"/>
    </row>
    <row r="7179" spans="31:31" x14ac:dyDescent="0.3">
      <c r="AE7179" s="6"/>
    </row>
    <row r="7180" spans="31:31" x14ac:dyDescent="0.3">
      <c r="AE7180" s="6"/>
    </row>
    <row r="7181" spans="31:31" x14ac:dyDescent="0.3">
      <c r="AE7181" s="6"/>
    </row>
    <row r="7182" spans="31:31" x14ac:dyDescent="0.3">
      <c r="AE7182" s="6"/>
    </row>
    <row r="7183" spans="31:31" x14ac:dyDescent="0.3">
      <c r="AE7183" s="6"/>
    </row>
    <row r="7184" spans="31:31" x14ac:dyDescent="0.3">
      <c r="AE7184" s="6"/>
    </row>
    <row r="7185" spans="31:31" x14ac:dyDescent="0.3">
      <c r="AE7185" s="6"/>
    </row>
    <row r="7186" spans="31:31" x14ac:dyDescent="0.3">
      <c r="AE7186" s="6"/>
    </row>
    <row r="7187" spans="31:31" x14ac:dyDescent="0.3">
      <c r="AE7187" s="6"/>
    </row>
    <row r="7188" spans="31:31" x14ac:dyDescent="0.3">
      <c r="AE7188" s="6"/>
    </row>
    <row r="7189" spans="31:31" x14ac:dyDescent="0.3">
      <c r="AE7189" s="6"/>
    </row>
    <row r="7190" spans="31:31" x14ac:dyDescent="0.3">
      <c r="AE7190" s="6"/>
    </row>
    <row r="7191" spans="31:31" x14ac:dyDescent="0.3">
      <c r="AE7191" s="6"/>
    </row>
    <row r="7192" spans="31:31" x14ac:dyDescent="0.3">
      <c r="AE7192" s="6"/>
    </row>
    <row r="7193" spans="31:31" x14ac:dyDescent="0.3">
      <c r="AE7193" s="6"/>
    </row>
    <row r="7194" spans="31:31" x14ac:dyDescent="0.3">
      <c r="AE7194" s="6"/>
    </row>
    <row r="7195" spans="31:31" x14ac:dyDescent="0.3">
      <c r="AE7195" s="6"/>
    </row>
    <row r="7196" spans="31:31" x14ac:dyDescent="0.3">
      <c r="AE7196" s="6"/>
    </row>
    <row r="7197" spans="31:31" x14ac:dyDescent="0.3">
      <c r="AE7197" s="6"/>
    </row>
    <row r="7198" spans="31:31" x14ac:dyDescent="0.3">
      <c r="AE7198" s="6"/>
    </row>
    <row r="7199" spans="31:31" x14ac:dyDescent="0.3">
      <c r="AE7199" s="6"/>
    </row>
    <row r="7200" spans="31:31" x14ac:dyDescent="0.3">
      <c r="AE7200" s="6"/>
    </row>
    <row r="7201" spans="31:31" x14ac:dyDescent="0.3">
      <c r="AE7201" s="6"/>
    </row>
    <row r="7202" spans="31:31" x14ac:dyDescent="0.3">
      <c r="AE7202" s="6"/>
    </row>
    <row r="7203" spans="31:31" x14ac:dyDescent="0.3">
      <c r="AE7203" s="6"/>
    </row>
    <row r="7204" spans="31:31" x14ac:dyDescent="0.3">
      <c r="AE7204" s="6"/>
    </row>
    <row r="7205" spans="31:31" x14ac:dyDescent="0.3">
      <c r="AE7205" s="6"/>
    </row>
    <row r="7206" spans="31:31" x14ac:dyDescent="0.3">
      <c r="AE7206" s="6"/>
    </row>
    <row r="7207" spans="31:31" x14ac:dyDescent="0.3">
      <c r="AE7207" s="6"/>
    </row>
    <row r="7208" spans="31:31" x14ac:dyDescent="0.3">
      <c r="AE7208" s="6"/>
    </row>
    <row r="7209" spans="31:31" x14ac:dyDescent="0.3">
      <c r="AE7209" s="6"/>
    </row>
    <row r="7210" spans="31:31" x14ac:dyDescent="0.3">
      <c r="AE7210" s="6"/>
    </row>
    <row r="7211" spans="31:31" x14ac:dyDescent="0.3">
      <c r="AE7211" s="6"/>
    </row>
    <row r="7212" spans="31:31" x14ac:dyDescent="0.3">
      <c r="AE7212" s="6"/>
    </row>
    <row r="7213" spans="31:31" x14ac:dyDescent="0.3">
      <c r="AE7213" s="6"/>
    </row>
    <row r="7214" spans="31:31" x14ac:dyDescent="0.3">
      <c r="AE7214" s="6"/>
    </row>
    <row r="7215" spans="31:31" x14ac:dyDescent="0.3">
      <c r="AE7215" s="6"/>
    </row>
    <row r="7216" spans="31:31" x14ac:dyDescent="0.3">
      <c r="AE7216" s="6"/>
    </row>
    <row r="7217" spans="31:31" x14ac:dyDescent="0.3">
      <c r="AE7217" s="6"/>
    </row>
    <row r="7218" spans="31:31" x14ac:dyDescent="0.3">
      <c r="AE7218" s="6"/>
    </row>
    <row r="7219" spans="31:31" x14ac:dyDescent="0.3">
      <c r="AE7219" s="6"/>
    </row>
    <row r="7220" spans="31:31" x14ac:dyDescent="0.3">
      <c r="AE7220" s="6"/>
    </row>
    <row r="7221" spans="31:31" x14ac:dyDescent="0.3">
      <c r="AE7221" s="6"/>
    </row>
    <row r="7222" spans="31:31" x14ac:dyDescent="0.3">
      <c r="AE7222" s="6"/>
    </row>
    <row r="7223" spans="31:31" x14ac:dyDescent="0.3">
      <c r="AE7223" s="6"/>
    </row>
    <row r="7224" spans="31:31" x14ac:dyDescent="0.3">
      <c r="AE7224" s="6"/>
    </row>
    <row r="7225" spans="31:31" x14ac:dyDescent="0.3">
      <c r="AE7225" s="6"/>
    </row>
    <row r="7226" spans="31:31" x14ac:dyDescent="0.3">
      <c r="AE7226" s="6"/>
    </row>
    <row r="7227" spans="31:31" x14ac:dyDescent="0.3">
      <c r="AE7227" s="6"/>
    </row>
    <row r="7228" spans="31:31" x14ac:dyDescent="0.3">
      <c r="AE7228" s="6"/>
    </row>
    <row r="7229" spans="31:31" x14ac:dyDescent="0.3">
      <c r="AE7229" s="6"/>
    </row>
    <row r="7230" spans="31:31" x14ac:dyDescent="0.3">
      <c r="AE7230" s="6"/>
    </row>
    <row r="7231" spans="31:31" x14ac:dyDescent="0.3">
      <c r="AE7231" s="6"/>
    </row>
    <row r="7232" spans="31:31" x14ac:dyDescent="0.3">
      <c r="AE7232" s="6"/>
    </row>
    <row r="7233" spans="31:31" x14ac:dyDescent="0.3">
      <c r="AE7233" s="6"/>
    </row>
    <row r="7234" spans="31:31" x14ac:dyDescent="0.3">
      <c r="AE7234" s="6"/>
    </row>
    <row r="7235" spans="31:31" x14ac:dyDescent="0.3">
      <c r="AE7235" s="6"/>
    </row>
    <row r="7236" spans="31:31" x14ac:dyDescent="0.3">
      <c r="AE7236" s="6"/>
    </row>
    <row r="7237" spans="31:31" x14ac:dyDescent="0.3">
      <c r="AE7237" s="6"/>
    </row>
    <row r="7238" spans="31:31" x14ac:dyDescent="0.3">
      <c r="AE7238" s="6"/>
    </row>
    <row r="7239" spans="31:31" x14ac:dyDescent="0.3">
      <c r="AE7239" s="6"/>
    </row>
    <row r="7240" spans="31:31" x14ac:dyDescent="0.3">
      <c r="AE7240" s="6"/>
    </row>
    <row r="7241" spans="31:31" x14ac:dyDescent="0.3">
      <c r="AE7241" s="6"/>
    </row>
    <row r="7242" spans="31:31" x14ac:dyDescent="0.3">
      <c r="AE7242" s="6"/>
    </row>
    <row r="7243" spans="31:31" x14ac:dyDescent="0.3">
      <c r="AE7243" s="6"/>
    </row>
    <row r="7244" spans="31:31" x14ac:dyDescent="0.3">
      <c r="AE7244" s="6"/>
    </row>
    <row r="7245" spans="31:31" x14ac:dyDescent="0.3">
      <c r="AE7245" s="6"/>
    </row>
    <row r="7246" spans="31:31" x14ac:dyDescent="0.3">
      <c r="AE7246" s="6"/>
    </row>
    <row r="7247" spans="31:31" x14ac:dyDescent="0.3">
      <c r="AE7247" s="6"/>
    </row>
    <row r="7248" spans="31:31" x14ac:dyDescent="0.3">
      <c r="AE7248" s="6"/>
    </row>
    <row r="7249" spans="31:31" x14ac:dyDescent="0.3">
      <c r="AE7249" s="6"/>
    </row>
    <row r="7250" spans="31:31" x14ac:dyDescent="0.3">
      <c r="AE7250" s="6"/>
    </row>
    <row r="7251" spans="31:31" x14ac:dyDescent="0.3">
      <c r="AE7251" s="6"/>
    </row>
    <row r="7252" spans="31:31" x14ac:dyDescent="0.3">
      <c r="AE7252" s="6"/>
    </row>
    <row r="7253" spans="31:31" x14ac:dyDescent="0.3">
      <c r="AE7253" s="6"/>
    </row>
    <row r="7254" spans="31:31" x14ac:dyDescent="0.3">
      <c r="AE7254" s="6"/>
    </row>
    <row r="7255" spans="31:31" x14ac:dyDescent="0.3">
      <c r="AE7255" s="6"/>
    </row>
    <row r="7256" spans="31:31" x14ac:dyDescent="0.3">
      <c r="AE7256" s="6"/>
    </row>
    <row r="7257" spans="31:31" x14ac:dyDescent="0.3">
      <c r="AE7257" s="6"/>
    </row>
    <row r="7258" spans="31:31" x14ac:dyDescent="0.3">
      <c r="AE7258" s="6"/>
    </row>
    <row r="7259" spans="31:31" x14ac:dyDescent="0.3">
      <c r="AE7259" s="6"/>
    </row>
    <row r="7260" spans="31:31" x14ac:dyDescent="0.3">
      <c r="AE7260" s="6"/>
    </row>
    <row r="7261" spans="31:31" x14ac:dyDescent="0.3">
      <c r="AE7261" s="6"/>
    </row>
    <row r="7262" spans="31:31" x14ac:dyDescent="0.3">
      <c r="AE7262" s="6"/>
    </row>
    <row r="7263" spans="31:31" x14ac:dyDescent="0.3">
      <c r="AE7263" s="6"/>
    </row>
    <row r="7264" spans="31:31" x14ac:dyDescent="0.3">
      <c r="AE7264" s="6"/>
    </row>
    <row r="7265" spans="31:31" x14ac:dyDescent="0.3">
      <c r="AE7265" s="6"/>
    </row>
    <row r="7266" spans="31:31" x14ac:dyDescent="0.3">
      <c r="AE7266" s="6"/>
    </row>
    <row r="7267" spans="31:31" x14ac:dyDescent="0.3">
      <c r="AE7267" s="6"/>
    </row>
    <row r="7268" spans="31:31" x14ac:dyDescent="0.3">
      <c r="AE7268" s="6"/>
    </row>
    <row r="7269" spans="31:31" x14ac:dyDescent="0.3">
      <c r="AE7269" s="6"/>
    </row>
    <row r="7270" spans="31:31" x14ac:dyDescent="0.3">
      <c r="AE7270" s="6"/>
    </row>
    <row r="7271" spans="31:31" x14ac:dyDescent="0.3">
      <c r="AE7271" s="6"/>
    </row>
    <row r="7272" spans="31:31" x14ac:dyDescent="0.3">
      <c r="AE7272" s="6"/>
    </row>
    <row r="7273" spans="31:31" x14ac:dyDescent="0.3">
      <c r="AE7273" s="6"/>
    </row>
    <row r="7274" spans="31:31" x14ac:dyDescent="0.3">
      <c r="AE7274" s="6"/>
    </row>
    <row r="7275" spans="31:31" x14ac:dyDescent="0.3">
      <c r="AE7275" s="6"/>
    </row>
    <row r="7276" spans="31:31" x14ac:dyDescent="0.3">
      <c r="AE7276" s="6"/>
    </row>
    <row r="7277" spans="31:31" x14ac:dyDescent="0.3">
      <c r="AE7277" s="6"/>
    </row>
    <row r="7278" spans="31:31" x14ac:dyDescent="0.3">
      <c r="AE7278" s="6"/>
    </row>
    <row r="7279" spans="31:31" x14ac:dyDescent="0.3">
      <c r="AE7279" s="6"/>
    </row>
    <row r="7280" spans="31:31" x14ac:dyDescent="0.3">
      <c r="AE7280" s="6"/>
    </row>
    <row r="7281" spans="31:31" x14ac:dyDescent="0.3">
      <c r="AE7281" s="6"/>
    </row>
    <row r="7282" spans="31:31" x14ac:dyDescent="0.3">
      <c r="AE7282" s="6"/>
    </row>
    <row r="7283" spans="31:31" x14ac:dyDescent="0.3">
      <c r="AE7283" s="6"/>
    </row>
    <row r="7284" spans="31:31" x14ac:dyDescent="0.3">
      <c r="AE7284" s="6"/>
    </row>
    <row r="7285" spans="31:31" x14ac:dyDescent="0.3">
      <c r="AE7285" s="6"/>
    </row>
    <row r="7286" spans="31:31" x14ac:dyDescent="0.3">
      <c r="AE7286" s="6"/>
    </row>
    <row r="7287" spans="31:31" x14ac:dyDescent="0.3">
      <c r="AE7287" s="6"/>
    </row>
    <row r="7288" spans="31:31" x14ac:dyDescent="0.3">
      <c r="AE7288" s="6"/>
    </row>
    <row r="7289" spans="31:31" x14ac:dyDescent="0.3">
      <c r="AE7289" s="6"/>
    </row>
    <row r="7290" spans="31:31" x14ac:dyDescent="0.3">
      <c r="AE7290" s="6"/>
    </row>
    <row r="7291" spans="31:31" x14ac:dyDescent="0.3">
      <c r="AE7291" s="6"/>
    </row>
    <row r="7292" spans="31:31" x14ac:dyDescent="0.3">
      <c r="AE7292" s="6"/>
    </row>
    <row r="7293" spans="31:31" x14ac:dyDescent="0.3">
      <c r="AE7293" s="6"/>
    </row>
    <row r="7294" spans="31:31" x14ac:dyDescent="0.3">
      <c r="AE7294" s="6"/>
    </row>
    <row r="7295" spans="31:31" x14ac:dyDescent="0.3">
      <c r="AE7295" s="6"/>
    </row>
    <row r="7296" spans="31:31" x14ac:dyDescent="0.3">
      <c r="AE7296" s="6"/>
    </row>
    <row r="7297" spans="31:31" x14ac:dyDescent="0.3">
      <c r="AE7297" s="6"/>
    </row>
    <row r="7298" spans="31:31" x14ac:dyDescent="0.3">
      <c r="AE7298" s="6"/>
    </row>
    <row r="7299" spans="31:31" x14ac:dyDescent="0.3">
      <c r="AE7299" s="6"/>
    </row>
    <row r="7300" spans="31:31" x14ac:dyDescent="0.3">
      <c r="AE7300" s="6"/>
    </row>
    <row r="7301" spans="31:31" x14ac:dyDescent="0.3">
      <c r="AE7301" s="6"/>
    </row>
    <row r="7302" spans="31:31" x14ac:dyDescent="0.3">
      <c r="AE7302" s="6"/>
    </row>
    <row r="7303" spans="31:31" x14ac:dyDescent="0.3">
      <c r="AE7303" s="6"/>
    </row>
    <row r="7304" spans="31:31" x14ac:dyDescent="0.3">
      <c r="AE7304" s="6"/>
    </row>
    <row r="7305" spans="31:31" x14ac:dyDescent="0.3">
      <c r="AE7305" s="6"/>
    </row>
    <row r="7306" spans="31:31" x14ac:dyDescent="0.3">
      <c r="AE7306" s="6"/>
    </row>
    <row r="7307" spans="31:31" x14ac:dyDescent="0.3">
      <c r="AE7307" s="6"/>
    </row>
    <row r="7308" spans="31:31" x14ac:dyDescent="0.3">
      <c r="AE7308" s="6"/>
    </row>
    <row r="7309" spans="31:31" x14ac:dyDescent="0.3">
      <c r="AE7309" s="6"/>
    </row>
    <row r="7310" spans="31:31" x14ac:dyDescent="0.3">
      <c r="AE7310" s="6"/>
    </row>
    <row r="7311" spans="31:31" x14ac:dyDescent="0.3">
      <c r="AE7311" s="6"/>
    </row>
    <row r="7312" spans="31:31" x14ac:dyDescent="0.3">
      <c r="AE7312" s="6"/>
    </row>
    <row r="7313" spans="31:31" x14ac:dyDescent="0.3">
      <c r="AE7313" s="6"/>
    </row>
    <row r="7314" spans="31:31" x14ac:dyDescent="0.3">
      <c r="AE7314" s="6"/>
    </row>
    <row r="7315" spans="31:31" x14ac:dyDescent="0.3">
      <c r="AE7315" s="6"/>
    </row>
    <row r="7316" spans="31:31" x14ac:dyDescent="0.3">
      <c r="AE7316" s="6"/>
    </row>
    <row r="7317" spans="31:31" x14ac:dyDescent="0.3">
      <c r="AE7317" s="6"/>
    </row>
    <row r="7318" spans="31:31" x14ac:dyDescent="0.3">
      <c r="AE7318" s="6"/>
    </row>
    <row r="7319" spans="31:31" x14ac:dyDescent="0.3">
      <c r="AE7319" s="6"/>
    </row>
    <row r="7320" spans="31:31" x14ac:dyDescent="0.3">
      <c r="AE7320" s="6"/>
    </row>
    <row r="7321" spans="31:31" x14ac:dyDescent="0.3">
      <c r="AE7321" s="6"/>
    </row>
    <row r="7322" spans="31:31" x14ac:dyDescent="0.3">
      <c r="AE7322" s="6"/>
    </row>
    <row r="7323" spans="31:31" x14ac:dyDescent="0.3">
      <c r="AE7323" s="6"/>
    </row>
    <row r="7324" spans="31:31" x14ac:dyDescent="0.3">
      <c r="AE7324" s="6"/>
    </row>
    <row r="7325" spans="31:31" x14ac:dyDescent="0.3">
      <c r="AE7325" s="6"/>
    </row>
    <row r="7326" spans="31:31" x14ac:dyDescent="0.3">
      <c r="AE7326" s="6"/>
    </row>
    <row r="7327" spans="31:31" x14ac:dyDescent="0.3">
      <c r="AE7327" s="6"/>
    </row>
    <row r="7328" spans="31:31" x14ac:dyDescent="0.3">
      <c r="AE7328" s="6"/>
    </row>
    <row r="7329" spans="31:31" x14ac:dyDescent="0.3">
      <c r="AE7329" s="6"/>
    </row>
    <row r="7330" spans="31:31" x14ac:dyDescent="0.3">
      <c r="AE7330" s="6"/>
    </row>
    <row r="7331" spans="31:31" x14ac:dyDescent="0.3">
      <c r="AE7331" s="6"/>
    </row>
    <row r="7332" spans="31:31" x14ac:dyDescent="0.3">
      <c r="AE7332" s="6"/>
    </row>
    <row r="7333" spans="31:31" x14ac:dyDescent="0.3">
      <c r="AE7333" s="6"/>
    </row>
    <row r="7334" spans="31:31" x14ac:dyDescent="0.3">
      <c r="AE7334" s="6"/>
    </row>
    <row r="7335" spans="31:31" x14ac:dyDescent="0.3">
      <c r="AE7335" s="6"/>
    </row>
    <row r="7336" spans="31:31" x14ac:dyDescent="0.3">
      <c r="AE7336" s="6"/>
    </row>
    <row r="7337" spans="31:31" x14ac:dyDescent="0.3">
      <c r="AE7337" s="6"/>
    </row>
    <row r="7338" spans="31:31" x14ac:dyDescent="0.3">
      <c r="AE7338" s="6"/>
    </row>
    <row r="7339" spans="31:31" x14ac:dyDescent="0.3">
      <c r="AE7339" s="6"/>
    </row>
    <row r="7340" spans="31:31" x14ac:dyDescent="0.3">
      <c r="AE7340" s="6"/>
    </row>
    <row r="7341" spans="31:31" x14ac:dyDescent="0.3">
      <c r="AE7341" s="6"/>
    </row>
    <row r="7342" spans="31:31" x14ac:dyDescent="0.3">
      <c r="AE7342" s="6"/>
    </row>
    <row r="7343" spans="31:31" x14ac:dyDescent="0.3">
      <c r="AE7343" s="6"/>
    </row>
    <row r="7344" spans="31:31" x14ac:dyDescent="0.3">
      <c r="AE7344" s="6"/>
    </row>
    <row r="7345" spans="31:31" x14ac:dyDescent="0.3">
      <c r="AE7345" s="6"/>
    </row>
    <row r="7346" spans="31:31" x14ac:dyDescent="0.3">
      <c r="AE7346" s="6"/>
    </row>
    <row r="7347" spans="31:31" x14ac:dyDescent="0.3">
      <c r="AE7347" s="6"/>
    </row>
    <row r="7348" spans="31:31" x14ac:dyDescent="0.3">
      <c r="AE7348" s="6"/>
    </row>
    <row r="7349" spans="31:31" x14ac:dyDescent="0.3">
      <c r="AE7349" s="6"/>
    </row>
    <row r="7350" spans="31:31" x14ac:dyDescent="0.3">
      <c r="AE7350" s="6"/>
    </row>
    <row r="7351" spans="31:31" x14ac:dyDescent="0.3">
      <c r="AE7351" s="6"/>
    </row>
    <row r="7352" spans="31:31" x14ac:dyDescent="0.3">
      <c r="AE7352" s="6"/>
    </row>
    <row r="7353" spans="31:31" x14ac:dyDescent="0.3">
      <c r="AE7353" s="6"/>
    </row>
    <row r="7354" spans="31:31" x14ac:dyDescent="0.3">
      <c r="AE7354" s="6"/>
    </row>
    <row r="7355" spans="31:31" x14ac:dyDescent="0.3">
      <c r="AE7355" s="6"/>
    </row>
    <row r="7356" spans="31:31" x14ac:dyDescent="0.3">
      <c r="AE7356" s="6"/>
    </row>
    <row r="7357" spans="31:31" x14ac:dyDescent="0.3">
      <c r="AE7357" s="6"/>
    </row>
    <row r="7358" spans="31:31" x14ac:dyDescent="0.3">
      <c r="AE7358" s="6"/>
    </row>
    <row r="7359" spans="31:31" x14ac:dyDescent="0.3">
      <c r="AE7359" s="6"/>
    </row>
    <row r="7360" spans="31:31" x14ac:dyDescent="0.3">
      <c r="AE7360" s="6"/>
    </row>
    <row r="7361" spans="31:31" x14ac:dyDescent="0.3">
      <c r="AE7361" s="6"/>
    </row>
    <row r="7362" spans="31:31" x14ac:dyDescent="0.3">
      <c r="AE7362" s="6"/>
    </row>
    <row r="7363" spans="31:31" x14ac:dyDescent="0.3">
      <c r="AE7363" s="6"/>
    </row>
    <row r="7364" spans="31:31" x14ac:dyDescent="0.3">
      <c r="AE7364" s="6"/>
    </row>
    <row r="7365" spans="31:31" x14ac:dyDescent="0.3">
      <c r="AE7365" s="6"/>
    </row>
    <row r="7366" spans="31:31" x14ac:dyDescent="0.3">
      <c r="AE7366" s="6"/>
    </row>
    <row r="7367" spans="31:31" x14ac:dyDescent="0.3">
      <c r="AE7367" s="6"/>
    </row>
    <row r="7368" spans="31:31" x14ac:dyDescent="0.3">
      <c r="AE7368" s="6"/>
    </row>
    <row r="7369" spans="31:31" x14ac:dyDescent="0.3">
      <c r="AE7369" s="6"/>
    </row>
    <row r="7370" spans="31:31" x14ac:dyDescent="0.3">
      <c r="AE7370" s="6"/>
    </row>
    <row r="7371" spans="31:31" x14ac:dyDescent="0.3">
      <c r="AE7371" s="6"/>
    </row>
    <row r="7372" spans="31:31" x14ac:dyDescent="0.3">
      <c r="AE7372" s="6"/>
    </row>
    <row r="7373" spans="31:31" x14ac:dyDescent="0.3">
      <c r="AE7373" s="6"/>
    </row>
    <row r="7374" spans="31:31" x14ac:dyDescent="0.3">
      <c r="AE7374" s="6"/>
    </row>
    <row r="7375" spans="31:31" x14ac:dyDescent="0.3">
      <c r="AE7375" s="6"/>
    </row>
    <row r="7376" spans="31:31" x14ac:dyDescent="0.3">
      <c r="AE7376" s="6"/>
    </row>
    <row r="7377" spans="31:31" x14ac:dyDescent="0.3">
      <c r="AE7377" s="6"/>
    </row>
    <row r="7378" spans="31:31" x14ac:dyDescent="0.3">
      <c r="AE7378" s="6"/>
    </row>
    <row r="7379" spans="31:31" x14ac:dyDescent="0.3">
      <c r="AE7379" s="6"/>
    </row>
    <row r="7380" spans="31:31" x14ac:dyDescent="0.3">
      <c r="AE7380" s="6"/>
    </row>
    <row r="7381" spans="31:31" x14ac:dyDescent="0.3">
      <c r="AE7381" s="6"/>
    </row>
    <row r="7382" spans="31:31" x14ac:dyDescent="0.3">
      <c r="AE7382" s="6"/>
    </row>
    <row r="7383" spans="31:31" x14ac:dyDescent="0.3">
      <c r="AE7383" s="6"/>
    </row>
    <row r="7384" spans="31:31" x14ac:dyDescent="0.3">
      <c r="AE7384" s="6"/>
    </row>
    <row r="7385" spans="31:31" x14ac:dyDescent="0.3">
      <c r="AE7385" s="6"/>
    </row>
    <row r="7386" spans="31:31" x14ac:dyDescent="0.3">
      <c r="AE7386" s="6"/>
    </row>
    <row r="7387" spans="31:31" x14ac:dyDescent="0.3">
      <c r="AE7387" s="6"/>
    </row>
    <row r="7388" spans="31:31" x14ac:dyDescent="0.3">
      <c r="AE7388" s="6"/>
    </row>
    <row r="7389" spans="31:31" x14ac:dyDescent="0.3">
      <c r="AE7389" s="6"/>
    </row>
    <row r="7390" spans="31:31" x14ac:dyDescent="0.3">
      <c r="AE7390" s="6"/>
    </row>
    <row r="7391" spans="31:31" x14ac:dyDescent="0.3">
      <c r="AE7391" s="6"/>
    </row>
    <row r="7392" spans="31:31" x14ac:dyDescent="0.3">
      <c r="AE7392" s="6"/>
    </row>
    <row r="7393" spans="31:31" x14ac:dyDescent="0.3">
      <c r="AE7393" s="6"/>
    </row>
    <row r="7394" spans="31:31" x14ac:dyDescent="0.3">
      <c r="AE7394" s="6"/>
    </row>
    <row r="7395" spans="31:31" x14ac:dyDescent="0.3">
      <c r="AE7395" s="6"/>
    </row>
    <row r="7396" spans="31:31" x14ac:dyDescent="0.3">
      <c r="AE7396" s="6"/>
    </row>
    <row r="7397" spans="31:31" x14ac:dyDescent="0.3">
      <c r="AE7397" s="6"/>
    </row>
    <row r="7398" spans="31:31" x14ac:dyDescent="0.3">
      <c r="AE7398" s="6"/>
    </row>
    <row r="7399" spans="31:31" x14ac:dyDescent="0.3">
      <c r="AE7399" s="6"/>
    </row>
    <row r="7400" spans="31:31" x14ac:dyDescent="0.3">
      <c r="AE7400" s="6"/>
    </row>
    <row r="7401" spans="31:31" x14ac:dyDescent="0.3">
      <c r="AE7401" s="6"/>
    </row>
    <row r="7402" spans="31:31" x14ac:dyDescent="0.3">
      <c r="AE7402" s="6"/>
    </row>
    <row r="7403" spans="31:31" x14ac:dyDescent="0.3">
      <c r="AE7403" s="6"/>
    </row>
    <row r="7404" spans="31:31" x14ac:dyDescent="0.3">
      <c r="AE7404" s="6"/>
    </row>
    <row r="7405" spans="31:31" x14ac:dyDescent="0.3">
      <c r="AE7405" s="6"/>
    </row>
    <row r="7406" spans="31:31" x14ac:dyDescent="0.3">
      <c r="AE7406" s="6"/>
    </row>
    <row r="7407" spans="31:31" x14ac:dyDescent="0.3">
      <c r="AE7407" s="6"/>
    </row>
    <row r="7408" spans="31:31" x14ac:dyDescent="0.3">
      <c r="AE7408" s="6"/>
    </row>
    <row r="7409" spans="31:31" x14ac:dyDescent="0.3">
      <c r="AE7409" s="6"/>
    </row>
    <row r="7410" spans="31:31" x14ac:dyDescent="0.3">
      <c r="AE7410" s="6"/>
    </row>
    <row r="7411" spans="31:31" x14ac:dyDescent="0.3">
      <c r="AE7411" s="6"/>
    </row>
    <row r="7412" spans="31:31" x14ac:dyDescent="0.3">
      <c r="AE7412" s="6"/>
    </row>
    <row r="7413" spans="31:31" x14ac:dyDescent="0.3">
      <c r="AE7413" s="6"/>
    </row>
    <row r="7414" spans="31:31" x14ac:dyDescent="0.3">
      <c r="AE7414" s="6"/>
    </row>
    <row r="7415" spans="31:31" x14ac:dyDescent="0.3">
      <c r="AE7415" s="6"/>
    </row>
    <row r="7416" spans="31:31" x14ac:dyDescent="0.3">
      <c r="AE7416" s="6"/>
    </row>
    <row r="7417" spans="31:31" x14ac:dyDescent="0.3">
      <c r="AE7417" s="6"/>
    </row>
    <row r="7418" spans="31:31" x14ac:dyDescent="0.3">
      <c r="AE7418" s="6"/>
    </row>
    <row r="7419" spans="31:31" x14ac:dyDescent="0.3">
      <c r="AE7419" s="6"/>
    </row>
    <row r="7420" spans="31:31" x14ac:dyDescent="0.3">
      <c r="AE7420" s="6"/>
    </row>
    <row r="7421" spans="31:31" x14ac:dyDescent="0.3">
      <c r="AE7421" s="6"/>
    </row>
    <row r="7422" spans="31:31" x14ac:dyDescent="0.3">
      <c r="AE7422" s="6"/>
    </row>
    <row r="7423" spans="31:31" x14ac:dyDescent="0.3">
      <c r="AE7423" s="6"/>
    </row>
    <row r="7424" spans="31:31" x14ac:dyDescent="0.3">
      <c r="AE7424" s="6"/>
    </row>
    <row r="7425" spans="31:31" x14ac:dyDescent="0.3">
      <c r="AE7425" s="6"/>
    </row>
    <row r="7426" spans="31:31" x14ac:dyDescent="0.3">
      <c r="AE7426" s="6"/>
    </row>
    <row r="7427" spans="31:31" x14ac:dyDescent="0.3">
      <c r="AE7427" s="6"/>
    </row>
    <row r="7428" spans="31:31" x14ac:dyDescent="0.3">
      <c r="AE7428" s="6"/>
    </row>
    <row r="7429" spans="31:31" x14ac:dyDescent="0.3">
      <c r="AE7429" s="6"/>
    </row>
    <row r="7430" spans="31:31" x14ac:dyDescent="0.3">
      <c r="AE7430" s="6"/>
    </row>
    <row r="7431" spans="31:31" x14ac:dyDescent="0.3">
      <c r="AE7431" s="6"/>
    </row>
    <row r="7432" spans="31:31" x14ac:dyDescent="0.3">
      <c r="AE7432" s="6"/>
    </row>
    <row r="7433" spans="31:31" x14ac:dyDescent="0.3">
      <c r="AE7433" s="6"/>
    </row>
    <row r="7434" spans="31:31" x14ac:dyDescent="0.3">
      <c r="AE7434" s="6"/>
    </row>
    <row r="7435" spans="31:31" x14ac:dyDescent="0.3">
      <c r="AE7435" s="6"/>
    </row>
    <row r="7436" spans="31:31" x14ac:dyDescent="0.3">
      <c r="AE7436" s="6"/>
    </row>
    <row r="7437" spans="31:31" x14ac:dyDescent="0.3">
      <c r="AE7437" s="6"/>
    </row>
    <row r="7438" spans="31:31" x14ac:dyDescent="0.3">
      <c r="AE7438" s="6"/>
    </row>
    <row r="7439" spans="31:31" x14ac:dyDescent="0.3">
      <c r="AE7439" s="6"/>
    </row>
    <row r="7440" spans="31:31" x14ac:dyDescent="0.3">
      <c r="AE7440" s="6"/>
    </row>
    <row r="7441" spans="31:31" x14ac:dyDescent="0.3">
      <c r="AE7441" s="6"/>
    </row>
    <row r="7442" spans="31:31" x14ac:dyDescent="0.3">
      <c r="AE7442" s="6"/>
    </row>
    <row r="7443" spans="31:31" x14ac:dyDescent="0.3">
      <c r="AE7443" s="6"/>
    </row>
    <row r="7444" spans="31:31" x14ac:dyDescent="0.3">
      <c r="AE7444" s="6"/>
    </row>
    <row r="7445" spans="31:31" x14ac:dyDescent="0.3">
      <c r="AE7445" s="6"/>
    </row>
    <row r="7446" spans="31:31" x14ac:dyDescent="0.3">
      <c r="AE7446" s="6"/>
    </row>
    <row r="7447" spans="31:31" x14ac:dyDescent="0.3">
      <c r="AE7447" s="6"/>
    </row>
    <row r="7448" spans="31:31" x14ac:dyDescent="0.3">
      <c r="AE7448" s="6"/>
    </row>
    <row r="7449" spans="31:31" x14ac:dyDescent="0.3">
      <c r="AE7449" s="6"/>
    </row>
    <row r="7450" spans="31:31" x14ac:dyDescent="0.3">
      <c r="AE7450" s="6"/>
    </row>
    <row r="7451" spans="31:31" x14ac:dyDescent="0.3">
      <c r="AE7451" s="6"/>
    </row>
    <row r="7452" spans="31:31" x14ac:dyDescent="0.3">
      <c r="AE7452" s="6"/>
    </row>
    <row r="7453" spans="31:31" x14ac:dyDescent="0.3">
      <c r="AE7453" s="6"/>
    </row>
    <row r="7454" spans="31:31" x14ac:dyDescent="0.3">
      <c r="AE7454" s="6"/>
    </row>
    <row r="7455" spans="31:31" x14ac:dyDescent="0.3">
      <c r="AE7455" s="6"/>
    </row>
    <row r="7456" spans="31:31" x14ac:dyDescent="0.3">
      <c r="AE7456" s="6"/>
    </row>
    <row r="7457" spans="31:31" x14ac:dyDescent="0.3">
      <c r="AE7457" s="6"/>
    </row>
    <row r="7458" spans="31:31" x14ac:dyDescent="0.3">
      <c r="AE7458" s="6"/>
    </row>
    <row r="7459" spans="31:31" x14ac:dyDescent="0.3">
      <c r="AE7459" s="6"/>
    </row>
    <row r="7460" spans="31:31" x14ac:dyDescent="0.3">
      <c r="AE7460" s="6"/>
    </row>
    <row r="7461" spans="31:31" x14ac:dyDescent="0.3">
      <c r="AE7461" s="6"/>
    </row>
    <row r="7462" spans="31:31" x14ac:dyDescent="0.3">
      <c r="AE7462" s="6"/>
    </row>
    <row r="7463" spans="31:31" x14ac:dyDescent="0.3">
      <c r="AE7463" s="6"/>
    </row>
    <row r="7464" spans="31:31" x14ac:dyDescent="0.3">
      <c r="AE7464" s="6"/>
    </row>
    <row r="7465" spans="31:31" x14ac:dyDescent="0.3">
      <c r="AE7465" s="6"/>
    </row>
    <row r="7466" spans="31:31" x14ac:dyDescent="0.3">
      <c r="AE7466" s="6"/>
    </row>
    <row r="7467" spans="31:31" x14ac:dyDescent="0.3">
      <c r="AE7467" s="6"/>
    </row>
    <row r="7468" spans="31:31" x14ac:dyDescent="0.3">
      <c r="AE7468" s="6"/>
    </row>
    <row r="7469" spans="31:31" x14ac:dyDescent="0.3">
      <c r="AE7469" s="6"/>
    </row>
    <row r="7470" spans="31:31" x14ac:dyDescent="0.3">
      <c r="AE7470" s="6"/>
    </row>
    <row r="7471" spans="31:31" x14ac:dyDescent="0.3">
      <c r="AE7471" s="6"/>
    </row>
    <row r="7472" spans="31:31" x14ac:dyDescent="0.3">
      <c r="AE7472" s="6"/>
    </row>
    <row r="7473" spans="31:31" x14ac:dyDescent="0.3">
      <c r="AE7473" s="6"/>
    </row>
    <row r="7474" spans="31:31" x14ac:dyDescent="0.3">
      <c r="AE7474" s="6"/>
    </row>
    <row r="7475" spans="31:31" x14ac:dyDescent="0.3">
      <c r="AE7475" s="6"/>
    </row>
    <row r="7476" spans="31:31" x14ac:dyDescent="0.3">
      <c r="AE7476" s="6"/>
    </row>
    <row r="7477" spans="31:31" x14ac:dyDescent="0.3">
      <c r="AE7477" s="6"/>
    </row>
    <row r="7478" spans="31:31" x14ac:dyDescent="0.3">
      <c r="AE7478" s="6"/>
    </row>
    <row r="7479" spans="31:31" x14ac:dyDescent="0.3">
      <c r="AE7479" s="6"/>
    </row>
    <row r="7480" spans="31:31" x14ac:dyDescent="0.3">
      <c r="AE7480" s="6"/>
    </row>
    <row r="7481" spans="31:31" x14ac:dyDescent="0.3">
      <c r="AE7481" s="6"/>
    </row>
    <row r="7482" spans="31:31" x14ac:dyDescent="0.3">
      <c r="AE7482" s="6"/>
    </row>
    <row r="7483" spans="31:31" x14ac:dyDescent="0.3">
      <c r="AE7483" s="6"/>
    </row>
    <row r="7484" spans="31:31" x14ac:dyDescent="0.3">
      <c r="AE7484" s="6"/>
    </row>
    <row r="7485" spans="31:31" x14ac:dyDescent="0.3">
      <c r="AE7485" s="6"/>
    </row>
    <row r="7486" spans="31:31" x14ac:dyDescent="0.3">
      <c r="AE7486" s="6"/>
    </row>
    <row r="7487" spans="31:31" x14ac:dyDescent="0.3">
      <c r="AE7487" s="6"/>
    </row>
    <row r="7488" spans="31:31" x14ac:dyDescent="0.3">
      <c r="AE7488" s="6"/>
    </row>
    <row r="7489" spans="31:31" x14ac:dyDescent="0.3">
      <c r="AE7489" s="6"/>
    </row>
    <row r="7490" spans="31:31" x14ac:dyDescent="0.3">
      <c r="AE7490" s="6"/>
    </row>
    <row r="7491" spans="31:31" x14ac:dyDescent="0.3">
      <c r="AE7491" s="6"/>
    </row>
    <row r="7492" spans="31:31" x14ac:dyDescent="0.3">
      <c r="AE7492" s="6"/>
    </row>
    <row r="7493" spans="31:31" x14ac:dyDescent="0.3">
      <c r="AE7493" s="6"/>
    </row>
    <row r="7494" spans="31:31" x14ac:dyDescent="0.3">
      <c r="AE7494" s="6"/>
    </row>
    <row r="7495" spans="31:31" x14ac:dyDescent="0.3">
      <c r="AE7495" s="6"/>
    </row>
    <row r="7496" spans="31:31" x14ac:dyDescent="0.3">
      <c r="AE7496" s="6"/>
    </row>
    <row r="7497" spans="31:31" x14ac:dyDescent="0.3">
      <c r="AE7497" s="6"/>
    </row>
    <row r="7498" spans="31:31" x14ac:dyDescent="0.3">
      <c r="AE7498" s="6"/>
    </row>
    <row r="7499" spans="31:31" x14ac:dyDescent="0.3">
      <c r="AE7499" s="6"/>
    </row>
    <row r="7500" spans="31:31" x14ac:dyDescent="0.3">
      <c r="AE7500" s="6"/>
    </row>
    <row r="7501" spans="31:31" x14ac:dyDescent="0.3">
      <c r="AE7501" s="6"/>
    </row>
    <row r="7502" spans="31:31" x14ac:dyDescent="0.3">
      <c r="AE7502" s="6"/>
    </row>
    <row r="7503" spans="31:31" x14ac:dyDescent="0.3">
      <c r="AE7503" s="6"/>
    </row>
    <row r="7504" spans="31:31" x14ac:dyDescent="0.3">
      <c r="AE7504" s="6"/>
    </row>
    <row r="7505" spans="31:31" x14ac:dyDescent="0.3">
      <c r="AE7505" s="6"/>
    </row>
    <row r="7506" spans="31:31" x14ac:dyDescent="0.3">
      <c r="AE7506" s="6"/>
    </row>
    <row r="7507" spans="31:31" x14ac:dyDescent="0.3">
      <c r="AE7507" s="6"/>
    </row>
    <row r="7508" spans="31:31" x14ac:dyDescent="0.3">
      <c r="AE7508" s="6"/>
    </row>
    <row r="7509" spans="31:31" x14ac:dyDescent="0.3">
      <c r="AE7509" s="6"/>
    </row>
    <row r="7510" spans="31:31" x14ac:dyDescent="0.3">
      <c r="AE7510" s="6"/>
    </row>
    <row r="7511" spans="31:31" x14ac:dyDescent="0.3">
      <c r="AE7511" s="6"/>
    </row>
    <row r="7512" spans="31:31" x14ac:dyDescent="0.3">
      <c r="AE7512" s="6"/>
    </row>
    <row r="7513" spans="31:31" x14ac:dyDescent="0.3">
      <c r="AE7513" s="6"/>
    </row>
    <row r="7514" spans="31:31" x14ac:dyDescent="0.3">
      <c r="AE7514" s="6"/>
    </row>
    <row r="7515" spans="31:31" x14ac:dyDescent="0.3">
      <c r="AE7515" s="6"/>
    </row>
    <row r="7516" spans="31:31" x14ac:dyDescent="0.3">
      <c r="AE7516" s="6"/>
    </row>
    <row r="7517" spans="31:31" x14ac:dyDescent="0.3">
      <c r="AE7517" s="6"/>
    </row>
    <row r="7518" spans="31:31" x14ac:dyDescent="0.3">
      <c r="AE7518" s="6"/>
    </row>
    <row r="7519" spans="31:31" x14ac:dyDescent="0.3">
      <c r="AE7519" s="6"/>
    </row>
    <row r="7520" spans="31:31" x14ac:dyDescent="0.3">
      <c r="AE7520" s="6"/>
    </row>
    <row r="7521" spans="31:31" x14ac:dyDescent="0.3">
      <c r="AE7521" s="6"/>
    </row>
    <row r="7522" spans="31:31" x14ac:dyDescent="0.3">
      <c r="AE7522" s="6"/>
    </row>
    <row r="7523" spans="31:31" x14ac:dyDescent="0.3">
      <c r="AE7523" s="6"/>
    </row>
    <row r="7524" spans="31:31" x14ac:dyDescent="0.3">
      <c r="AE7524" s="6"/>
    </row>
    <row r="7525" spans="31:31" x14ac:dyDescent="0.3">
      <c r="AE7525" s="6"/>
    </row>
    <row r="7526" spans="31:31" x14ac:dyDescent="0.3">
      <c r="AE7526" s="6"/>
    </row>
    <row r="7527" spans="31:31" x14ac:dyDescent="0.3">
      <c r="AE7527" s="6"/>
    </row>
    <row r="7528" spans="31:31" x14ac:dyDescent="0.3">
      <c r="AE7528" s="6"/>
    </row>
    <row r="7529" spans="31:31" x14ac:dyDescent="0.3">
      <c r="AE7529" s="6"/>
    </row>
    <row r="7530" spans="31:31" x14ac:dyDescent="0.3">
      <c r="AE7530" s="6"/>
    </row>
    <row r="7531" spans="31:31" x14ac:dyDescent="0.3">
      <c r="AE7531" s="6"/>
    </row>
    <row r="7532" spans="31:31" x14ac:dyDescent="0.3">
      <c r="AE7532" s="6"/>
    </row>
    <row r="7533" spans="31:31" x14ac:dyDescent="0.3">
      <c r="AE7533" s="6"/>
    </row>
    <row r="7534" spans="31:31" x14ac:dyDescent="0.3">
      <c r="AE7534" s="6"/>
    </row>
    <row r="7535" spans="31:31" x14ac:dyDescent="0.3">
      <c r="AE7535" s="6"/>
    </row>
    <row r="7536" spans="31:31" x14ac:dyDescent="0.3">
      <c r="AE7536" s="6"/>
    </row>
    <row r="7537" spans="31:31" x14ac:dyDescent="0.3">
      <c r="AE7537" s="6"/>
    </row>
    <row r="7538" spans="31:31" x14ac:dyDescent="0.3">
      <c r="AE7538" s="6"/>
    </row>
    <row r="7539" spans="31:31" x14ac:dyDescent="0.3">
      <c r="AE7539" s="6"/>
    </row>
    <row r="7540" spans="31:31" x14ac:dyDescent="0.3">
      <c r="AE7540" s="6"/>
    </row>
    <row r="7541" spans="31:31" x14ac:dyDescent="0.3">
      <c r="AE7541" s="6"/>
    </row>
    <row r="7542" spans="31:31" x14ac:dyDescent="0.3">
      <c r="AE7542" s="6"/>
    </row>
    <row r="7543" spans="31:31" x14ac:dyDescent="0.3">
      <c r="AE7543" s="6"/>
    </row>
    <row r="7544" spans="31:31" x14ac:dyDescent="0.3">
      <c r="AE7544" s="6"/>
    </row>
    <row r="7545" spans="31:31" x14ac:dyDescent="0.3">
      <c r="AE7545" s="6"/>
    </row>
    <row r="7546" spans="31:31" x14ac:dyDescent="0.3">
      <c r="AE7546" s="6"/>
    </row>
    <row r="7547" spans="31:31" x14ac:dyDescent="0.3">
      <c r="AE7547" s="6"/>
    </row>
    <row r="7548" spans="31:31" x14ac:dyDescent="0.3">
      <c r="AE7548" s="6"/>
    </row>
    <row r="7549" spans="31:31" x14ac:dyDescent="0.3">
      <c r="AE7549" s="6"/>
    </row>
    <row r="7550" spans="31:31" x14ac:dyDescent="0.3">
      <c r="AE7550" s="6"/>
    </row>
    <row r="7551" spans="31:31" x14ac:dyDescent="0.3">
      <c r="AE7551" s="6"/>
    </row>
    <row r="7552" spans="31:31" x14ac:dyDescent="0.3">
      <c r="AE7552" s="6"/>
    </row>
    <row r="7553" spans="31:31" x14ac:dyDescent="0.3">
      <c r="AE7553" s="6"/>
    </row>
    <row r="7554" spans="31:31" x14ac:dyDescent="0.3">
      <c r="AE7554" s="6"/>
    </row>
    <row r="7555" spans="31:31" x14ac:dyDescent="0.3">
      <c r="AE7555" s="6"/>
    </row>
    <row r="7556" spans="31:31" x14ac:dyDescent="0.3">
      <c r="AE7556" s="6"/>
    </row>
    <row r="7557" spans="31:31" x14ac:dyDescent="0.3">
      <c r="AE7557" s="6"/>
    </row>
    <row r="7558" spans="31:31" x14ac:dyDescent="0.3">
      <c r="AE7558" s="6"/>
    </row>
    <row r="7559" spans="31:31" x14ac:dyDescent="0.3">
      <c r="AE7559" s="6"/>
    </row>
    <row r="7560" spans="31:31" x14ac:dyDescent="0.3">
      <c r="AE7560" s="6"/>
    </row>
    <row r="7561" spans="31:31" x14ac:dyDescent="0.3">
      <c r="AE7561" s="6"/>
    </row>
    <row r="7562" spans="31:31" x14ac:dyDescent="0.3">
      <c r="AE7562" s="6"/>
    </row>
    <row r="7563" spans="31:31" x14ac:dyDescent="0.3">
      <c r="AE7563" s="6"/>
    </row>
    <row r="7564" spans="31:31" x14ac:dyDescent="0.3">
      <c r="AE7564" s="6"/>
    </row>
    <row r="7565" spans="31:31" x14ac:dyDescent="0.3">
      <c r="AE7565" s="6"/>
    </row>
    <row r="7566" spans="31:31" x14ac:dyDescent="0.3">
      <c r="AE7566" s="6"/>
    </row>
    <row r="7567" spans="31:31" x14ac:dyDescent="0.3">
      <c r="AE7567" s="6"/>
    </row>
    <row r="7568" spans="31:31" x14ac:dyDescent="0.3">
      <c r="AE7568" s="6"/>
    </row>
    <row r="7569" spans="31:31" x14ac:dyDescent="0.3">
      <c r="AE7569" s="6"/>
    </row>
    <row r="7570" spans="31:31" x14ac:dyDescent="0.3">
      <c r="AE7570" s="6"/>
    </row>
    <row r="7571" spans="31:31" x14ac:dyDescent="0.3">
      <c r="AE7571" s="6"/>
    </row>
    <row r="7572" spans="31:31" x14ac:dyDescent="0.3">
      <c r="AE7572" s="6"/>
    </row>
    <row r="7573" spans="31:31" x14ac:dyDescent="0.3">
      <c r="AE7573" s="6"/>
    </row>
    <row r="7574" spans="31:31" x14ac:dyDescent="0.3">
      <c r="AE7574" s="6"/>
    </row>
    <row r="7575" spans="31:31" x14ac:dyDescent="0.3">
      <c r="AE7575" s="6"/>
    </row>
    <row r="7576" spans="31:31" x14ac:dyDescent="0.3">
      <c r="AE7576" s="6"/>
    </row>
    <row r="7577" spans="31:31" x14ac:dyDescent="0.3">
      <c r="AE7577" s="6"/>
    </row>
    <row r="7578" spans="31:31" x14ac:dyDescent="0.3">
      <c r="AE7578" s="6"/>
    </row>
    <row r="7579" spans="31:31" x14ac:dyDescent="0.3">
      <c r="AE7579" s="6"/>
    </row>
    <row r="7580" spans="31:31" x14ac:dyDescent="0.3">
      <c r="AE7580" s="6"/>
    </row>
    <row r="7581" spans="31:31" x14ac:dyDescent="0.3">
      <c r="AE7581" s="6"/>
    </row>
    <row r="7582" spans="31:31" x14ac:dyDescent="0.3">
      <c r="AE7582" s="6"/>
    </row>
    <row r="7583" spans="31:31" x14ac:dyDescent="0.3">
      <c r="AE7583" s="6"/>
    </row>
    <row r="7584" spans="31:31" x14ac:dyDescent="0.3">
      <c r="AE7584" s="6"/>
    </row>
    <row r="7585" spans="31:31" x14ac:dyDescent="0.3">
      <c r="AE7585" s="6"/>
    </row>
    <row r="7586" spans="31:31" x14ac:dyDescent="0.3">
      <c r="AE7586" s="6"/>
    </row>
    <row r="7587" spans="31:31" x14ac:dyDescent="0.3">
      <c r="AE7587" s="6"/>
    </row>
    <row r="7588" spans="31:31" x14ac:dyDescent="0.3">
      <c r="AE7588" s="6"/>
    </row>
    <row r="7589" spans="31:31" x14ac:dyDescent="0.3">
      <c r="AE7589" s="6"/>
    </row>
    <row r="7590" spans="31:31" x14ac:dyDescent="0.3">
      <c r="AE7590" s="6"/>
    </row>
    <row r="7591" spans="31:31" x14ac:dyDescent="0.3">
      <c r="AE7591" s="6"/>
    </row>
    <row r="7592" spans="31:31" x14ac:dyDescent="0.3">
      <c r="AE7592" s="6"/>
    </row>
    <row r="7593" spans="31:31" x14ac:dyDescent="0.3">
      <c r="AE7593" s="6"/>
    </row>
    <row r="7594" spans="31:31" x14ac:dyDescent="0.3">
      <c r="AE7594" s="6"/>
    </row>
    <row r="7595" spans="31:31" x14ac:dyDescent="0.3">
      <c r="AE7595" s="6"/>
    </row>
    <row r="7596" spans="31:31" x14ac:dyDescent="0.3">
      <c r="AE7596" s="6"/>
    </row>
    <row r="7597" spans="31:31" x14ac:dyDescent="0.3">
      <c r="AE7597" s="6"/>
    </row>
    <row r="7598" spans="31:31" x14ac:dyDescent="0.3">
      <c r="AE7598" s="6"/>
    </row>
    <row r="7599" spans="31:31" x14ac:dyDescent="0.3">
      <c r="AE7599" s="6"/>
    </row>
    <row r="7600" spans="31:31" x14ac:dyDescent="0.3">
      <c r="AE7600" s="6"/>
    </row>
    <row r="7601" spans="31:31" x14ac:dyDescent="0.3">
      <c r="AE7601" s="6"/>
    </row>
    <row r="7602" spans="31:31" x14ac:dyDescent="0.3">
      <c r="AE7602" s="6"/>
    </row>
    <row r="7603" spans="31:31" x14ac:dyDescent="0.3">
      <c r="AE7603" s="6"/>
    </row>
    <row r="7604" spans="31:31" x14ac:dyDescent="0.3">
      <c r="AE7604" s="6"/>
    </row>
    <row r="7605" spans="31:31" x14ac:dyDescent="0.3">
      <c r="AE7605" s="6"/>
    </row>
    <row r="7606" spans="31:31" x14ac:dyDescent="0.3">
      <c r="AE7606" s="6"/>
    </row>
    <row r="7607" spans="31:31" x14ac:dyDescent="0.3">
      <c r="AE7607" s="6"/>
    </row>
    <row r="7608" spans="31:31" x14ac:dyDescent="0.3">
      <c r="AE7608" s="6"/>
    </row>
    <row r="7609" spans="31:31" x14ac:dyDescent="0.3">
      <c r="AE7609" s="6"/>
    </row>
    <row r="7610" spans="31:31" x14ac:dyDescent="0.3">
      <c r="AE7610" s="6"/>
    </row>
    <row r="7611" spans="31:31" x14ac:dyDescent="0.3">
      <c r="AE7611" s="6"/>
    </row>
    <row r="7612" spans="31:31" x14ac:dyDescent="0.3">
      <c r="AE7612" s="6"/>
    </row>
    <row r="7613" spans="31:31" x14ac:dyDescent="0.3">
      <c r="AE7613" s="6"/>
    </row>
    <row r="7614" spans="31:31" x14ac:dyDescent="0.3">
      <c r="AE7614" s="6"/>
    </row>
    <row r="7615" spans="31:31" x14ac:dyDescent="0.3">
      <c r="AE7615" s="6"/>
    </row>
    <row r="7616" spans="31:31" x14ac:dyDescent="0.3">
      <c r="AE7616" s="6"/>
    </row>
    <row r="7617" spans="31:31" x14ac:dyDescent="0.3">
      <c r="AE7617" s="6"/>
    </row>
    <row r="7618" spans="31:31" x14ac:dyDescent="0.3">
      <c r="AE7618" s="6"/>
    </row>
    <row r="7619" spans="31:31" x14ac:dyDescent="0.3">
      <c r="AE7619" s="6"/>
    </row>
    <row r="7620" spans="31:31" x14ac:dyDescent="0.3">
      <c r="AE7620" s="6"/>
    </row>
    <row r="7621" spans="31:31" x14ac:dyDescent="0.3">
      <c r="AE7621" s="6"/>
    </row>
    <row r="7622" spans="31:31" x14ac:dyDescent="0.3">
      <c r="AE7622" s="6"/>
    </row>
    <row r="7623" spans="31:31" x14ac:dyDescent="0.3">
      <c r="AE7623" s="6"/>
    </row>
    <row r="7624" spans="31:31" x14ac:dyDescent="0.3">
      <c r="AE7624" s="6"/>
    </row>
    <row r="7625" spans="31:31" x14ac:dyDescent="0.3">
      <c r="AE7625" s="6"/>
    </row>
    <row r="7626" spans="31:31" x14ac:dyDescent="0.3">
      <c r="AE7626" s="6"/>
    </row>
    <row r="7627" spans="31:31" x14ac:dyDescent="0.3">
      <c r="AE7627" s="6"/>
    </row>
    <row r="7628" spans="31:31" x14ac:dyDescent="0.3">
      <c r="AE7628" s="6"/>
    </row>
    <row r="7629" spans="31:31" x14ac:dyDescent="0.3">
      <c r="AE7629" s="6"/>
    </row>
    <row r="7630" spans="31:31" x14ac:dyDescent="0.3">
      <c r="AE7630" s="6"/>
    </row>
    <row r="7631" spans="31:31" x14ac:dyDescent="0.3">
      <c r="AE7631" s="6"/>
    </row>
    <row r="7632" spans="31:31" x14ac:dyDescent="0.3">
      <c r="AE7632" s="6"/>
    </row>
    <row r="7633" spans="31:31" x14ac:dyDescent="0.3">
      <c r="AE7633" s="6"/>
    </row>
    <row r="7634" spans="31:31" x14ac:dyDescent="0.3">
      <c r="AE7634" s="6"/>
    </row>
    <row r="7635" spans="31:31" x14ac:dyDescent="0.3">
      <c r="AE7635" s="6"/>
    </row>
    <row r="7636" spans="31:31" x14ac:dyDescent="0.3">
      <c r="AE7636" s="6"/>
    </row>
    <row r="7637" spans="31:31" x14ac:dyDescent="0.3">
      <c r="AE7637" s="6"/>
    </row>
    <row r="7638" spans="31:31" x14ac:dyDescent="0.3">
      <c r="AE7638" s="6"/>
    </row>
    <row r="7639" spans="31:31" x14ac:dyDescent="0.3">
      <c r="AE7639" s="6"/>
    </row>
    <row r="7640" spans="31:31" x14ac:dyDescent="0.3">
      <c r="AE7640" s="6"/>
    </row>
    <row r="7641" spans="31:31" x14ac:dyDescent="0.3">
      <c r="AE7641" s="6"/>
    </row>
    <row r="7642" spans="31:31" x14ac:dyDescent="0.3">
      <c r="AE7642" s="6"/>
    </row>
    <row r="7643" spans="31:31" x14ac:dyDescent="0.3">
      <c r="AE7643" s="6"/>
    </row>
    <row r="7644" spans="31:31" x14ac:dyDescent="0.3">
      <c r="AE7644" s="6"/>
    </row>
    <row r="7645" spans="31:31" x14ac:dyDescent="0.3">
      <c r="AE7645" s="6"/>
    </row>
    <row r="7646" spans="31:31" x14ac:dyDescent="0.3">
      <c r="AE7646" s="6"/>
    </row>
    <row r="7647" spans="31:31" x14ac:dyDescent="0.3">
      <c r="AE7647" s="6"/>
    </row>
    <row r="7648" spans="31:31" x14ac:dyDescent="0.3">
      <c r="AE7648" s="6"/>
    </row>
    <row r="7649" spans="31:31" x14ac:dyDescent="0.3">
      <c r="AE7649" s="6"/>
    </row>
    <row r="7650" spans="31:31" x14ac:dyDescent="0.3">
      <c r="AE7650" s="6"/>
    </row>
    <row r="7651" spans="31:31" x14ac:dyDescent="0.3">
      <c r="AE7651" s="6"/>
    </row>
    <row r="7652" spans="31:31" x14ac:dyDescent="0.3">
      <c r="AE7652" s="6"/>
    </row>
    <row r="7653" spans="31:31" x14ac:dyDescent="0.3">
      <c r="AE7653" s="6"/>
    </row>
    <row r="7654" spans="31:31" x14ac:dyDescent="0.3">
      <c r="AE7654" s="6"/>
    </row>
    <row r="7655" spans="31:31" x14ac:dyDescent="0.3">
      <c r="AE7655" s="6"/>
    </row>
    <row r="7656" spans="31:31" x14ac:dyDescent="0.3">
      <c r="AE7656" s="6"/>
    </row>
    <row r="7657" spans="31:31" x14ac:dyDescent="0.3">
      <c r="AE7657" s="6"/>
    </row>
    <row r="7658" spans="31:31" x14ac:dyDescent="0.3">
      <c r="AE7658" s="6"/>
    </row>
    <row r="7659" spans="31:31" x14ac:dyDescent="0.3">
      <c r="AE7659" s="6"/>
    </row>
    <row r="7660" spans="31:31" x14ac:dyDescent="0.3">
      <c r="AE7660" s="6"/>
    </row>
    <row r="7661" spans="31:31" x14ac:dyDescent="0.3">
      <c r="AE7661" s="6"/>
    </row>
    <row r="7662" spans="31:31" x14ac:dyDescent="0.3">
      <c r="AE7662" s="6"/>
    </row>
    <row r="7663" spans="31:31" x14ac:dyDescent="0.3">
      <c r="AE7663" s="6"/>
    </row>
    <row r="7664" spans="31:31" x14ac:dyDescent="0.3">
      <c r="AE7664" s="6"/>
    </row>
    <row r="7665" spans="31:31" x14ac:dyDescent="0.3">
      <c r="AE7665" s="6"/>
    </row>
    <row r="7666" spans="31:31" x14ac:dyDescent="0.3">
      <c r="AE7666" s="6"/>
    </row>
    <row r="7667" spans="31:31" x14ac:dyDescent="0.3">
      <c r="AE7667" s="6"/>
    </row>
    <row r="7668" spans="31:31" x14ac:dyDescent="0.3">
      <c r="AE7668" s="6"/>
    </row>
    <row r="7669" spans="31:31" x14ac:dyDescent="0.3">
      <c r="AE7669" s="6"/>
    </row>
    <row r="7670" spans="31:31" x14ac:dyDescent="0.3">
      <c r="AE7670" s="6"/>
    </row>
    <row r="7671" spans="31:31" x14ac:dyDescent="0.3">
      <c r="AE7671" s="6"/>
    </row>
    <row r="7672" spans="31:31" x14ac:dyDescent="0.3">
      <c r="AE7672" s="6"/>
    </row>
    <row r="7673" spans="31:31" x14ac:dyDescent="0.3">
      <c r="AE7673" s="6"/>
    </row>
    <row r="7674" spans="31:31" x14ac:dyDescent="0.3">
      <c r="AE7674" s="6"/>
    </row>
    <row r="7675" spans="31:31" x14ac:dyDescent="0.3">
      <c r="AE7675" s="6"/>
    </row>
    <row r="7676" spans="31:31" x14ac:dyDescent="0.3">
      <c r="AE7676" s="6"/>
    </row>
    <row r="7677" spans="31:31" x14ac:dyDescent="0.3">
      <c r="AE7677" s="6"/>
    </row>
    <row r="7678" spans="31:31" x14ac:dyDescent="0.3">
      <c r="AE7678" s="6"/>
    </row>
    <row r="7679" spans="31:31" x14ac:dyDescent="0.3">
      <c r="AE7679" s="6"/>
    </row>
    <row r="7680" spans="31:31" x14ac:dyDescent="0.3">
      <c r="AE7680" s="6"/>
    </row>
    <row r="7681" spans="31:31" x14ac:dyDescent="0.3">
      <c r="AE7681" s="6"/>
    </row>
    <row r="7682" spans="31:31" x14ac:dyDescent="0.3">
      <c r="AE7682" s="6"/>
    </row>
    <row r="7683" spans="31:31" x14ac:dyDescent="0.3">
      <c r="AE7683" s="6"/>
    </row>
    <row r="7684" spans="31:31" x14ac:dyDescent="0.3">
      <c r="AE7684" s="6"/>
    </row>
    <row r="7685" spans="31:31" x14ac:dyDescent="0.3">
      <c r="AE7685" s="6"/>
    </row>
    <row r="7686" spans="31:31" x14ac:dyDescent="0.3">
      <c r="AE7686" s="6"/>
    </row>
    <row r="7687" spans="31:31" x14ac:dyDescent="0.3">
      <c r="AE7687" s="6"/>
    </row>
    <row r="7688" spans="31:31" x14ac:dyDescent="0.3">
      <c r="AE7688" s="6"/>
    </row>
    <row r="7689" spans="31:31" x14ac:dyDescent="0.3">
      <c r="AE7689" s="6"/>
    </row>
    <row r="7690" spans="31:31" x14ac:dyDescent="0.3">
      <c r="AE7690" s="6"/>
    </row>
    <row r="7691" spans="31:31" x14ac:dyDescent="0.3">
      <c r="AE7691" s="6"/>
    </row>
    <row r="7692" spans="31:31" x14ac:dyDescent="0.3">
      <c r="AE7692" s="6"/>
    </row>
    <row r="7693" spans="31:31" x14ac:dyDescent="0.3">
      <c r="AE7693" s="6"/>
    </row>
    <row r="7694" spans="31:31" x14ac:dyDescent="0.3">
      <c r="AE7694" s="6"/>
    </row>
    <row r="7695" spans="31:31" x14ac:dyDescent="0.3">
      <c r="AE7695" s="6"/>
    </row>
    <row r="7696" spans="31:31" x14ac:dyDescent="0.3">
      <c r="AE7696" s="6"/>
    </row>
    <row r="7697" spans="31:31" x14ac:dyDescent="0.3">
      <c r="AE7697" s="6"/>
    </row>
    <row r="7698" spans="31:31" x14ac:dyDescent="0.3">
      <c r="AE7698" s="6"/>
    </row>
    <row r="7699" spans="31:31" x14ac:dyDescent="0.3">
      <c r="AE7699" s="6"/>
    </row>
    <row r="7700" spans="31:31" x14ac:dyDescent="0.3">
      <c r="AE7700" s="6"/>
    </row>
    <row r="7701" spans="31:31" x14ac:dyDescent="0.3">
      <c r="AE7701" s="6"/>
    </row>
    <row r="7702" spans="31:31" x14ac:dyDescent="0.3">
      <c r="AE7702" s="6"/>
    </row>
    <row r="7703" spans="31:31" x14ac:dyDescent="0.3">
      <c r="AE7703" s="6"/>
    </row>
    <row r="7704" spans="31:31" x14ac:dyDescent="0.3">
      <c r="AE7704" s="6"/>
    </row>
    <row r="7705" spans="31:31" x14ac:dyDescent="0.3">
      <c r="AE7705" s="6"/>
    </row>
    <row r="7706" spans="31:31" x14ac:dyDescent="0.3">
      <c r="AE7706" s="6"/>
    </row>
    <row r="7707" spans="31:31" x14ac:dyDescent="0.3">
      <c r="AE7707" s="6"/>
    </row>
    <row r="7708" spans="31:31" x14ac:dyDescent="0.3">
      <c r="AE7708" s="6"/>
    </row>
    <row r="7709" spans="31:31" x14ac:dyDescent="0.3">
      <c r="AE7709" s="6"/>
    </row>
    <row r="7710" spans="31:31" x14ac:dyDescent="0.3">
      <c r="AE7710" s="6"/>
    </row>
    <row r="7711" spans="31:31" x14ac:dyDescent="0.3">
      <c r="AE7711" s="6"/>
    </row>
    <row r="7712" spans="31:31" x14ac:dyDescent="0.3">
      <c r="AE7712" s="6"/>
    </row>
    <row r="7713" spans="31:31" x14ac:dyDescent="0.3">
      <c r="AE7713" s="6"/>
    </row>
    <row r="7714" spans="31:31" x14ac:dyDescent="0.3">
      <c r="AE7714" s="6"/>
    </row>
    <row r="7715" spans="31:31" x14ac:dyDescent="0.3">
      <c r="AE7715" s="6"/>
    </row>
    <row r="7716" spans="31:31" x14ac:dyDescent="0.3">
      <c r="AE7716" s="6"/>
    </row>
    <row r="7717" spans="31:31" x14ac:dyDescent="0.3">
      <c r="AE7717" s="6"/>
    </row>
    <row r="7718" spans="31:31" x14ac:dyDescent="0.3">
      <c r="AE7718" s="6"/>
    </row>
    <row r="7719" spans="31:31" x14ac:dyDescent="0.3">
      <c r="AE7719" s="6"/>
    </row>
    <row r="7720" spans="31:31" x14ac:dyDescent="0.3">
      <c r="AE7720" s="6"/>
    </row>
    <row r="7721" spans="31:31" x14ac:dyDescent="0.3">
      <c r="AE7721" s="6"/>
    </row>
    <row r="7722" spans="31:31" x14ac:dyDescent="0.3">
      <c r="AE7722" s="6"/>
    </row>
    <row r="7723" spans="31:31" x14ac:dyDescent="0.3">
      <c r="AE7723" s="6"/>
    </row>
    <row r="7724" spans="31:31" x14ac:dyDescent="0.3">
      <c r="AE7724" s="6"/>
    </row>
    <row r="7725" spans="31:31" x14ac:dyDescent="0.3">
      <c r="AE7725" s="6"/>
    </row>
    <row r="7726" spans="31:31" x14ac:dyDescent="0.3">
      <c r="AE7726" s="6"/>
    </row>
    <row r="7727" spans="31:31" x14ac:dyDescent="0.3">
      <c r="AE7727" s="6"/>
    </row>
    <row r="7728" spans="31:31" x14ac:dyDescent="0.3">
      <c r="AE7728" s="6"/>
    </row>
    <row r="7729" spans="31:31" x14ac:dyDescent="0.3">
      <c r="AE7729" s="6"/>
    </row>
    <row r="7730" spans="31:31" x14ac:dyDescent="0.3">
      <c r="AE7730" s="6"/>
    </row>
    <row r="7731" spans="31:31" x14ac:dyDescent="0.3">
      <c r="AE7731" s="6"/>
    </row>
    <row r="7732" spans="31:31" x14ac:dyDescent="0.3">
      <c r="AE7732" s="6"/>
    </row>
    <row r="7733" spans="31:31" x14ac:dyDescent="0.3">
      <c r="AE7733" s="6"/>
    </row>
    <row r="7734" spans="31:31" x14ac:dyDescent="0.3">
      <c r="AE7734" s="6"/>
    </row>
    <row r="7735" spans="31:31" x14ac:dyDescent="0.3">
      <c r="AE7735" s="6"/>
    </row>
    <row r="7736" spans="31:31" x14ac:dyDescent="0.3">
      <c r="AE7736" s="6"/>
    </row>
    <row r="7737" spans="31:31" x14ac:dyDescent="0.3">
      <c r="AE7737" s="6"/>
    </row>
    <row r="7738" spans="31:31" x14ac:dyDescent="0.3">
      <c r="AE7738" s="6"/>
    </row>
    <row r="7739" spans="31:31" x14ac:dyDescent="0.3">
      <c r="AE7739" s="6"/>
    </row>
    <row r="7740" spans="31:31" x14ac:dyDescent="0.3">
      <c r="AE7740" s="6"/>
    </row>
    <row r="7741" spans="31:31" x14ac:dyDescent="0.3">
      <c r="AE7741" s="6"/>
    </row>
    <row r="7742" spans="31:31" x14ac:dyDescent="0.3">
      <c r="AE7742" s="6"/>
    </row>
    <row r="7743" spans="31:31" x14ac:dyDescent="0.3">
      <c r="AE7743" s="6"/>
    </row>
    <row r="7744" spans="31:31" x14ac:dyDescent="0.3">
      <c r="AE7744" s="6"/>
    </row>
    <row r="7745" spans="31:31" x14ac:dyDescent="0.3">
      <c r="AE7745" s="6"/>
    </row>
    <row r="7746" spans="31:31" x14ac:dyDescent="0.3">
      <c r="AE7746" s="6"/>
    </row>
    <row r="7747" spans="31:31" x14ac:dyDescent="0.3">
      <c r="AE7747" s="6"/>
    </row>
    <row r="7748" spans="31:31" x14ac:dyDescent="0.3">
      <c r="AE7748" s="6"/>
    </row>
    <row r="7749" spans="31:31" x14ac:dyDescent="0.3">
      <c r="AE7749" s="6"/>
    </row>
    <row r="7750" spans="31:31" x14ac:dyDescent="0.3">
      <c r="AE7750" s="6"/>
    </row>
    <row r="7751" spans="31:31" x14ac:dyDescent="0.3">
      <c r="AE7751" s="6"/>
    </row>
    <row r="7752" spans="31:31" x14ac:dyDescent="0.3">
      <c r="AE7752" s="6"/>
    </row>
    <row r="7753" spans="31:31" x14ac:dyDescent="0.3">
      <c r="AE7753" s="6"/>
    </row>
    <row r="7754" spans="31:31" x14ac:dyDescent="0.3">
      <c r="AE7754" s="6"/>
    </row>
    <row r="7755" spans="31:31" x14ac:dyDescent="0.3">
      <c r="AE7755" s="6"/>
    </row>
    <row r="7756" spans="31:31" x14ac:dyDescent="0.3">
      <c r="AE7756" s="6"/>
    </row>
    <row r="7757" spans="31:31" x14ac:dyDescent="0.3">
      <c r="AE7757" s="6"/>
    </row>
    <row r="7758" spans="31:31" x14ac:dyDescent="0.3">
      <c r="AE7758" s="6"/>
    </row>
    <row r="7759" spans="31:31" x14ac:dyDescent="0.3">
      <c r="AE7759" s="6"/>
    </row>
    <row r="7760" spans="31:31" x14ac:dyDescent="0.3">
      <c r="AE7760" s="6"/>
    </row>
    <row r="7761" spans="31:31" x14ac:dyDescent="0.3">
      <c r="AE7761" s="6"/>
    </row>
    <row r="7762" spans="31:31" x14ac:dyDescent="0.3">
      <c r="AE7762" s="6"/>
    </row>
    <row r="7763" spans="31:31" x14ac:dyDescent="0.3">
      <c r="AE7763" s="6"/>
    </row>
    <row r="7764" spans="31:31" x14ac:dyDescent="0.3">
      <c r="AE7764" s="6"/>
    </row>
    <row r="7765" spans="31:31" x14ac:dyDescent="0.3">
      <c r="AE7765" s="6"/>
    </row>
    <row r="7766" spans="31:31" x14ac:dyDescent="0.3">
      <c r="AE7766" s="6"/>
    </row>
    <row r="7767" spans="31:31" x14ac:dyDescent="0.3">
      <c r="AE7767" s="6"/>
    </row>
    <row r="7768" spans="31:31" x14ac:dyDescent="0.3">
      <c r="AE7768" s="6"/>
    </row>
    <row r="7769" spans="31:31" x14ac:dyDescent="0.3">
      <c r="AE7769" s="6"/>
    </row>
    <row r="7770" spans="31:31" x14ac:dyDescent="0.3">
      <c r="AE7770" s="6"/>
    </row>
    <row r="7771" spans="31:31" x14ac:dyDescent="0.3">
      <c r="AE7771" s="6"/>
    </row>
    <row r="7772" spans="31:31" x14ac:dyDescent="0.3">
      <c r="AE7772" s="6"/>
    </row>
    <row r="7773" spans="31:31" x14ac:dyDescent="0.3">
      <c r="AE7773" s="6"/>
    </row>
    <row r="7774" spans="31:31" x14ac:dyDescent="0.3">
      <c r="AE7774" s="6"/>
    </row>
    <row r="7775" spans="31:31" x14ac:dyDescent="0.3">
      <c r="AE7775" s="6"/>
    </row>
    <row r="7776" spans="31:31" x14ac:dyDescent="0.3">
      <c r="AE7776" s="6"/>
    </row>
    <row r="7777" spans="31:31" x14ac:dyDescent="0.3">
      <c r="AE7777" s="6"/>
    </row>
    <row r="7778" spans="31:31" x14ac:dyDescent="0.3">
      <c r="AE7778" s="6"/>
    </row>
    <row r="7779" spans="31:31" x14ac:dyDescent="0.3">
      <c r="AE7779" s="6"/>
    </row>
    <row r="7780" spans="31:31" x14ac:dyDescent="0.3">
      <c r="AE7780" s="6"/>
    </row>
    <row r="7781" spans="31:31" x14ac:dyDescent="0.3">
      <c r="AE7781" s="6"/>
    </row>
    <row r="7782" spans="31:31" x14ac:dyDescent="0.3">
      <c r="AE7782" s="6"/>
    </row>
    <row r="7783" spans="31:31" x14ac:dyDescent="0.3">
      <c r="AE7783" s="6"/>
    </row>
    <row r="7784" spans="31:31" x14ac:dyDescent="0.3">
      <c r="AE7784" s="6"/>
    </row>
    <row r="7785" spans="31:31" x14ac:dyDescent="0.3">
      <c r="AE7785" s="6"/>
    </row>
    <row r="7786" spans="31:31" x14ac:dyDescent="0.3">
      <c r="AE7786" s="6"/>
    </row>
    <row r="7787" spans="31:31" x14ac:dyDescent="0.3">
      <c r="AE7787" s="6"/>
    </row>
    <row r="7788" spans="31:31" x14ac:dyDescent="0.3">
      <c r="AE7788" s="6"/>
    </row>
    <row r="7789" spans="31:31" x14ac:dyDescent="0.3">
      <c r="AE7789" s="6"/>
    </row>
    <row r="7790" spans="31:31" x14ac:dyDescent="0.3">
      <c r="AE7790" s="6"/>
    </row>
    <row r="7791" spans="31:31" x14ac:dyDescent="0.3">
      <c r="AE7791" s="6"/>
    </row>
    <row r="7792" spans="31:31" x14ac:dyDescent="0.3">
      <c r="AE7792" s="6"/>
    </row>
    <row r="7793" spans="31:31" x14ac:dyDescent="0.3">
      <c r="AE7793" s="6"/>
    </row>
    <row r="7794" spans="31:31" x14ac:dyDescent="0.3">
      <c r="AE7794" s="6"/>
    </row>
    <row r="7795" spans="31:31" x14ac:dyDescent="0.3">
      <c r="AE7795" s="6"/>
    </row>
    <row r="7796" spans="31:31" x14ac:dyDescent="0.3">
      <c r="AE7796" s="6"/>
    </row>
    <row r="7797" spans="31:31" x14ac:dyDescent="0.3">
      <c r="AE7797" s="6"/>
    </row>
    <row r="7798" spans="31:31" x14ac:dyDescent="0.3">
      <c r="AE7798" s="6"/>
    </row>
    <row r="7799" spans="31:31" x14ac:dyDescent="0.3">
      <c r="AE7799" s="6"/>
    </row>
    <row r="7800" spans="31:31" x14ac:dyDescent="0.3">
      <c r="AE7800" s="6"/>
    </row>
    <row r="7801" spans="31:31" x14ac:dyDescent="0.3">
      <c r="AE7801" s="6"/>
    </row>
    <row r="7802" spans="31:31" x14ac:dyDescent="0.3">
      <c r="AE7802" s="6"/>
    </row>
    <row r="7803" spans="31:31" x14ac:dyDescent="0.3">
      <c r="AE7803" s="6"/>
    </row>
    <row r="7804" spans="31:31" x14ac:dyDescent="0.3">
      <c r="AE7804" s="6"/>
    </row>
    <row r="7805" spans="31:31" x14ac:dyDescent="0.3">
      <c r="AE7805" s="6"/>
    </row>
    <row r="7806" spans="31:31" x14ac:dyDescent="0.3">
      <c r="AE7806" s="6"/>
    </row>
    <row r="7807" spans="31:31" x14ac:dyDescent="0.3">
      <c r="AE7807" s="6"/>
    </row>
    <row r="7808" spans="31:31" x14ac:dyDescent="0.3">
      <c r="AE7808" s="6"/>
    </row>
    <row r="7809" spans="31:31" x14ac:dyDescent="0.3">
      <c r="AE7809" s="6"/>
    </row>
    <row r="7810" spans="31:31" x14ac:dyDescent="0.3">
      <c r="AE7810" s="6"/>
    </row>
    <row r="7811" spans="31:31" x14ac:dyDescent="0.3">
      <c r="AE7811" s="6"/>
    </row>
    <row r="7812" spans="31:31" x14ac:dyDescent="0.3">
      <c r="AE7812" s="6"/>
    </row>
    <row r="7813" spans="31:31" x14ac:dyDescent="0.3">
      <c r="AE7813" s="6"/>
    </row>
    <row r="7814" spans="31:31" x14ac:dyDescent="0.3">
      <c r="AE7814" s="6"/>
    </row>
    <row r="7815" spans="31:31" x14ac:dyDescent="0.3">
      <c r="AE7815" s="6"/>
    </row>
    <row r="7816" spans="31:31" x14ac:dyDescent="0.3">
      <c r="AE7816" s="6"/>
    </row>
    <row r="7817" spans="31:31" x14ac:dyDescent="0.3">
      <c r="AE7817" s="6"/>
    </row>
    <row r="7818" spans="31:31" x14ac:dyDescent="0.3">
      <c r="AE7818" s="6"/>
    </row>
    <row r="7819" spans="31:31" x14ac:dyDescent="0.3">
      <c r="AE7819" s="6"/>
    </row>
    <row r="7820" spans="31:31" x14ac:dyDescent="0.3">
      <c r="AE7820" s="6"/>
    </row>
    <row r="7821" spans="31:31" x14ac:dyDescent="0.3">
      <c r="AE7821" s="6"/>
    </row>
    <row r="7822" spans="31:31" x14ac:dyDescent="0.3">
      <c r="AE7822" s="6"/>
    </row>
    <row r="7823" spans="31:31" x14ac:dyDescent="0.3">
      <c r="AE7823" s="6"/>
    </row>
    <row r="7824" spans="31:31" x14ac:dyDescent="0.3">
      <c r="AE7824" s="6"/>
    </row>
    <row r="7825" spans="31:31" x14ac:dyDescent="0.3">
      <c r="AE7825" s="6"/>
    </row>
    <row r="7826" spans="31:31" x14ac:dyDescent="0.3">
      <c r="AE7826" s="6"/>
    </row>
    <row r="7827" spans="31:31" x14ac:dyDescent="0.3">
      <c r="AE7827" s="6"/>
    </row>
    <row r="7828" spans="31:31" x14ac:dyDescent="0.3">
      <c r="AE7828" s="6"/>
    </row>
    <row r="7829" spans="31:31" x14ac:dyDescent="0.3">
      <c r="AE7829" s="6"/>
    </row>
    <row r="7830" spans="31:31" x14ac:dyDescent="0.3">
      <c r="AE7830" s="6"/>
    </row>
    <row r="7831" spans="31:31" x14ac:dyDescent="0.3">
      <c r="AE7831" s="6"/>
    </row>
    <row r="7832" spans="31:31" x14ac:dyDescent="0.3">
      <c r="AE7832" s="6"/>
    </row>
    <row r="7833" spans="31:31" x14ac:dyDescent="0.3">
      <c r="AE7833" s="6"/>
    </row>
    <row r="7834" spans="31:31" x14ac:dyDescent="0.3">
      <c r="AE7834" s="6"/>
    </row>
    <row r="7835" spans="31:31" x14ac:dyDescent="0.3">
      <c r="AE7835" s="6"/>
    </row>
    <row r="7836" spans="31:31" x14ac:dyDescent="0.3">
      <c r="AE7836" s="6"/>
    </row>
    <row r="7837" spans="31:31" x14ac:dyDescent="0.3">
      <c r="AE7837" s="6"/>
    </row>
    <row r="7838" spans="31:31" x14ac:dyDescent="0.3">
      <c r="AE7838" s="6"/>
    </row>
    <row r="7839" spans="31:31" x14ac:dyDescent="0.3">
      <c r="AE7839" s="6"/>
    </row>
    <row r="7840" spans="31:31" x14ac:dyDescent="0.3">
      <c r="AE7840" s="6"/>
    </row>
    <row r="7841" spans="31:31" x14ac:dyDescent="0.3">
      <c r="AE7841" s="6"/>
    </row>
    <row r="7842" spans="31:31" x14ac:dyDescent="0.3">
      <c r="AE7842" s="6"/>
    </row>
    <row r="7843" spans="31:31" x14ac:dyDescent="0.3">
      <c r="AE7843" s="6"/>
    </row>
    <row r="7844" spans="31:31" x14ac:dyDescent="0.3">
      <c r="AE7844" s="6"/>
    </row>
    <row r="7845" spans="31:31" x14ac:dyDescent="0.3">
      <c r="AE7845" s="6"/>
    </row>
    <row r="7846" spans="31:31" x14ac:dyDescent="0.3">
      <c r="AE7846" s="6"/>
    </row>
    <row r="7847" spans="31:31" x14ac:dyDescent="0.3">
      <c r="AE7847" s="6"/>
    </row>
    <row r="7848" spans="31:31" x14ac:dyDescent="0.3">
      <c r="AE7848" s="6"/>
    </row>
    <row r="7849" spans="31:31" x14ac:dyDescent="0.3">
      <c r="AE7849" s="6"/>
    </row>
    <row r="7850" spans="31:31" x14ac:dyDescent="0.3">
      <c r="AE7850" s="6"/>
    </row>
    <row r="7851" spans="31:31" x14ac:dyDescent="0.3">
      <c r="AE7851" s="6"/>
    </row>
    <row r="7852" spans="31:31" x14ac:dyDescent="0.3">
      <c r="AE7852" s="6"/>
    </row>
    <row r="7853" spans="31:31" x14ac:dyDescent="0.3">
      <c r="AE7853" s="6"/>
    </row>
    <row r="7854" spans="31:31" x14ac:dyDescent="0.3">
      <c r="AE7854" s="6"/>
    </row>
    <row r="7855" spans="31:31" x14ac:dyDescent="0.3">
      <c r="AE7855" s="6"/>
    </row>
    <row r="7856" spans="31:31" x14ac:dyDescent="0.3">
      <c r="AE7856" s="6"/>
    </row>
    <row r="7857" spans="31:31" x14ac:dyDescent="0.3">
      <c r="AE7857" s="6"/>
    </row>
    <row r="7858" spans="31:31" x14ac:dyDescent="0.3">
      <c r="AE7858" s="6"/>
    </row>
    <row r="7859" spans="31:31" x14ac:dyDescent="0.3">
      <c r="AE7859" s="6"/>
    </row>
    <row r="7860" spans="31:31" x14ac:dyDescent="0.3">
      <c r="AE7860" s="6"/>
    </row>
    <row r="7861" spans="31:31" x14ac:dyDescent="0.3">
      <c r="AE7861" s="6"/>
    </row>
    <row r="7862" spans="31:31" x14ac:dyDescent="0.3">
      <c r="AE7862" s="6"/>
    </row>
    <row r="7863" spans="31:31" x14ac:dyDescent="0.3">
      <c r="AE7863" s="6"/>
    </row>
    <row r="7864" spans="31:31" x14ac:dyDescent="0.3">
      <c r="AE7864" s="6"/>
    </row>
    <row r="7865" spans="31:31" x14ac:dyDescent="0.3">
      <c r="AE7865" s="6"/>
    </row>
    <row r="7866" spans="31:31" x14ac:dyDescent="0.3">
      <c r="AE7866" s="6"/>
    </row>
    <row r="7867" spans="31:31" x14ac:dyDescent="0.3">
      <c r="AE7867" s="6"/>
    </row>
    <row r="7868" spans="31:31" x14ac:dyDescent="0.3">
      <c r="AE7868" s="6"/>
    </row>
    <row r="7869" spans="31:31" x14ac:dyDescent="0.3">
      <c r="AE7869" s="6"/>
    </row>
    <row r="7870" spans="31:31" x14ac:dyDescent="0.3">
      <c r="AE7870" s="6"/>
    </row>
    <row r="7871" spans="31:31" x14ac:dyDescent="0.3">
      <c r="AE7871" s="6"/>
    </row>
    <row r="7872" spans="31:31" x14ac:dyDescent="0.3">
      <c r="AE7872" s="6"/>
    </row>
    <row r="7873" spans="31:31" x14ac:dyDescent="0.3">
      <c r="AE7873" s="6"/>
    </row>
    <row r="7874" spans="31:31" x14ac:dyDescent="0.3">
      <c r="AE7874" s="6"/>
    </row>
    <row r="7875" spans="31:31" x14ac:dyDescent="0.3">
      <c r="AE7875" s="6"/>
    </row>
    <row r="7876" spans="31:31" x14ac:dyDescent="0.3">
      <c r="AE7876" s="6"/>
    </row>
    <row r="7877" spans="31:31" x14ac:dyDescent="0.3">
      <c r="AE7877" s="6"/>
    </row>
    <row r="7878" spans="31:31" x14ac:dyDescent="0.3">
      <c r="AE7878" s="6"/>
    </row>
    <row r="7879" spans="31:31" x14ac:dyDescent="0.3">
      <c r="AE7879" s="6"/>
    </row>
    <row r="7880" spans="31:31" x14ac:dyDescent="0.3">
      <c r="AE7880" s="6"/>
    </row>
    <row r="7881" spans="31:31" x14ac:dyDescent="0.3">
      <c r="AE7881" s="6"/>
    </row>
    <row r="7882" spans="31:31" x14ac:dyDescent="0.3">
      <c r="AE7882" s="6"/>
    </row>
    <row r="7883" spans="31:31" x14ac:dyDescent="0.3">
      <c r="AE7883" s="6"/>
    </row>
    <row r="7884" spans="31:31" x14ac:dyDescent="0.3">
      <c r="AE7884" s="6"/>
    </row>
    <row r="7885" spans="31:31" x14ac:dyDescent="0.3">
      <c r="AE7885" s="6"/>
    </row>
    <row r="7886" spans="31:31" x14ac:dyDescent="0.3">
      <c r="AE7886" s="6"/>
    </row>
    <row r="7887" spans="31:31" x14ac:dyDescent="0.3">
      <c r="AE7887" s="6"/>
    </row>
    <row r="7888" spans="31:31" x14ac:dyDescent="0.3">
      <c r="AE7888" s="6"/>
    </row>
    <row r="7889" spans="31:31" x14ac:dyDescent="0.3">
      <c r="AE7889" s="6"/>
    </row>
    <row r="7890" spans="31:31" x14ac:dyDescent="0.3">
      <c r="AE7890" s="6"/>
    </row>
    <row r="7891" spans="31:31" x14ac:dyDescent="0.3">
      <c r="AE7891" s="6"/>
    </row>
    <row r="7892" spans="31:31" x14ac:dyDescent="0.3">
      <c r="AE7892" s="6"/>
    </row>
    <row r="7893" spans="31:31" x14ac:dyDescent="0.3">
      <c r="AE7893" s="6"/>
    </row>
    <row r="7894" spans="31:31" x14ac:dyDescent="0.3">
      <c r="AE7894" s="6"/>
    </row>
    <row r="7895" spans="31:31" x14ac:dyDescent="0.3">
      <c r="AE7895" s="6"/>
    </row>
    <row r="7896" spans="31:31" x14ac:dyDescent="0.3">
      <c r="AE7896" s="6"/>
    </row>
    <row r="7897" spans="31:31" x14ac:dyDescent="0.3">
      <c r="AE7897" s="6"/>
    </row>
    <row r="7898" spans="31:31" x14ac:dyDescent="0.3">
      <c r="AE7898" s="6"/>
    </row>
    <row r="7899" spans="31:31" x14ac:dyDescent="0.3">
      <c r="AE7899" s="6"/>
    </row>
    <row r="7900" spans="31:31" x14ac:dyDescent="0.3">
      <c r="AE7900" s="6"/>
    </row>
    <row r="7901" spans="31:31" x14ac:dyDescent="0.3">
      <c r="AE7901" s="6"/>
    </row>
    <row r="7902" spans="31:31" x14ac:dyDescent="0.3">
      <c r="AE7902" s="6"/>
    </row>
    <row r="7903" spans="31:31" x14ac:dyDescent="0.3">
      <c r="AE7903" s="6"/>
    </row>
    <row r="7904" spans="31:31" x14ac:dyDescent="0.3">
      <c r="AE7904" s="6"/>
    </row>
    <row r="7905" spans="31:31" x14ac:dyDescent="0.3">
      <c r="AE7905" s="6"/>
    </row>
    <row r="7906" spans="31:31" x14ac:dyDescent="0.3">
      <c r="AE7906" s="6"/>
    </row>
    <row r="7907" spans="31:31" x14ac:dyDescent="0.3">
      <c r="AE7907" s="6"/>
    </row>
    <row r="7908" spans="31:31" x14ac:dyDescent="0.3">
      <c r="AE7908" s="6"/>
    </row>
    <row r="7909" spans="31:31" x14ac:dyDescent="0.3">
      <c r="AE7909" s="6"/>
    </row>
    <row r="7910" spans="31:31" x14ac:dyDescent="0.3">
      <c r="AE7910" s="6"/>
    </row>
    <row r="7911" spans="31:31" x14ac:dyDescent="0.3">
      <c r="AE7911" s="6"/>
    </row>
    <row r="7912" spans="31:31" x14ac:dyDescent="0.3">
      <c r="AE7912" s="6"/>
    </row>
    <row r="7913" spans="31:31" x14ac:dyDescent="0.3">
      <c r="AE7913" s="6"/>
    </row>
    <row r="7914" spans="31:31" x14ac:dyDescent="0.3">
      <c r="AE7914" s="6"/>
    </row>
    <row r="7915" spans="31:31" x14ac:dyDescent="0.3">
      <c r="AE7915" s="6"/>
    </row>
    <row r="7916" spans="31:31" x14ac:dyDescent="0.3">
      <c r="AE7916" s="6"/>
    </row>
    <row r="7917" spans="31:31" x14ac:dyDescent="0.3">
      <c r="AE7917" s="6"/>
    </row>
    <row r="7918" spans="31:31" x14ac:dyDescent="0.3">
      <c r="AE7918" s="6"/>
    </row>
    <row r="7919" spans="31:31" x14ac:dyDescent="0.3">
      <c r="AE7919" s="6"/>
    </row>
    <row r="7920" spans="31:31" x14ac:dyDescent="0.3">
      <c r="AE7920" s="6"/>
    </row>
    <row r="7921" spans="31:31" x14ac:dyDescent="0.3">
      <c r="AE7921" s="6"/>
    </row>
    <row r="7922" spans="31:31" x14ac:dyDescent="0.3">
      <c r="AE7922" s="6"/>
    </row>
    <row r="7923" spans="31:31" x14ac:dyDescent="0.3">
      <c r="AE7923" s="6"/>
    </row>
    <row r="7924" spans="31:31" x14ac:dyDescent="0.3">
      <c r="AE7924" s="6"/>
    </row>
    <row r="7925" spans="31:31" x14ac:dyDescent="0.3">
      <c r="AE7925" s="6"/>
    </row>
    <row r="7926" spans="31:31" x14ac:dyDescent="0.3">
      <c r="AE7926" s="6"/>
    </row>
    <row r="7927" spans="31:31" x14ac:dyDescent="0.3">
      <c r="AE7927" s="6"/>
    </row>
    <row r="7928" spans="31:31" x14ac:dyDescent="0.3">
      <c r="AE7928" s="6"/>
    </row>
    <row r="7929" spans="31:31" x14ac:dyDescent="0.3">
      <c r="AE7929" s="6"/>
    </row>
    <row r="7930" spans="31:31" x14ac:dyDescent="0.3">
      <c r="AE7930" s="6"/>
    </row>
    <row r="7931" spans="31:31" x14ac:dyDescent="0.3">
      <c r="AE7931" s="6"/>
    </row>
    <row r="7932" spans="31:31" x14ac:dyDescent="0.3">
      <c r="AE7932" s="6"/>
    </row>
    <row r="7933" spans="31:31" x14ac:dyDescent="0.3">
      <c r="AE7933" s="6"/>
    </row>
    <row r="7934" spans="31:31" x14ac:dyDescent="0.3">
      <c r="AE7934" s="6"/>
    </row>
    <row r="7935" spans="31:31" x14ac:dyDescent="0.3">
      <c r="AE7935" s="6"/>
    </row>
    <row r="7936" spans="31:31" x14ac:dyDescent="0.3">
      <c r="AE7936" s="6"/>
    </row>
    <row r="7937" spans="31:31" x14ac:dyDescent="0.3">
      <c r="AE7937" s="6"/>
    </row>
    <row r="7938" spans="31:31" x14ac:dyDescent="0.3">
      <c r="AE7938" s="6"/>
    </row>
    <row r="7939" spans="31:31" x14ac:dyDescent="0.3">
      <c r="AE7939" s="6"/>
    </row>
    <row r="7940" spans="31:31" x14ac:dyDescent="0.3">
      <c r="AE7940" s="6"/>
    </row>
    <row r="7941" spans="31:31" x14ac:dyDescent="0.3">
      <c r="AE7941" s="6"/>
    </row>
    <row r="7942" spans="31:31" x14ac:dyDescent="0.3">
      <c r="AE7942" s="6"/>
    </row>
    <row r="7943" spans="31:31" x14ac:dyDescent="0.3">
      <c r="AE7943" s="6"/>
    </row>
    <row r="7944" spans="31:31" x14ac:dyDescent="0.3">
      <c r="AE7944" s="6"/>
    </row>
    <row r="7945" spans="31:31" x14ac:dyDescent="0.3">
      <c r="AE7945" s="6"/>
    </row>
    <row r="7946" spans="31:31" x14ac:dyDescent="0.3">
      <c r="AE7946" s="6"/>
    </row>
    <row r="7947" spans="31:31" x14ac:dyDescent="0.3">
      <c r="AE7947" s="6"/>
    </row>
    <row r="7948" spans="31:31" x14ac:dyDescent="0.3">
      <c r="AE7948" s="6"/>
    </row>
    <row r="7949" spans="31:31" x14ac:dyDescent="0.3">
      <c r="AE7949" s="6"/>
    </row>
    <row r="7950" spans="31:31" x14ac:dyDescent="0.3">
      <c r="AE7950" s="6"/>
    </row>
    <row r="7951" spans="31:31" x14ac:dyDescent="0.3">
      <c r="AE7951" s="6"/>
    </row>
    <row r="7952" spans="31:31" x14ac:dyDescent="0.3">
      <c r="AE7952" s="6"/>
    </row>
    <row r="7953" spans="31:31" x14ac:dyDescent="0.3">
      <c r="AE7953" s="6"/>
    </row>
    <row r="7954" spans="31:31" x14ac:dyDescent="0.3">
      <c r="AE7954" s="6"/>
    </row>
    <row r="7955" spans="31:31" x14ac:dyDescent="0.3">
      <c r="AE7955" s="6"/>
    </row>
    <row r="7956" spans="31:31" x14ac:dyDescent="0.3">
      <c r="AE7956" s="6"/>
    </row>
    <row r="7957" spans="31:31" x14ac:dyDescent="0.3">
      <c r="AE7957" s="6"/>
    </row>
    <row r="7958" spans="31:31" x14ac:dyDescent="0.3">
      <c r="AE7958" s="6"/>
    </row>
    <row r="7959" spans="31:31" x14ac:dyDescent="0.3">
      <c r="AE7959" s="6"/>
    </row>
    <row r="7960" spans="31:31" x14ac:dyDescent="0.3">
      <c r="AE7960" s="6"/>
    </row>
    <row r="7961" spans="31:31" x14ac:dyDescent="0.3">
      <c r="AE7961" s="6"/>
    </row>
    <row r="7962" spans="31:31" x14ac:dyDescent="0.3">
      <c r="AE7962" s="6"/>
    </row>
    <row r="7963" spans="31:31" x14ac:dyDescent="0.3">
      <c r="AE7963" s="6"/>
    </row>
    <row r="7964" spans="31:31" x14ac:dyDescent="0.3">
      <c r="AE7964" s="6"/>
    </row>
    <row r="7965" spans="31:31" x14ac:dyDescent="0.3">
      <c r="AE7965" s="6"/>
    </row>
    <row r="7966" spans="31:31" x14ac:dyDescent="0.3">
      <c r="AE7966" s="6"/>
    </row>
    <row r="7967" spans="31:31" x14ac:dyDescent="0.3">
      <c r="AE7967" s="6"/>
    </row>
    <row r="7968" spans="31:31" x14ac:dyDescent="0.3">
      <c r="AE7968" s="6"/>
    </row>
    <row r="7969" spans="31:31" x14ac:dyDescent="0.3">
      <c r="AE7969" s="6"/>
    </row>
    <row r="7970" spans="31:31" x14ac:dyDescent="0.3">
      <c r="AE7970" s="6"/>
    </row>
    <row r="7971" spans="31:31" x14ac:dyDescent="0.3">
      <c r="AE7971" s="6"/>
    </row>
    <row r="7972" spans="31:31" x14ac:dyDescent="0.3">
      <c r="AE7972" s="6"/>
    </row>
    <row r="7973" spans="31:31" x14ac:dyDescent="0.3">
      <c r="AE7973" s="6"/>
    </row>
    <row r="7974" spans="31:31" x14ac:dyDescent="0.3">
      <c r="AE7974" s="6"/>
    </row>
    <row r="7975" spans="31:31" x14ac:dyDescent="0.3">
      <c r="AE7975" s="6"/>
    </row>
    <row r="7976" spans="31:31" x14ac:dyDescent="0.3">
      <c r="AE7976" s="6"/>
    </row>
    <row r="7977" spans="31:31" x14ac:dyDescent="0.3">
      <c r="AE7977" s="6"/>
    </row>
    <row r="7978" spans="31:31" x14ac:dyDescent="0.3">
      <c r="AE7978" s="6"/>
    </row>
    <row r="7979" spans="31:31" x14ac:dyDescent="0.3">
      <c r="AE7979" s="6"/>
    </row>
    <row r="7980" spans="31:31" x14ac:dyDescent="0.3">
      <c r="AE7980" s="6"/>
    </row>
    <row r="7981" spans="31:31" x14ac:dyDescent="0.3">
      <c r="AE7981" s="6"/>
    </row>
    <row r="7982" spans="31:31" x14ac:dyDescent="0.3">
      <c r="AE7982" s="6"/>
    </row>
    <row r="7983" spans="31:31" x14ac:dyDescent="0.3">
      <c r="AE7983" s="6"/>
    </row>
    <row r="7984" spans="31:31" x14ac:dyDescent="0.3">
      <c r="AE7984" s="6"/>
    </row>
    <row r="7985" spans="31:31" x14ac:dyDescent="0.3">
      <c r="AE7985" s="6"/>
    </row>
    <row r="7986" spans="31:31" x14ac:dyDescent="0.3">
      <c r="AE7986" s="6"/>
    </row>
    <row r="7987" spans="31:31" x14ac:dyDescent="0.3">
      <c r="AE7987" s="6"/>
    </row>
    <row r="7988" spans="31:31" x14ac:dyDescent="0.3">
      <c r="AE7988" s="6"/>
    </row>
    <row r="7989" spans="31:31" x14ac:dyDescent="0.3">
      <c r="AE7989" s="6"/>
    </row>
    <row r="7990" spans="31:31" x14ac:dyDescent="0.3">
      <c r="AE7990" s="6"/>
    </row>
    <row r="7991" spans="31:31" x14ac:dyDescent="0.3">
      <c r="AE7991" s="6"/>
    </row>
    <row r="7992" spans="31:31" x14ac:dyDescent="0.3">
      <c r="AE7992" s="6"/>
    </row>
    <row r="7993" spans="31:31" x14ac:dyDescent="0.3">
      <c r="AE7993" s="6"/>
    </row>
    <row r="7994" spans="31:31" x14ac:dyDescent="0.3">
      <c r="AE7994" s="6"/>
    </row>
    <row r="7995" spans="31:31" x14ac:dyDescent="0.3">
      <c r="AE7995" s="6"/>
    </row>
    <row r="7996" spans="31:31" x14ac:dyDescent="0.3">
      <c r="AE7996" s="6"/>
    </row>
    <row r="7997" spans="31:31" x14ac:dyDescent="0.3">
      <c r="AE7997" s="6"/>
    </row>
    <row r="7998" spans="31:31" x14ac:dyDescent="0.3">
      <c r="AE7998" s="6"/>
    </row>
    <row r="7999" spans="31:31" x14ac:dyDescent="0.3">
      <c r="AE7999" s="6"/>
    </row>
    <row r="8000" spans="31:31" x14ac:dyDescent="0.3">
      <c r="AE8000" s="6"/>
    </row>
    <row r="8001" spans="31:31" x14ac:dyDescent="0.3">
      <c r="AE8001" s="6"/>
    </row>
    <row r="8002" spans="31:31" x14ac:dyDescent="0.3">
      <c r="AE8002" s="6"/>
    </row>
    <row r="8003" spans="31:31" x14ac:dyDescent="0.3">
      <c r="AE8003" s="6"/>
    </row>
    <row r="8004" spans="31:31" x14ac:dyDescent="0.3">
      <c r="AE8004" s="6"/>
    </row>
    <row r="8005" spans="31:31" x14ac:dyDescent="0.3">
      <c r="AE8005" s="6"/>
    </row>
    <row r="8006" spans="31:31" x14ac:dyDescent="0.3">
      <c r="AE8006" s="6"/>
    </row>
    <row r="8007" spans="31:31" x14ac:dyDescent="0.3">
      <c r="AE8007" s="6"/>
    </row>
    <row r="8008" spans="31:31" x14ac:dyDescent="0.3">
      <c r="AE8008" s="6"/>
    </row>
    <row r="8009" spans="31:31" x14ac:dyDescent="0.3">
      <c r="AE8009" s="6"/>
    </row>
    <row r="8010" spans="31:31" x14ac:dyDescent="0.3">
      <c r="AE8010" s="6"/>
    </row>
    <row r="8011" spans="31:31" x14ac:dyDescent="0.3">
      <c r="AE8011" s="6"/>
    </row>
    <row r="8012" spans="31:31" x14ac:dyDescent="0.3">
      <c r="AE8012" s="6"/>
    </row>
    <row r="8013" spans="31:31" x14ac:dyDescent="0.3">
      <c r="AE8013" s="6"/>
    </row>
    <row r="8014" spans="31:31" x14ac:dyDescent="0.3">
      <c r="AE8014" s="6"/>
    </row>
    <row r="8015" spans="31:31" x14ac:dyDescent="0.3">
      <c r="AE8015" s="6"/>
    </row>
    <row r="8016" spans="31:31" x14ac:dyDescent="0.3">
      <c r="AE8016" s="6"/>
    </row>
    <row r="8017" spans="31:31" x14ac:dyDescent="0.3">
      <c r="AE8017" s="6"/>
    </row>
    <row r="8018" spans="31:31" x14ac:dyDescent="0.3">
      <c r="AE8018" s="6"/>
    </row>
    <row r="8019" spans="31:31" x14ac:dyDescent="0.3">
      <c r="AE8019" s="6"/>
    </row>
    <row r="8020" spans="31:31" x14ac:dyDescent="0.3">
      <c r="AE8020" s="6"/>
    </row>
    <row r="8021" spans="31:31" x14ac:dyDescent="0.3">
      <c r="AE8021" s="6"/>
    </row>
    <row r="8022" spans="31:31" x14ac:dyDescent="0.3">
      <c r="AE8022" s="6"/>
    </row>
    <row r="8023" spans="31:31" x14ac:dyDescent="0.3">
      <c r="AE8023" s="6"/>
    </row>
    <row r="8024" spans="31:31" x14ac:dyDescent="0.3">
      <c r="AE8024" s="6"/>
    </row>
    <row r="8025" spans="31:31" x14ac:dyDescent="0.3">
      <c r="AE8025" s="6"/>
    </row>
    <row r="8026" spans="31:31" x14ac:dyDescent="0.3">
      <c r="AE8026" s="6"/>
    </row>
    <row r="8027" spans="31:31" x14ac:dyDescent="0.3">
      <c r="AE8027" s="6"/>
    </row>
    <row r="8028" spans="31:31" x14ac:dyDescent="0.3">
      <c r="AE8028" s="6"/>
    </row>
    <row r="8029" spans="31:31" x14ac:dyDescent="0.3">
      <c r="AE8029" s="6"/>
    </row>
    <row r="8030" spans="31:31" x14ac:dyDescent="0.3">
      <c r="AE8030" s="6"/>
    </row>
    <row r="8031" spans="31:31" x14ac:dyDescent="0.3">
      <c r="AE8031" s="6"/>
    </row>
    <row r="8032" spans="31:31" x14ac:dyDescent="0.3">
      <c r="AE8032" s="6"/>
    </row>
    <row r="8033" spans="31:31" x14ac:dyDescent="0.3">
      <c r="AE8033" s="6"/>
    </row>
    <row r="8034" spans="31:31" x14ac:dyDescent="0.3">
      <c r="AE8034" s="6"/>
    </row>
    <row r="8035" spans="31:31" x14ac:dyDescent="0.3">
      <c r="AE8035" s="6"/>
    </row>
    <row r="8036" spans="31:31" x14ac:dyDescent="0.3">
      <c r="AE8036" s="6"/>
    </row>
    <row r="8037" spans="31:31" x14ac:dyDescent="0.3">
      <c r="AE8037" s="6"/>
    </row>
    <row r="8038" spans="31:31" x14ac:dyDescent="0.3">
      <c r="AE8038" s="6"/>
    </row>
    <row r="8039" spans="31:31" x14ac:dyDescent="0.3">
      <c r="AE8039" s="6"/>
    </row>
    <row r="8040" spans="31:31" x14ac:dyDescent="0.3">
      <c r="AE8040" s="6"/>
    </row>
    <row r="8041" spans="31:31" x14ac:dyDescent="0.3">
      <c r="AE8041" s="6"/>
    </row>
    <row r="8042" spans="31:31" x14ac:dyDescent="0.3">
      <c r="AE8042" s="6"/>
    </row>
    <row r="8043" spans="31:31" x14ac:dyDescent="0.3">
      <c r="AE8043" s="6"/>
    </row>
    <row r="8044" spans="31:31" x14ac:dyDescent="0.3">
      <c r="AE8044" s="6"/>
    </row>
    <row r="8045" spans="31:31" x14ac:dyDescent="0.3">
      <c r="AE8045" s="6"/>
    </row>
    <row r="8046" spans="31:31" x14ac:dyDescent="0.3">
      <c r="AE8046" s="6"/>
    </row>
    <row r="8047" spans="31:31" x14ac:dyDescent="0.3">
      <c r="AE8047" s="6"/>
    </row>
    <row r="8048" spans="31:31" x14ac:dyDescent="0.3">
      <c r="AE8048" s="6"/>
    </row>
    <row r="8049" spans="31:31" x14ac:dyDescent="0.3">
      <c r="AE8049" s="6"/>
    </row>
    <row r="8050" spans="31:31" x14ac:dyDescent="0.3">
      <c r="AE8050" s="6"/>
    </row>
    <row r="8051" spans="31:31" x14ac:dyDescent="0.3">
      <c r="AE8051" s="6"/>
    </row>
    <row r="8052" spans="31:31" x14ac:dyDescent="0.3">
      <c r="AE8052" s="6"/>
    </row>
    <row r="8053" spans="31:31" x14ac:dyDescent="0.3">
      <c r="AE8053" s="6"/>
    </row>
    <row r="8054" spans="31:31" x14ac:dyDescent="0.3">
      <c r="AE8054" s="6"/>
    </row>
    <row r="8055" spans="31:31" x14ac:dyDescent="0.3">
      <c r="AE8055" s="6"/>
    </row>
    <row r="8056" spans="31:31" x14ac:dyDescent="0.3">
      <c r="AE8056" s="6"/>
    </row>
    <row r="8057" spans="31:31" x14ac:dyDescent="0.3">
      <c r="AE8057" s="6"/>
    </row>
    <row r="8058" spans="31:31" x14ac:dyDescent="0.3">
      <c r="AE8058" s="6"/>
    </row>
    <row r="8059" spans="31:31" x14ac:dyDescent="0.3">
      <c r="AE8059" s="6"/>
    </row>
    <row r="8060" spans="31:31" x14ac:dyDescent="0.3">
      <c r="AE8060" s="6"/>
    </row>
    <row r="8061" spans="31:31" x14ac:dyDescent="0.3">
      <c r="AE8061" s="6"/>
    </row>
    <row r="8062" spans="31:31" x14ac:dyDescent="0.3">
      <c r="AE8062" s="6"/>
    </row>
    <row r="8063" spans="31:31" x14ac:dyDescent="0.3">
      <c r="AE8063" s="6"/>
    </row>
    <row r="8064" spans="31:31" x14ac:dyDescent="0.3">
      <c r="AE8064" s="6"/>
    </row>
    <row r="8065" spans="31:31" x14ac:dyDescent="0.3">
      <c r="AE8065" s="6"/>
    </row>
    <row r="8066" spans="31:31" x14ac:dyDescent="0.3">
      <c r="AE8066" s="6"/>
    </row>
    <row r="8067" spans="31:31" x14ac:dyDescent="0.3">
      <c r="AE8067" s="6"/>
    </row>
    <row r="8068" spans="31:31" x14ac:dyDescent="0.3">
      <c r="AE8068" s="6"/>
    </row>
    <row r="8069" spans="31:31" x14ac:dyDescent="0.3">
      <c r="AE8069" s="6"/>
    </row>
    <row r="8070" spans="31:31" x14ac:dyDescent="0.3">
      <c r="AE8070" s="6"/>
    </row>
    <row r="8071" spans="31:31" x14ac:dyDescent="0.3">
      <c r="AE8071" s="6"/>
    </row>
    <row r="8072" spans="31:31" x14ac:dyDescent="0.3">
      <c r="AE8072" s="6"/>
    </row>
    <row r="8073" spans="31:31" x14ac:dyDescent="0.3">
      <c r="AE8073" s="6"/>
    </row>
    <row r="8074" spans="31:31" x14ac:dyDescent="0.3">
      <c r="AE8074" s="6"/>
    </row>
    <row r="8075" spans="31:31" x14ac:dyDescent="0.3">
      <c r="AE8075" s="6"/>
    </row>
    <row r="8076" spans="31:31" x14ac:dyDescent="0.3">
      <c r="AE8076" s="6"/>
    </row>
    <row r="8077" spans="31:31" x14ac:dyDescent="0.3">
      <c r="AE8077" s="6"/>
    </row>
    <row r="8078" spans="31:31" x14ac:dyDescent="0.3">
      <c r="AE8078" s="6"/>
    </row>
    <row r="8079" spans="31:31" x14ac:dyDescent="0.3">
      <c r="AE8079" s="6"/>
    </row>
    <row r="8080" spans="31:31" x14ac:dyDescent="0.3">
      <c r="AE8080" s="6"/>
    </row>
    <row r="8081" spans="31:31" x14ac:dyDescent="0.3">
      <c r="AE8081" s="6"/>
    </row>
    <row r="8082" spans="31:31" x14ac:dyDescent="0.3">
      <c r="AE8082" s="6"/>
    </row>
    <row r="8083" spans="31:31" x14ac:dyDescent="0.3">
      <c r="AE8083" s="6"/>
    </row>
    <row r="8084" spans="31:31" x14ac:dyDescent="0.3">
      <c r="AE8084" s="6"/>
    </row>
    <row r="8085" spans="31:31" x14ac:dyDescent="0.3">
      <c r="AE8085" s="6"/>
    </row>
    <row r="8086" spans="31:31" x14ac:dyDescent="0.3">
      <c r="AE8086" s="6"/>
    </row>
    <row r="8087" spans="31:31" x14ac:dyDescent="0.3">
      <c r="AE8087" s="6"/>
    </row>
    <row r="8088" spans="31:31" x14ac:dyDescent="0.3">
      <c r="AE8088" s="6"/>
    </row>
    <row r="8089" spans="31:31" x14ac:dyDescent="0.3">
      <c r="AE8089" s="6"/>
    </row>
    <row r="8090" spans="31:31" x14ac:dyDescent="0.3">
      <c r="AE8090" s="6"/>
    </row>
    <row r="8091" spans="31:31" x14ac:dyDescent="0.3">
      <c r="AE8091" s="6"/>
    </row>
    <row r="8092" spans="31:31" x14ac:dyDescent="0.3">
      <c r="AE8092" s="6"/>
    </row>
    <row r="8093" spans="31:31" x14ac:dyDescent="0.3">
      <c r="AE8093" s="6"/>
    </row>
    <row r="8094" spans="31:31" x14ac:dyDescent="0.3">
      <c r="AE8094" s="6"/>
    </row>
    <row r="8095" spans="31:31" x14ac:dyDescent="0.3">
      <c r="AE8095" s="6"/>
    </row>
    <row r="8096" spans="31:31" x14ac:dyDescent="0.3">
      <c r="AE8096" s="6"/>
    </row>
    <row r="8097" spans="31:31" x14ac:dyDescent="0.3">
      <c r="AE8097" s="6"/>
    </row>
    <row r="8098" spans="31:31" x14ac:dyDescent="0.3">
      <c r="AE8098" s="6"/>
    </row>
    <row r="8099" spans="31:31" x14ac:dyDescent="0.3">
      <c r="AE8099" s="6"/>
    </row>
    <row r="8100" spans="31:31" x14ac:dyDescent="0.3">
      <c r="AE8100" s="6"/>
    </row>
    <row r="8101" spans="31:31" x14ac:dyDescent="0.3">
      <c r="AE8101" s="6"/>
    </row>
    <row r="8102" spans="31:31" x14ac:dyDescent="0.3">
      <c r="AE8102" s="6"/>
    </row>
    <row r="8103" spans="31:31" x14ac:dyDescent="0.3">
      <c r="AE8103" s="6"/>
    </row>
    <row r="8104" spans="31:31" x14ac:dyDescent="0.3">
      <c r="AE8104" s="6"/>
    </row>
    <row r="8105" spans="31:31" x14ac:dyDescent="0.3">
      <c r="AE8105" s="6"/>
    </row>
    <row r="8106" spans="31:31" x14ac:dyDescent="0.3">
      <c r="AE8106" s="6"/>
    </row>
    <row r="8107" spans="31:31" x14ac:dyDescent="0.3">
      <c r="AE8107" s="6"/>
    </row>
    <row r="8108" spans="31:31" x14ac:dyDescent="0.3">
      <c r="AE8108" s="6"/>
    </row>
    <row r="8109" spans="31:31" x14ac:dyDescent="0.3">
      <c r="AE8109" s="6"/>
    </row>
    <row r="8110" spans="31:31" x14ac:dyDescent="0.3">
      <c r="AE8110" s="6"/>
    </row>
    <row r="8111" spans="31:31" x14ac:dyDescent="0.3">
      <c r="AE8111" s="6"/>
    </row>
    <row r="8112" spans="31:31" x14ac:dyDescent="0.3">
      <c r="AE8112" s="6"/>
    </row>
    <row r="8113" spans="31:31" x14ac:dyDescent="0.3">
      <c r="AE8113" s="6"/>
    </row>
    <row r="8114" spans="31:31" x14ac:dyDescent="0.3">
      <c r="AE8114" s="6"/>
    </row>
    <row r="8115" spans="31:31" x14ac:dyDescent="0.3">
      <c r="AE8115" s="6"/>
    </row>
    <row r="8116" spans="31:31" x14ac:dyDescent="0.3">
      <c r="AE8116" s="6"/>
    </row>
    <row r="8117" spans="31:31" x14ac:dyDescent="0.3">
      <c r="AE8117" s="6"/>
    </row>
    <row r="8118" spans="31:31" x14ac:dyDescent="0.3">
      <c r="AE8118" s="6"/>
    </row>
    <row r="8119" spans="31:31" x14ac:dyDescent="0.3">
      <c r="AE8119" s="6"/>
    </row>
    <row r="8120" spans="31:31" x14ac:dyDescent="0.3">
      <c r="AE8120" s="6"/>
    </row>
    <row r="8121" spans="31:31" x14ac:dyDescent="0.3">
      <c r="AE8121" s="6"/>
    </row>
    <row r="8122" spans="31:31" x14ac:dyDescent="0.3">
      <c r="AE8122" s="6"/>
    </row>
    <row r="8123" spans="31:31" x14ac:dyDescent="0.3">
      <c r="AE8123" s="6"/>
    </row>
    <row r="8124" spans="31:31" x14ac:dyDescent="0.3">
      <c r="AE8124" s="6"/>
    </row>
    <row r="8125" spans="31:31" x14ac:dyDescent="0.3">
      <c r="AE8125" s="6"/>
    </row>
    <row r="8126" spans="31:31" x14ac:dyDescent="0.3">
      <c r="AE8126" s="6"/>
    </row>
    <row r="8127" spans="31:31" x14ac:dyDescent="0.3">
      <c r="AE8127" s="6"/>
    </row>
    <row r="8128" spans="31:31" x14ac:dyDescent="0.3">
      <c r="AE8128" s="6"/>
    </row>
    <row r="8129" spans="31:31" x14ac:dyDescent="0.3">
      <c r="AE8129" s="6"/>
    </row>
    <row r="8130" spans="31:31" x14ac:dyDescent="0.3">
      <c r="AE8130" s="6"/>
    </row>
    <row r="8131" spans="31:31" x14ac:dyDescent="0.3">
      <c r="AE8131" s="6"/>
    </row>
    <row r="8132" spans="31:31" x14ac:dyDescent="0.3">
      <c r="AE8132" s="6"/>
    </row>
    <row r="8133" spans="31:31" x14ac:dyDescent="0.3">
      <c r="AE8133" s="6"/>
    </row>
    <row r="8134" spans="31:31" x14ac:dyDescent="0.3">
      <c r="AE8134" s="6"/>
    </row>
    <row r="8135" spans="31:31" x14ac:dyDescent="0.3">
      <c r="AE8135" s="6"/>
    </row>
    <row r="8136" spans="31:31" x14ac:dyDescent="0.3">
      <c r="AE8136" s="6"/>
    </row>
    <row r="8137" spans="31:31" x14ac:dyDescent="0.3">
      <c r="AE8137" s="6"/>
    </row>
    <row r="8138" spans="31:31" x14ac:dyDescent="0.3">
      <c r="AE8138" s="6"/>
    </row>
    <row r="8139" spans="31:31" x14ac:dyDescent="0.3">
      <c r="AE8139" s="6"/>
    </row>
    <row r="8140" spans="31:31" x14ac:dyDescent="0.3">
      <c r="AE8140" s="6"/>
    </row>
    <row r="8141" spans="31:31" x14ac:dyDescent="0.3">
      <c r="AE8141" s="6"/>
    </row>
    <row r="8142" spans="31:31" x14ac:dyDescent="0.3">
      <c r="AE8142" s="6"/>
    </row>
    <row r="8143" spans="31:31" x14ac:dyDescent="0.3">
      <c r="AE8143" s="6"/>
    </row>
    <row r="8144" spans="31:31" x14ac:dyDescent="0.3">
      <c r="AE8144" s="6"/>
    </row>
    <row r="8145" spans="31:31" x14ac:dyDescent="0.3">
      <c r="AE8145" s="6"/>
    </row>
    <row r="8146" spans="31:31" x14ac:dyDescent="0.3">
      <c r="AE8146" s="6"/>
    </row>
    <row r="8147" spans="31:31" x14ac:dyDescent="0.3">
      <c r="AE8147" s="6"/>
    </row>
    <row r="8148" spans="31:31" x14ac:dyDescent="0.3">
      <c r="AE8148" s="6"/>
    </row>
    <row r="8149" spans="31:31" x14ac:dyDescent="0.3">
      <c r="AE8149" s="6"/>
    </row>
    <row r="8150" spans="31:31" x14ac:dyDescent="0.3">
      <c r="AE8150" s="6"/>
    </row>
    <row r="8151" spans="31:31" x14ac:dyDescent="0.3">
      <c r="AE8151" s="6"/>
    </row>
    <row r="8152" spans="31:31" x14ac:dyDescent="0.3">
      <c r="AE8152" s="6"/>
    </row>
    <row r="8153" spans="31:31" x14ac:dyDescent="0.3">
      <c r="AE8153" s="6"/>
    </row>
    <row r="8154" spans="31:31" x14ac:dyDescent="0.3">
      <c r="AE8154" s="6"/>
    </row>
    <row r="8155" spans="31:31" x14ac:dyDescent="0.3">
      <c r="AE8155" s="6"/>
    </row>
    <row r="8156" spans="31:31" x14ac:dyDescent="0.3">
      <c r="AE8156" s="6"/>
    </row>
    <row r="8157" spans="31:31" x14ac:dyDescent="0.3">
      <c r="AE8157" s="6"/>
    </row>
    <row r="8158" spans="31:31" x14ac:dyDescent="0.3">
      <c r="AE8158" s="6"/>
    </row>
    <row r="8159" spans="31:31" x14ac:dyDescent="0.3">
      <c r="AE8159" s="6"/>
    </row>
    <row r="8160" spans="31:31" x14ac:dyDescent="0.3">
      <c r="AE8160" s="6"/>
    </row>
    <row r="8161" spans="31:31" x14ac:dyDescent="0.3">
      <c r="AE8161" s="6"/>
    </row>
    <row r="8162" spans="31:31" x14ac:dyDescent="0.3">
      <c r="AE8162" s="6"/>
    </row>
    <row r="8163" spans="31:31" x14ac:dyDescent="0.3">
      <c r="AE8163" s="6"/>
    </row>
    <row r="8164" spans="31:31" x14ac:dyDescent="0.3">
      <c r="AE8164" s="6"/>
    </row>
    <row r="8165" spans="31:31" x14ac:dyDescent="0.3">
      <c r="AE8165" s="6"/>
    </row>
    <row r="8166" spans="31:31" x14ac:dyDescent="0.3">
      <c r="AE8166" s="6"/>
    </row>
    <row r="8167" spans="31:31" x14ac:dyDescent="0.3">
      <c r="AE8167" s="6"/>
    </row>
    <row r="8168" spans="31:31" x14ac:dyDescent="0.3">
      <c r="AE8168" s="6"/>
    </row>
    <row r="8169" spans="31:31" x14ac:dyDescent="0.3">
      <c r="AE8169" s="6"/>
    </row>
    <row r="8170" spans="31:31" x14ac:dyDescent="0.3">
      <c r="AE8170" s="6"/>
    </row>
    <row r="8171" spans="31:31" x14ac:dyDescent="0.3">
      <c r="AE8171" s="6"/>
    </row>
    <row r="8172" spans="31:31" x14ac:dyDescent="0.3">
      <c r="AE8172" s="6"/>
    </row>
    <row r="8173" spans="31:31" x14ac:dyDescent="0.3">
      <c r="AE8173" s="6"/>
    </row>
    <row r="8174" spans="31:31" x14ac:dyDescent="0.3">
      <c r="AE8174" s="6"/>
    </row>
    <row r="8175" spans="31:31" x14ac:dyDescent="0.3">
      <c r="AE8175" s="6"/>
    </row>
    <row r="8176" spans="31:31" x14ac:dyDescent="0.3">
      <c r="AE8176" s="6"/>
    </row>
    <row r="8177" spans="31:31" x14ac:dyDescent="0.3">
      <c r="AE8177" s="6"/>
    </row>
    <row r="8178" spans="31:31" x14ac:dyDescent="0.3">
      <c r="AE8178" s="6"/>
    </row>
    <row r="8179" spans="31:31" x14ac:dyDescent="0.3">
      <c r="AE8179" s="6"/>
    </row>
    <row r="8180" spans="31:31" x14ac:dyDescent="0.3">
      <c r="AE8180" s="6"/>
    </row>
    <row r="8181" spans="31:31" x14ac:dyDescent="0.3">
      <c r="AE8181" s="6"/>
    </row>
    <row r="8182" spans="31:31" x14ac:dyDescent="0.3">
      <c r="AE8182" s="6"/>
    </row>
    <row r="8183" spans="31:31" x14ac:dyDescent="0.3">
      <c r="AE8183" s="6"/>
    </row>
    <row r="8184" spans="31:31" x14ac:dyDescent="0.3">
      <c r="AE8184" s="6"/>
    </row>
    <row r="8185" spans="31:31" x14ac:dyDescent="0.3">
      <c r="AE8185" s="6"/>
    </row>
    <row r="8186" spans="31:31" x14ac:dyDescent="0.3">
      <c r="AE8186" s="6"/>
    </row>
    <row r="8187" spans="31:31" x14ac:dyDescent="0.3">
      <c r="AE8187" s="6"/>
    </row>
    <row r="8188" spans="31:31" x14ac:dyDescent="0.3">
      <c r="AE8188" s="6"/>
    </row>
    <row r="8189" spans="31:31" x14ac:dyDescent="0.3">
      <c r="AE8189" s="6"/>
    </row>
    <row r="8190" spans="31:31" x14ac:dyDescent="0.3">
      <c r="AE8190" s="6"/>
    </row>
    <row r="8191" spans="31:31" x14ac:dyDescent="0.3">
      <c r="AE8191" s="6"/>
    </row>
    <row r="8192" spans="31:31" x14ac:dyDescent="0.3">
      <c r="AE8192" s="6"/>
    </row>
    <row r="8193" spans="31:31" x14ac:dyDescent="0.3">
      <c r="AE8193" s="6"/>
    </row>
    <row r="8194" spans="31:31" x14ac:dyDescent="0.3">
      <c r="AE8194" s="6"/>
    </row>
    <row r="8195" spans="31:31" x14ac:dyDescent="0.3">
      <c r="AE8195" s="6"/>
    </row>
    <row r="8196" spans="31:31" x14ac:dyDescent="0.3">
      <c r="AE8196" s="6"/>
    </row>
    <row r="8197" spans="31:31" x14ac:dyDescent="0.3">
      <c r="AE8197" s="6"/>
    </row>
    <row r="8198" spans="31:31" x14ac:dyDescent="0.3">
      <c r="AE8198" s="6"/>
    </row>
    <row r="8199" spans="31:31" x14ac:dyDescent="0.3">
      <c r="AE8199" s="6"/>
    </row>
    <row r="8200" spans="31:31" x14ac:dyDescent="0.3">
      <c r="AE8200" s="6"/>
    </row>
    <row r="8201" spans="31:31" x14ac:dyDescent="0.3">
      <c r="AE8201" s="6"/>
    </row>
    <row r="8202" spans="31:31" x14ac:dyDescent="0.3">
      <c r="AE8202" s="6"/>
    </row>
    <row r="8203" spans="31:31" x14ac:dyDescent="0.3">
      <c r="AE8203" s="6"/>
    </row>
    <row r="8204" spans="31:31" x14ac:dyDescent="0.3">
      <c r="AE8204" s="6"/>
    </row>
    <row r="8205" spans="31:31" x14ac:dyDescent="0.3">
      <c r="AE8205" s="6"/>
    </row>
    <row r="8206" spans="31:31" x14ac:dyDescent="0.3">
      <c r="AE8206" s="6"/>
    </row>
    <row r="8207" spans="31:31" x14ac:dyDescent="0.3">
      <c r="AE8207" s="6"/>
    </row>
    <row r="8208" spans="31:31" x14ac:dyDescent="0.3">
      <c r="AE8208" s="6"/>
    </row>
    <row r="8209" spans="31:31" x14ac:dyDescent="0.3">
      <c r="AE8209" s="6"/>
    </row>
    <row r="8210" spans="31:31" x14ac:dyDescent="0.3">
      <c r="AE8210" s="6"/>
    </row>
    <row r="8211" spans="31:31" x14ac:dyDescent="0.3">
      <c r="AE8211" s="6"/>
    </row>
    <row r="8212" spans="31:31" x14ac:dyDescent="0.3">
      <c r="AE8212" s="6"/>
    </row>
    <row r="8213" spans="31:31" x14ac:dyDescent="0.3">
      <c r="AE8213" s="6"/>
    </row>
    <row r="8214" spans="31:31" x14ac:dyDescent="0.3">
      <c r="AE8214" s="6"/>
    </row>
    <row r="8215" spans="31:31" x14ac:dyDescent="0.3">
      <c r="AE8215" s="6"/>
    </row>
    <row r="8216" spans="31:31" x14ac:dyDescent="0.3">
      <c r="AE8216" s="6"/>
    </row>
    <row r="8217" spans="31:31" x14ac:dyDescent="0.3">
      <c r="AE8217" s="6"/>
    </row>
    <row r="8218" spans="31:31" x14ac:dyDescent="0.3">
      <c r="AE8218" s="6"/>
    </row>
    <row r="8219" spans="31:31" x14ac:dyDescent="0.3">
      <c r="AE8219" s="6"/>
    </row>
    <row r="8220" spans="31:31" x14ac:dyDescent="0.3">
      <c r="AE8220" s="6"/>
    </row>
    <row r="8221" spans="31:31" x14ac:dyDescent="0.3">
      <c r="AE8221" s="6"/>
    </row>
    <row r="8222" spans="31:31" x14ac:dyDescent="0.3">
      <c r="AE8222" s="6"/>
    </row>
    <row r="8223" spans="31:31" x14ac:dyDescent="0.3">
      <c r="AE8223" s="6"/>
    </row>
    <row r="8224" spans="31:31" x14ac:dyDescent="0.3">
      <c r="AE8224" s="6"/>
    </row>
    <row r="8225" spans="31:31" x14ac:dyDescent="0.3">
      <c r="AE8225" s="6"/>
    </row>
    <row r="8226" spans="31:31" x14ac:dyDescent="0.3">
      <c r="AE8226" s="6"/>
    </row>
    <row r="8227" spans="31:31" x14ac:dyDescent="0.3">
      <c r="AE8227" s="6"/>
    </row>
    <row r="8228" spans="31:31" x14ac:dyDescent="0.3">
      <c r="AE8228" s="6"/>
    </row>
    <row r="8229" spans="31:31" x14ac:dyDescent="0.3">
      <c r="AE8229" s="6"/>
    </row>
    <row r="8230" spans="31:31" x14ac:dyDescent="0.3">
      <c r="AE8230" s="6"/>
    </row>
    <row r="8231" spans="31:31" x14ac:dyDescent="0.3">
      <c r="AE8231" s="6"/>
    </row>
    <row r="8232" spans="31:31" x14ac:dyDescent="0.3">
      <c r="AE8232" s="6"/>
    </row>
    <row r="8233" spans="31:31" x14ac:dyDescent="0.3">
      <c r="AE8233" s="6"/>
    </row>
    <row r="8234" spans="31:31" x14ac:dyDescent="0.3">
      <c r="AE8234" s="6"/>
    </row>
    <row r="8235" spans="31:31" x14ac:dyDescent="0.3">
      <c r="AE8235" s="6"/>
    </row>
    <row r="8236" spans="31:31" x14ac:dyDescent="0.3">
      <c r="AE8236" s="6"/>
    </row>
    <row r="8237" spans="31:31" x14ac:dyDescent="0.3">
      <c r="AE8237" s="6"/>
    </row>
    <row r="8238" spans="31:31" x14ac:dyDescent="0.3">
      <c r="AE8238" s="6"/>
    </row>
    <row r="8239" spans="31:31" x14ac:dyDescent="0.3">
      <c r="AE8239" s="6"/>
    </row>
    <row r="8240" spans="31:31" x14ac:dyDescent="0.3">
      <c r="AE8240" s="6"/>
    </row>
    <row r="8241" spans="31:31" x14ac:dyDescent="0.3">
      <c r="AE8241" s="6"/>
    </row>
    <row r="8242" spans="31:31" x14ac:dyDescent="0.3">
      <c r="AE8242" s="6"/>
    </row>
    <row r="8243" spans="31:31" x14ac:dyDescent="0.3">
      <c r="AE8243" s="6"/>
    </row>
    <row r="8244" spans="31:31" x14ac:dyDescent="0.3">
      <c r="AE8244" s="6"/>
    </row>
    <row r="8245" spans="31:31" x14ac:dyDescent="0.3">
      <c r="AE8245" s="6"/>
    </row>
    <row r="8246" spans="31:31" x14ac:dyDescent="0.3">
      <c r="AE8246" s="6"/>
    </row>
    <row r="8247" spans="31:31" x14ac:dyDescent="0.3">
      <c r="AE8247" s="6"/>
    </row>
    <row r="8248" spans="31:31" x14ac:dyDescent="0.3">
      <c r="AE8248" s="6"/>
    </row>
    <row r="8249" spans="31:31" x14ac:dyDescent="0.3">
      <c r="AE8249" s="6"/>
    </row>
    <row r="8250" spans="31:31" x14ac:dyDescent="0.3">
      <c r="AE8250" s="6"/>
    </row>
    <row r="8251" spans="31:31" x14ac:dyDescent="0.3">
      <c r="AE8251" s="6"/>
    </row>
    <row r="8252" spans="31:31" x14ac:dyDescent="0.3">
      <c r="AE8252" s="6"/>
    </row>
    <row r="8253" spans="31:31" x14ac:dyDescent="0.3">
      <c r="AE8253" s="6"/>
    </row>
    <row r="8254" spans="31:31" x14ac:dyDescent="0.3">
      <c r="AE8254" s="6"/>
    </row>
    <row r="8255" spans="31:31" x14ac:dyDescent="0.3">
      <c r="AE8255" s="6"/>
    </row>
    <row r="8256" spans="31:31" x14ac:dyDescent="0.3">
      <c r="AE8256" s="6"/>
    </row>
    <row r="8257" spans="31:31" x14ac:dyDescent="0.3">
      <c r="AE8257" s="6"/>
    </row>
    <row r="8258" spans="31:31" x14ac:dyDescent="0.3">
      <c r="AE8258" s="6"/>
    </row>
    <row r="8259" spans="31:31" x14ac:dyDescent="0.3">
      <c r="AE8259" s="6"/>
    </row>
    <row r="8260" spans="31:31" x14ac:dyDescent="0.3">
      <c r="AE8260" s="6"/>
    </row>
    <row r="8261" spans="31:31" x14ac:dyDescent="0.3">
      <c r="AE8261" s="6"/>
    </row>
    <row r="8262" spans="31:31" x14ac:dyDescent="0.3">
      <c r="AE8262" s="6"/>
    </row>
    <row r="8263" spans="31:31" x14ac:dyDescent="0.3">
      <c r="AE8263" s="6"/>
    </row>
    <row r="8264" spans="31:31" x14ac:dyDescent="0.3">
      <c r="AE8264" s="6"/>
    </row>
    <row r="8265" spans="31:31" x14ac:dyDescent="0.3">
      <c r="AE8265" s="6"/>
    </row>
    <row r="8266" spans="31:31" x14ac:dyDescent="0.3">
      <c r="AE8266" s="6"/>
    </row>
    <row r="8267" spans="31:31" x14ac:dyDescent="0.3">
      <c r="AE8267" s="6"/>
    </row>
    <row r="8268" spans="31:31" x14ac:dyDescent="0.3">
      <c r="AE8268" s="6"/>
    </row>
    <row r="8269" spans="31:31" x14ac:dyDescent="0.3">
      <c r="AE8269" s="6"/>
    </row>
    <row r="8270" spans="31:31" x14ac:dyDescent="0.3">
      <c r="AE8270" s="6"/>
    </row>
    <row r="8271" spans="31:31" x14ac:dyDescent="0.3">
      <c r="AE8271" s="6"/>
    </row>
    <row r="8272" spans="31:31" x14ac:dyDescent="0.3">
      <c r="AE8272" s="6"/>
    </row>
    <row r="8273" spans="31:31" x14ac:dyDescent="0.3">
      <c r="AE8273" s="6"/>
    </row>
    <row r="8274" spans="31:31" x14ac:dyDescent="0.3">
      <c r="AE8274" s="6"/>
    </row>
    <row r="8275" spans="31:31" x14ac:dyDescent="0.3">
      <c r="AE8275" s="6"/>
    </row>
    <row r="8276" spans="31:31" x14ac:dyDescent="0.3">
      <c r="AE8276" s="6"/>
    </row>
    <row r="8277" spans="31:31" x14ac:dyDescent="0.3">
      <c r="AE8277" s="6"/>
    </row>
    <row r="8278" spans="31:31" x14ac:dyDescent="0.3">
      <c r="AE8278" s="6"/>
    </row>
    <row r="8279" spans="31:31" x14ac:dyDescent="0.3">
      <c r="AE8279" s="6"/>
    </row>
    <row r="8280" spans="31:31" x14ac:dyDescent="0.3">
      <c r="AE8280" s="6"/>
    </row>
    <row r="8281" spans="31:31" x14ac:dyDescent="0.3">
      <c r="AE8281" s="6"/>
    </row>
    <row r="8282" spans="31:31" x14ac:dyDescent="0.3">
      <c r="AE8282" s="6"/>
    </row>
    <row r="8283" spans="31:31" x14ac:dyDescent="0.3">
      <c r="AE8283" s="6"/>
    </row>
    <row r="8284" spans="31:31" x14ac:dyDescent="0.3">
      <c r="AE8284" s="6"/>
    </row>
    <row r="8285" spans="31:31" x14ac:dyDescent="0.3">
      <c r="AE8285" s="6"/>
    </row>
    <row r="8286" spans="31:31" x14ac:dyDescent="0.3">
      <c r="AE8286" s="6"/>
    </row>
    <row r="8287" spans="31:31" x14ac:dyDescent="0.3">
      <c r="AE8287" s="6"/>
    </row>
    <row r="8288" spans="31:31" x14ac:dyDescent="0.3">
      <c r="AE8288" s="6"/>
    </row>
    <row r="8289" spans="31:31" x14ac:dyDescent="0.3">
      <c r="AE8289" s="6"/>
    </row>
    <row r="8290" spans="31:31" x14ac:dyDescent="0.3">
      <c r="AE8290" s="6"/>
    </row>
    <row r="8291" spans="31:31" x14ac:dyDescent="0.3">
      <c r="AE8291" s="6"/>
    </row>
    <row r="8292" spans="31:31" x14ac:dyDescent="0.3">
      <c r="AE8292" s="6"/>
    </row>
    <row r="8293" spans="31:31" x14ac:dyDescent="0.3">
      <c r="AE8293" s="6"/>
    </row>
    <row r="8294" spans="31:31" x14ac:dyDescent="0.3">
      <c r="AE8294" s="6"/>
    </row>
    <row r="8295" spans="31:31" x14ac:dyDescent="0.3">
      <c r="AE8295" s="6"/>
    </row>
    <row r="8296" spans="31:31" x14ac:dyDescent="0.3">
      <c r="AE8296" s="6"/>
    </row>
    <row r="8297" spans="31:31" x14ac:dyDescent="0.3">
      <c r="AE8297" s="6"/>
    </row>
    <row r="8298" spans="31:31" x14ac:dyDescent="0.3">
      <c r="AE8298" s="6"/>
    </row>
    <row r="8299" spans="31:31" x14ac:dyDescent="0.3">
      <c r="AE8299" s="6"/>
    </row>
    <row r="8300" spans="31:31" x14ac:dyDescent="0.3">
      <c r="AE8300" s="6"/>
    </row>
    <row r="8301" spans="31:31" x14ac:dyDescent="0.3">
      <c r="AE8301" s="6"/>
    </row>
    <row r="8302" spans="31:31" x14ac:dyDescent="0.3">
      <c r="AE8302" s="6"/>
    </row>
    <row r="8303" spans="31:31" x14ac:dyDescent="0.3">
      <c r="AE8303" s="6"/>
    </row>
    <row r="8304" spans="31:31" x14ac:dyDescent="0.3">
      <c r="AE8304" s="6"/>
    </row>
    <row r="8305" spans="31:31" x14ac:dyDescent="0.3">
      <c r="AE8305" s="6"/>
    </row>
    <row r="8306" spans="31:31" x14ac:dyDescent="0.3">
      <c r="AE8306" s="6"/>
    </row>
    <row r="8307" spans="31:31" x14ac:dyDescent="0.3">
      <c r="AE8307" s="6"/>
    </row>
    <row r="8308" spans="31:31" x14ac:dyDescent="0.3">
      <c r="AE8308" s="6"/>
    </row>
    <row r="8309" spans="31:31" x14ac:dyDescent="0.3">
      <c r="AE8309" s="6"/>
    </row>
    <row r="8310" spans="31:31" x14ac:dyDescent="0.3">
      <c r="AE8310" s="6"/>
    </row>
    <row r="8311" spans="31:31" x14ac:dyDescent="0.3">
      <c r="AE8311" s="6"/>
    </row>
    <row r="8312" spans="31:31" x14ac:dyDescent="0.3">
      <c r="AE8312" s="6"/>
    </row>
    <row r="8313" spans="31:31" x14ac:dyDescent="0.3">
      <c r="AE8313" s="6"/>
    </row>
    <row r="8314" spans="31:31" x14ac:dyDescent="0.3">
      <c r="AE8314" s="6"/>
    </row>
    <row r="8315" spans="31:31" x14ac:dyDescent="0.3">
      <c r="AE8315" s="6"/>
    </row>
    <row r="8316" spans="31:31" x14ac:dyDescent="0.3">
      <c r="AE8316" s="6"/>
    </row>
    <row r="8317" spans="31:31" x14ac:dyDescent="0.3">
      <c r="AE8317" s="6"/>
    </row>
    <row r="8318" spans="31:31" x14ac:dyDescent="0.3">
      <c r="AE8318" s="6"/>
    </row>
    <row r="8319" spans="31:31" x14ac:dyDescent="0.3">
      <c r="AE8319" s="6"/>
    </row>
    <row r="8320" spans="31:31" x14ac:dyDescent="0.3">
      <c r="AE8320" s="6"/>
    </row>
    <row r="8321" spans="31:31" x14ac:dyDescent="0.3">
      <c r="AE8321" s="6"/>
    </row>
    <row r="8322" spans="31:31" x14ac:dyDescent="0.3">
      <c r="AE8322" s="6"/>
    </row>
    <row r="8323" spans="31:31" x14ac:dyDescent="0.3">
      <c r="AE8323" s="6"/>
    </row>
    <row r="8324" spans="31:31" x14ac:dyDescent="0.3">
      <c r="AE8324" s="6"/>
    </row>
    <row r="8325" spans="31:31" x14ac:dyDescent="0.3">
      <c r="AE8325" s="6"/>
    </row>
    <row r="8326" spans="31:31" x14ac:dyDescent="0.3">
      <c r="AE8326" s="6"/>
    </row>
    <row r="8327" spans="31:31" x14ac:dyDescent="0.3">
      <c r="AE8327" s="6"/>
    </row>
    <row r="8328" spans="31:31" x14ac:dyDescent="0.3">
      <c r="AE8328" s="6"/>
    </row>
    <row r="8329" spans="31:31" x14ac:dyDescent="0.3">
      <c r="AE8329" s="6"/>
    </row>
    <row r="8330" spans="31:31" x14ac:dyDescent="0.3">
      <c r="AE8330" s="6"/>
    </row>
    <row r="8331" spans="31:31" x14ac:dyDescent="0.3">
      <c r="AE8331" s="6"/>
    </row>
    <row r="8332" spans="31:31" x14ac:dyDescent="0.3">
      <c r="AE8332" s="6"/>
    </row>
    <row r="8333" spans="31:31" x14ac:dyDescent="0.3">
      <c r="AE8333" s="6"/>
    </row>
    <row r="8334" spans="31:31" x14ac:dyDescent="0.3">
      <c r="AE8334" s="6"/>
    </row>
    <row r="8335" spans="31:31" x14ac:dyDescent="0.3">
      <c r="AE8335" s="6"/>
    </row>
    <row r="8336" spans="31:31" x14ac:dyDescent="0.3">
      <c r="AE8336" s="6"/>
    </row>
    <row r="8337" spans="31:31" x14ac:dyDescent="0.3">
      <c r="AE8337" s="6"/>
    </row>
    <row r="8338" spans="31:31" x14ac:dyDescent="0.3">
      <c r="AE8338" s="6"/>
    </row>
    <row r="8339" spans="31:31" x14ac:dyDescent="0.3">
      <c r="AE8339" s="6"/>
    </row>
    <row r="8340" spans="31:31" x14ac:dyDescent="0.3">
      <c r="AE8340" s="6"/>
    </row>
    <row r="8341" spans="31:31" x14ac:dyDescent="0.3">
      <c r="AE8341" s="6"/>
    </row>
    <row r="8342" spans="31:31" x14ac:dyDescent="0.3">
      <c r="AE8342" s="6"/>
    </row>
    <row r="8343" spans="31:31" x14ac:dyDescent="0.3">
      <c r="AE8343" s="6"/>
    </row>
    <row r="8344" spans="31:31" x14ac:dyDescent="0.3">
      <c r="AE8344" s="6"/>
    </row>
    <row r="8345" spans="31:31" x14ac:dyDescent="0.3">
      <c r="AE8345" s="6"/>
    </row>
    <row r="8346" spans="31:31" x14ac:dyDescent="0.3">
      <c r="AE8346" s="6"/>
    </row>
    <row r="8347" spans="31:31" x14ac:dyDescent="0.3">
      <c r="AE8347" s="6"/>
    </row>
    <row r="8348" spans="31:31" x14ac:dyDescent="0.3">
      <c r="AE8348" s="6"/>
    </row>
    <row r="8349" spans="31:31" x14ac:dyDescent="0.3">
      <c r="AE8349" s="6"/>
    </row>
    <row r="8350" spans="31:31" x14ac:dyDescent="0.3">
      <c r="AE8350" s="6"/>
    </row>
    <row r="8351" spans="31:31" x14ac:dyDescent="0.3">
      <c r="AE8351" s="6"/>
    </row>
    <row r="8352" spans="31:31" x14ac:dyDescent="0.3">
      <c r="AE8352" s="6"/>
    </row>
    <row r="8353" spans="31:31" x14ac:dyDescent="0.3">
      <c r="AE8353" s="6"/>
    </row>
    <row r="8354" spans="31:31" x14ac:dyDescent="0.3">
      <c r="AE8354" s="6"/>
    </row>
    <row r="8355" spans="31:31" x14ac:dyDescent="0.3">
      <c r="AE8355" s="6"/>
    </row>
    <row r="8356" spans="31:31" x14ac:dyDescent="0.3">
      <c r="AE8356" s="6"/>
    </row>
    <row r="8357" spans="31:31" x14ac:dyDescent="0.3">
      <c r="AE8357" s="6"/>
    </row>
    <row r="8358" spans="31:31" x14ac:dyDescent="0.3">
      <c r="AE8358" s="6"/>
    </row>
    <row r="8359" spans="31:31" x14ac:dyDescent="0.3">
      <c r="AE8359" s="6"/>
    </row>
    <row r="8360" spans="31:31" x14ac:dyDescent="0.3">
      <c r="AE8360" s="6"/>
    </row>
    <row r="8361" spans="31:31" x14ac:dyDescent="0.3">
      <c r="AE8361" s="6"/>
    </row>
    <row r="8362" spans="31:31" x14ac:dyDescent="0.3">
      <c r="AE8362" s="6"/>
    </row>
    <row r="8363" spans="31:31" x14ac:dyDescent="0.3">
      <c r="AE8363" s="6"/>
    </row>
    <row r="8364" spans="31:31" x14ac:dyDescent="0.3">
      <c r="AE8364" s="6"/>
    </row>
    <row r="8365" spans="31:31" x14ac:dyDescent="0.3">
      <c r="AE8365" s="6"/>
    </row>
    <row r="8366" spans="31:31" x14ac:dyDescent="0.3">
      <c r="AE8366" s="6"/>
    </row>
    <row r="8367" spans="31:31" x14ac:dyDescent="0.3">
      <c r="AE8367" s="6"/>
    </row>
    <row r="8368" spans="31:31" x14ac:dyDescent="0.3">
      <c r="AE8368" s="6"/>
    </row>
    <row r="8369" spans="31:31" x14ac:dyDescent="0.3">
      <c r="AE8369" s="6"/>
    </row>
    <row r="8370" spans="31:31" x14ac:dyDescent="0.3">
      <c r="AE8370" s="6"/>
    </row>
    <row r="8371" spans="31:31" x14ac:dyDescent="0.3">
      <c r="AE8371" s="6"/>
    </row>
    <row r="8372" spans="31:31" x14ac:dyDescent="0.3">
      <c r="AE8372" s="6"/>
    </row>
    <row r="8373" spans="31:31" x14ac:dyDescent="0.3">
      <c r="AE8373" s="6"/>
    </row>
    <row r="8374" spans="31:31" x14ac:dyDescent="0.3">
      <c r="AE8374" s="6"/>
    </row>
    <row r="8375" spans="31:31" x14ac:dyDescent="0.3">
      <c r="AE8375" s="6"/>
    </row>
    <row r="8376" spans="31:31" x14ac:dyDescent="0.3">
      <c r="AE8376" s="6"/>
    </row>
    <row r="8377" spans="31:31" x14ac:dyDescent="0.3">
      <c r="AE8377" s="6"/>
    </row>
    <row r="8378" spans="31:31" x14ac:dyDescent="0.3">
      <c r="AE8378" s="6"/>
    </row>
    <row r="8379" spans="31:31" x14ac:dyDescent="0.3">
      <c r="AE8379" s="6"/>
    </row>
    <row r="8380" spans="31:31" x14ac:dyDescent="0.3">
      <c r="AE8380" s="6"/>
    </row>
    <row r="8381" spans="31:31" x14ac:dyDescent="0.3">
      <c r="AE8381" s="6"/>
    </row>
    <row r="8382" spans="31:31" x14ac:dyDescent="0.3">
      <c r="AE8382" s="6"/>
    </row>
    <row r="8383" spans="31:31" x14ac:dyDescent="0.3">
      <c r="AE8383" s="6"/>
    </row>
    <row r="8384" spans="31:31" x14ac:dyDescent="0.3">
      <c r="AE8384" s="6"/>
    </row>
    <row r="8385" spans="31:31" x14ac:dyDescent="0.3">
      <c r="AE8385" s="6"/>
    </row>
    <row r="8386" spans="31:31" x14ac:dyDescent="0.3">
      <c r="AE8386" s="6"/>
    </row>
    <row r="8387" spans="31:31" x14ac:dyDescent="0.3">
      <c r="AE8387" s="6"/>
    </row>
    <row r="8388" spans="31:31" x14ac:dyDescent="0.3">
      <c r="AE8388" s="6"/>
    </row>
    <row r="8389" spans="31:31" x14ac:dyDescent="0.3">
      <c r="AE8389" s="6"/>
    </row>
    <row r="8390" spans="31:31" x14ac:dyDescent="0.3">
      <c r="AE8390" s="6"/>
    </row>
    <row r="8391" spans="31:31" x14ac:dyDescent="0.3">
      <c r="AE8391" s="6"/>
    </row>
    <row r="8392" spans="31:31" x14ac:dyDescent="0.3">
      <c r="AE8392" s="6"/>
    </row>
    <row r="8393" spans="31:31" x14ac:dyDescent="0.3">
      <c r="AE8393" s="6"/>
    </row>
    <row r="8394" spans="31:31" x14ac:dyDescent="0.3">
      <c r="AE8394" s="6"/>
    </row>
    <row r="8395" spans="31:31" x14ac:dyDescent="0.3">
      <c r="AE8395" s="6"/>
    </row>
    <row r="8396" spans="31:31" x14ac:dyDescent="0.3">
      <c r="AE8396" s="6"/>
    </row>
    <row r="8397" spans="31:31" x14ac:dyDescent="0.3">
      <c r="AE8397" s="6"/>
    </row>
    <row r="8398" spans="31:31" x14ac:dyDescent="0.3">
      <c r="AE8398" s="6"/>
    </row>
    <row r="8399" spans="31:31" x14ac:dyDescent="0.3">
      <c r="AE8399" s="6"/>
    </row>
    <row r="8400" spans="31:31" x14ac:dyDescent="0.3">
      <c r="AE8400" s="6"/>
    </row>
    <row r="8401" spans="31:31" x14ac:dyDescent="0.3">
      <c r="AE8401" s="6"/>
    </row>
    <row r="8402" spans="31:31" x14ac:dyDescent="0.3">
      <c r="AE8402" s="6"/>
    </row>
    <row r="8403" spans="31:31" x14ac:dyDescent="0.3">
      <c r="AE8403" s="6"/>
    </row>
    <row r="8404" spans="31:31" x14ac:dyDescent="0.3">
      <c r="AE8404" s="6"/>
    </row>
    <row r="8405" spans="31:31" x14ac:dyDescent="0.3">
      <c r="AE8405" s="6"/>
    </row>
    <row r="8406" spans="31:31" x14ac:dyDescent="0.3">
      <c r="AE8406" s="6"/>
    </row>
    <row r="8407" spans="31:31" x14ac:dyDescent="0.3">
      <c r="AE8407" s="6"/>
    </row>
    <row r="8408" spans="31:31" x14ac:dyDescent="0.3">
      <c r="AE8408" s="6"/>
    </row>
    <row r="8409" spans="31:31" x14ac:dyDescent="0.3">
      <c r="AE8409" s="6"/>
    </row>
    <row r="8410" spans="31:31" x14ac:dyDescent="0.3">
      <c r="AE8410" s="6"/>
    </row>
    <row r="8411" spans="31:31" x14ac:dyDescent="0.3">
      <c r="AE8411" s="6"/>
    </row>
    <row r="8412" spans="31:31" x14ac:dyDescent="0.3">
      <c r="AE8412" s="6"/>
    </row>
    <row r="8413" spans="31:31" x14ac:dyDescent="0.3">
      <c r="AE8413" s="6"/>
    </row>
    <row r="8414" spans="31:31" x14ac:dyDescent="0.3">
      <c r="AE8414" s="6"/>
    </row>
    <row r="8415" spans="31:31" x14ac:dyDescent="0.3">
      <c r="AE8415" s="6"/>
    </row>
    <row r="8416" spans="31:31" x14ac:dyDescent="0.3">
      <c r="AE8416" s="6"/>
    </row>
    <row r="8417" spans="31:31" x14ac:dyDescent="0.3">
      <c r="AE8417" s="6"/>
    </row>
    <row r="8418" spans="31:31" x14ac:dyDescent="0.3">
      <c r="AE8418" s="6"/>
    </row>
    <row r="8419" spans="31:31" x14ac:dyDescent="0.3">
      <c r="AE8419" s="6"/>
    </row>
    <row r="8420" spans="31:31" x14ac:dyDescent="0.3">
      <c r="AE8420" s="6"/>
    </row>
    <row r="8421" spans="31:31" x14ac:dyDescent="0.3">
      <c r="AE8421" s="6"/>
    </row>
    <row r="8422" spans="31:31" x14ac:dyDescent="0.3">
      <c r="AE8422" s="6"/>
    </row>
    <row r="8423" spans="31:31" x14ac:dyDescent="0.3">
      <c r="AE8423" s="6"/>
    </row>
    <row r="8424" spans="31:31" x14ac:dyDescent="0.3">
      <c r="AE8424" s="6"/>
    </row>
    <row r="8425" spans="31:31" x14ac:dyDescent="0.3">
      <c r="AE8425" s="6"/>
    </row>
    <row r="8426" spans="31:31" x14ac:dyDescent="0.3">
      <c r="AE8426" s="6"/>
    </row>
    <row r="8427" spans="31:31" x14ac:dyDescent="0.3">
      <c r="AE8427" s="6"/>
    </row>
    <row r="8428" spans="31:31" x14ac:dyDescent="0.3">
      <c r="AE8428" s="6"/>
    </row>
    <row r="8429" spans="31:31" x14ac:dyDescent="0.3">
      <c r="AE8429" s="6"/>
    </row>
    <row r="8430" spans="31:31" x14ac:dyDescent="0.3">
      <c r="AE8430" s="6"/>
    </row>
    <row r="8431" spans="31:31" x14ac:dyDescent="0.3">
      <c r="AE8431" s="6"/>
    </row>
    <row r="8432" spans="31:31" x14ac:dyDescent="0.3">
      <c r="AE8432" s="6"/>
    </row>
    <row r="8433" spans="31:31" x14ac:dyDescent="0.3">
      <c r="AE8433" s="6"/>
    </row>
    <row r="8434" spans="31:31" x14ac:dyDescent="0.3">
      <c r="AE8434" s="6"/>
    </row>
    <row r="8435" spans="31:31" x14ac:dyDescent="0.3">
      <c r="AE8435" s="6"/>
    </row>
    <row r="8436" spans="31:31" x14ac:dyDescent="0.3">
      <c r="AE8436" s="6"/>
    </row>
    <row r="8437" spans="31:31" x14ac:dyDescent="0.3">
      <c r="AE8437" s="6"/>
    </row>
    <row r="8438" spans="31:31" x14ac:dyDescent="0.3">
      <c r="AE8438" s="6"/>
    </row>
    <row r="8439" spans="31:31" x14ac:dyDescent="0.3">
      <c r="AE8439" s="6"/>
    </row>
    <row r="8440" spans="31:31" x14ac:dyDescent="0.3">
      <c r="AE8440" s="6"/>
    </row>
    <row r="8441" spans="31:31" x14ac:dyDescent="0.3">
      <c r="AE8441" s="6"/>
    </row>
    <row r="8442" spans="31:31" x14ac:dyDescent="0.3">
      <c r="AE8442" s="6"/>
    </row>
    <row r="8443" spans="31:31" x14ac:dyDescent="0.3">
      <c r="AE8443" s="6"/>
    </row>
    <row r="8444" spans="31:31" x14ac:dyDescent="0.3">
      <c r="AE8444" s="6"/>
    </row>
    <row r="8445" spans="31:31" x14ac:dyDescent="0.3">
      <c r="AE8445" s="6"/>
    </row>
    <row r="8446" spans="31:31" x14ac:dyDescent="0.3">
      <c r="AE8446" s="6"/>
    </row>
    <row r="8447" spans="31:31" x14ac:dyDescent="0.3">
      <c r="AE8447" s="6"/>
    </row>
    <row r="8448" spans="31:31" x14ac:dyDescent="0.3">
      <c r="AE8448" s="6"/>
    </row>
    <row r="8449" spans="31:31" x14ac:dyDescent="0.3">
      <c r="AE8449" s="6"/>
    </row>
    <row r="8450" spans="31:31" x14ac:dyDescent="0.3">
      <c r="AE8450" s="6"/>
    </row>
    <row r="8451" spans="31:31" x14ac:dyDescent="0.3">
      <c r="AE8451" s="6"/>
    </row>
    <row r="8452" spans="31:31" x14ac:dyDescent="0.3">
      <c r="AE8452" s="6"/>
    </row>
    <row r="8453" spans="31:31" x14ac:dyDescent="0.3">
      <c r="AE8453" s="6"/>
    </row>
  </sheetData>
  <mergeCells count="4">
    <mergeCell ref="C2:D2"/>
    <mergeCell ref="G5:AB5"/>
    <mergeCell ref="C3:D3"/>
    <mergeCell ref="B5:F5"/>
  </mergeCells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G8:AB32 B7:B32" xr:uid="{88E19A21-7ED5-45EC-A883-6A501673F8A6}">
      <formula1>FALSE</formula1>
    </dataValidation>
  </dataValidation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56" fitToHeight="0" orientation="landscape" r:id="rId1"/>
  <headerFooter>
    <oddFooter xml:space="preserve">&amp;L&amp;"Segoe UI,Negrito"&amp;10&amp;K006B66    Fonte: Economatica&amp;C&amp;"Segoe UI,Negrito"&amp;10&amp;K006B66www.economatica.com.br&amp;R&amp;"Segoe UI,Negrito"&amp;10&amp;K006B66Tel: +55 (11) 4081-3800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 de Moedas</vt:lpstr>
      <vt:lpstr>'Tabela de Moedas'!Area_de_impressao</vt:lpstr>
      <vt:lpstr>'Tabela de Moedas'!Titulos_de_impressao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2019-03-18T12:46:45Z</cp:lastPrinted>
  <dcterms:created xsi:type="dcterms:W3CDTF">2018-07-03T20:15:05Z</dcterms:created>
  <dcterms:modified xsi:type="dcterms:W3CDTF">2024-09-26T13:06:11Z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1411822661</vt:lpwstr>
  </property>
  <property fmtid="{D5CDD505-2E9C-101B-9397-08002B2CF9AE}" pid="3" name="EcoUpdateMessage">
    <vt:lpwstr>2024/09/26-12:57:41</vt:lpwstr>
  </property>
  <property fmtid="{D5CDD505-2E9C-101B-9397-08002B2CF9AE}" pid="4" name="EcoUpdateStatus">
    <vt:lpwstr>2024-09-25=BRA:St,ME,Fd,TP;USA:St,ME;ARG:St,ME,Fd,TP;MEX:St,ME,Fd,TP;CHL:St,ME,Fd;PER:St,ME;SAU:St|2022-10-17=USA:TP|2021-11-17=CHL:TP|2014-02-26=VEN:St|2002-11-08=JPN:St|2024-09-09=GBR:St,ME|2016-08-18=NNN:St|2024-09-24=COL:St,ME;PER:Fd,TP|2024-09-23=COL:Fd|2007-01-31=ESP:St|2003-01-29=CHN:St|2003-01-28=TWN:St|2003-01-30=HKG:St;KOR:St|2023-01-19=OTH:St|2024-06-30=PAN:St|2024-06-24=SAU:ME</vt:lpwstr>
  </property>
</Properties>
</file>