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Catalina\Desktop\PLANTILLAS\ACCIONES\"/>
    </mc:Choice>
  </mc:AlternateContent>
  <xr:revisionPtr revIDLastSave="0" documentId="13_ncr:1_{839CAD30-24C9-4212-92E3-37B7533C84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OP 10" sheetId="6" r:id="rId1"/>
    <sheet name="Referencias" sheetId="4" r:id="rId2"/>
  </sheets>
  <definedNames>
    <definedName name="_ECO_RANGE_ID001258b6d57942d9bb608bbfe1e4587c" localSheetId="1" hidden="1">Referencias!$D$6:$D$35</definedName>
    <definedName name="_ECO_RANGE_ID40c9698ad2df441e9020d136e0e36776" localSheetId="1" hidden="1">Referencias!$P$6:$P$35</definedName>
    <definedName name="_ECO_RANGE_ID428be5f1b7b2443d9562dbac24582f2f" localSheetId="1" hidden="1">Referencias!$S$6:$S$35</definedName>
    <definedName name="_ECO_RANGE_ID5e8450bde65b42a4803d63d299862e61" localSheetId="0" hidden="1">'TOP 10'!$AC$9:$AC$38</definedName>
    <definedName name="_ECO_RANGE_ID6c3205a0d16e4552b56b5ddfd844f76c" localSheetId="1" hidden="1">Referencias!$M$6:$M$35</definedName>
    <definedName name="_ECO_RANGE_ID700de754559d4a389c9d20442319446b" localSheetId="1" hidden="1">Referencias!$E$6:$E$35</definedName>
    <definedName name="_ECO_RANGE_ID74b0ba3af9a84307b29b8d3902a7e1ae" localSheetId="0" hidden="1">'TOP 10'!$AE$9:$AE$38</definedName>
    <definedName name="_ECO_RANGE_ID88dbf806e9ee416b8396338f3f2f814c" localSheetId="1" hidden="1">Referencias!$L$6:$L$35</definedName>
    <definedName name="_ECO_RANGE_ID8e04c9950c9e4edf8fc9114c4f5533ef" localSheetId="1" hidden="1">Referencias!$T$6:$T$35</definedName>
    <definedName name="_ECO_RANGE_ID8fd3b3a7b8164825b2245aa11e3cb5a4" localSheetId="1" hidden="1">Referencias!$N$6:$N$35</definedName>
    <definedName name="_ECO_RANGE_ID9340d490775e48e891767b1f2d9f6778" localSheetId="1" hidden="1">Referencias!$G$6:$G$35</definedName>
    <definedName name="_ECO_RANGE_ID99c8bd2a8b934bb0828e54fa36edc217" localSheetId="1" hidden="1">Referencias!$O$6:$O$35</definedName>
    <definedName name="_ECO_RANGE_IDa129ebaba50d4d2f89296c364b118521" localSheetId="1" hidden="1">Referencias!$K$6:$K$35</definedName>
    <definedName name="_ECO_RANGE_IDa797e2e363f74baea8e2b5391c30ba2c" localSheetId="1" hidden="1">Referencias!$B$6:$B$35</definedName>
    <definedName name="_ECO_RANGE_IDbb6261b3abaf4821add310a78e128bf0" localSheetId="0" hidden="1">'TOP 10'!$AD$9:$AD$38</definedName>
    <definedName name="_ECO_RANGE_IDdb0a414d632040e59633c2c0d3f3f29d" localSheetId="1" hidden="1">Referencias!$C$6:$C$35</definedName>
    <definedName name="_ECO_RANGE_IDe2a065bc8d0f45a78c4cec484bc62847" localSheetId="1" hidden="1">Referencias!$H$6:$H$35</definedName>
    <definedName name="_ECO_RANGE_IDede9d842e27f436e9469a6363042bfd8" localSheetId="1" hidden="1">Referencias!$I$6:$I$35</definedName>
    <definedName name="_ECO_RANGE_IDf94f95dce22b4c2ca8e104bd635754c2" localSheetId="1" hidden="1">Referencias!$R$6:$R$35</definedName>
    <definedName name="_xlnm._FilterDatabase" localSheetId="1" hidden="1">Referencias!$G$5:$T$5</definedName>
    <definedName name="_xlnm.Print_Area" localSheetId="0">'TOP 10'!$B$3:$O$43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" i="6" l="1"/>
  <c r="B5" i="4"/>
  <c r="D5" i="4"/>
  <c r="O4" i="6"/>
  <c r="E5" i="4"/>
  <c r="AD8" i="6"/>
  <c r="AE8" i="6"/>
  <c r="C5" i="4"/>
  <c r="B8" i="6" l="1"/>
  <c r="C3" i="4"/>
  <c r="K5" i="4"/>
  <c r="L5" i="4"/>
  <c r="G5" i="4"/>
  <c r="N5" i="4"/>
  <c r="M5" i="4"/>
  <c r="S5" i="4"/>
  <c r="P5" i="4"/>
  <c r="I5" i="4"/>
  <c r="O5" i="4"/>
  <c r="T5" i="4"/>
  <c r="H5" i="4"/>
  <c r="L32" i="6" l="1"/>
  <c r="G20" i="6"/>
  <c r="G32" i="6"/>
  <c r="B20" i="6"/>
  <c r="B32" i="6"/>
  <c r="L8" i="6"/>
  <c r="L20" i="6"/>
  <c r="G8" i="6"/>
  <c r="AG13" i="6"/>
  <c r="AG17" i="6"/>
  <c r="AG21" i="6"/>
  <c r="AG25" i="6"/>
  <c r="AG29" i="6"/>
  <c r="AG33" i="6"/>
  <c r="AG37" i="6"/>
  <c r="AG41" i="6"/>
  <c r="AG45" i="6"/>
  <c r="AG49" i="6"/>
  <c r="AG53" i="6"/>
  <c r="AG57" i="6"/>
  <c r="AG61" i="6"/>
  <c r="AG65" i="6"/>
  <c r="AG69" i="6"/>
  <c r="AG73" i="6"/>
  <c r="AG77" i="6"/>
  <c r="AG81" i="6"/>
  <c r="AG85" i="6"/>
  <c r="AG89" i="6"/>
  <c r="AG93" i="6"/>
  <c r="AG97" i="6"/>
  <c r="AG101" i="6"/>
  <c r="AG105" i="6"/>
  <c r="AG109" i="6"/>
  <c r="AG113" i="6"/>
  <c r="AG117" i="6"/>
  <c r="AG121" i="6"/>
  <c r="AG125" i="6"/>
  <c r="AG129" i="6"/>
  <c r="AG133" i="6"/>
  <c r="AG137" i="6"/>
  <c r="AG141" i="6"/>
  <c r="AG145" i="6"/>
  <c r="AG149" i="6"/>
  <c r="AG153" i="6"/>
  <c r="AG157" i="6"/>
  <c r="AG161" i="6"/>
  <c r="AG165" i="6"/>
  <c r="AG169" i="6"/>
  <c r="AG173" i="6"/>
  <c r="AG177" i="6"/>
  <c r="AG181" i="6"/>
  <c r="AG185" i="6"/>
  <c r="AG189" i="6"/>
  <c r="AG193" i="6"/>
  <c r="AG197" i="6"/>
  <c r="AG201" i="6"/>
  <c r="AG205" i="6"/>
  <c r="AG209" i="6"/>
  <c r="AG213" i="6"/>
  <c r="AG217" i="6"/>
  <c r="AG221" i="6"/>
  <c r="AG225" i="6"/>
  <c r="AG229" i="6"/>
  <c r="AG233" i="6"/>
  <c r="AG237" i="6"/>
  <c r="AG241" i="6"/>
  <c r="AG245" i="6"/>
  <c r="AG249" i="6"/>
  <c r="AG253" i="6"/>
  <c r="AG257" i="6"/>
  <c r="AG261" i="6"/>
  <c r="AG265" i="6"/>
  <c r="AG269" i="6"/>
  <c r="AG273" i="6"/>
  <c r="AG277" i="6"/>
  <c r="AG281" i="6"/>
  <c r="AG285" i="6"/>
  <c r="AG289" i="6"/>
  <c r="AG293" i="6"/>
  <c r="AG297" i="6"/>
  <c r="AG301" i="6"/>
  <c r="AG305" i="6"/>
  <c r="AG309" i="6"/>
  <c r="AG313" i="6"/>
  <c r="AG317" i="6"/>
  <c r="AG321" i="6"/>
  <c r="AG325" i="6"/>
  <c r="AG329" i="6"/>
  <c r="AG333" i="6"/>
  <c r="AG337" i="6"/>
  <c r="AG341" i="6"/>
  <c r="AG345" i="6"/>
  <c r="AG349" i="6"/>
  <c r="AG353" i="6"/>
  <c r="AG357" i="6"/>
  <c r="AG361" i="6"/>
  <c r="AG365" i="6"/>
  <c r="AG369" i="6"/>
  <c r="AG373" i="6"/>
  <c r="AG377" i="6"/>
  <c r="AG381" i="6"/>
  <c r="AG385" i="6"/>
  <c r="AG389" i="6"/>
  <c r="AG393" i="6"/>
  <c r="AG397" i="6"/>
  <c r="AG401" i="6"/>
  <c r="AG405" i="6"/>
  <c r="AG409" i="6"/>
  <c r="AG413" i="6"/>
  <c r="AG417" i="6"/>
  <c r="AG421" i="6"/>
  <c r="AG425" i="6"/>
  <c r="AG429" i="6"/>
  <c r="AG433" i="6"/>
  <c r="AG437" i="6"/>
  <c r="AG441" i="6"/>
  <c r="AG445" i="6"/>
  <c r="AG449" i="6"/>
  <c r="AG453" i="6"/>
  <c r="AG457" i="6"/>
  <c r="AG461" i="6"/>
  <c r="AG465" i="6"/>
  <c r="AG469" i="6"/>
  <c r="AG473" i="6"/>
  <c r="AG477" i="6"/>
  <c r="AG481" i="6"/>
  <c r="AG485" i="6"/>
  <c r="AG489" i="6"/>
  <c r="AG493" i="6"/>
  <c r="AG497" i="6"/>
  <c r="AG10" i="6"/>
  <c r="AG14" i="6"/>
  <c r="AG18" i="6"/>
  <c r="AG22" i="6"/>
  <c r="AG26" i="6"/>
  <c r="AG30" i="6"/>
  <c r="AG34" i="6"/>
  <c r="AG38" i="6"/>
  <c r="AG42" i="6"/>
  <c r="AG46" i="6"/>
  <c r="AG50" i="6"/>
  <c r="AG54" i="6"/>
  <c r="AG58" i="6"/>
  <c r="AG62" i="6"/>
  <c r="AG66" i="6"/>
  <c r="AG70" i="6"/>
  <c r="AG74" i="6"/>
  <c r="AG78" i="6"/>
  <c r="AG82" i="6"/>
  <c r="AG86" i="6"/>
  <c r="AG90" i="6"/>
  <c r="AG94" i="6"/>
  <c r="AG98" i="6"/>
  <c r="AG102" i="6"/>
  <c r="AG106" i="6"/>
  <c r="AG110" i="6"/>
  <c r="AG114" i="6"/>
  <c r="AG118" i="6"/>
  <c r="AG122" i="6"/>
  <c r="AG126" i="6"/>
  <c r="AG130" i="6"/>
  <c r="AG134" i="6"/>
  <c r="AG138" i="6"/>
  <c r="AG142" i="6"/>
  <c r="AG146" i="6"/>
  <c r="AG150" i="6"/>
  <c r="AG154" i="6"/>
  <c r="AG158" i="6"/>
  <c r="AG162" i="6"/>
  <c r="AG166" i="6"/>
  <c r="AG170" i="6"/>
  <c r="AG174" i="6"/>
  <c r="AG178" i="6"/>
  <c r="AG182" i="6"/>
  <c r="AG186" i="6"/>
  <c r="AG190" i="6"/>
  <c r="AG194" i="6"/>
  <c r="AG198" i="6"/>
  <c r="AG202" i="6"/>
  <c r="AG206" i="6"/>
  <c r="AG210" i="6"/>
  <c r="AG214" i="6"/>
  <c r="AG218" i="6"/>
  <c r="AG222" i="6"/>
  <c r="AG226" i="6"/>
  <c r="AG230" i="6"/>
  <c r="AG234" i="6"/>
  <c r="AG238" i="6"/>
  <c r="AG242" i="6"/>
  <c r="AG246" i="6"/>
  <c r="AG250" i="6"/>
  <c r="AG254" i="6"/>
  <c r="AG258" i="6"/>
  <c r="AG262" i="6"/>
  <c r="AG266" i="6"/>
  <c r="AG270" i="6"/>
  <c r="AG274" i="6"/>
  <c r="AG278" i="6"/>
  <c r="AG282" i="6"/>
  <c r="AG286" i="6"/>
  <c r="AG290" i="6"/>
  <c r="AG294" i="6"/>
  <c r="AG298" i="6"/>
  <c r="AG302" i="6"/>
  <c r="AG306" i="6"/>
  <c r="AG310" i="6"/>
  <c r="AG314" i="6"/>
  <c r="AG318" i="6"/>
  <c r="AG322" i="6"/>
  <c r="AG326" i="6"/>
  <c r="AG330" i="6"/>
  <c r="AG334" i="6"/>
  <c r="AG338" i="6"/>
  <c r="AG342" i="6"/>
  <c r="AG346" i="6"/>
  <c r="AG350" i="6"/>
  <c r="AG354" i="6"/>
  <c r="AG358" i="6"/>
  <c r="AG362" i="6"/>
  <c r="AG366" i="6"/>
  <c r="AG370" i="6"/>
  <c r="AG374" i="6"/>
  <c r="AG378" i="6"/>
  <c r="AG382" i="6"/>
  <c r="AG386" i="6"/>
  <c r="AG390" i="6"/>
  <c r="AG394" i="6"/>
  <c r="AG398" i="6"/>
  <c r="AG402" i="6"/>
  <c r="AG406" i="6"/>
  <c r="AG410" i="6"/>
  <c r="AG414" i="6"/>
  <c r="AG418" i="6"/>
  <c r="AG422" i="6"/>
  <c r="AG426" i="6"/>
  <c r="AG430" i="6"/>
  <c r="AG434" i="6"/>
  <c r="AG438" i="6"/>
  <c r="AG442" i="6"/>
  <c r="AG446" i="6"/>
  <c r="AG450" i="6"/>
  <c r="AG454" i="6"/>
  <c r="AG458" i="6"/>
  <c r="AG462" i="6"/>
  <c r="AG466" i="6"/>
  <c r="AG470" i="6"/>
  <c r="AG474" i="6"/>
  <c r="AG478" i="6"/>
  <c r="AG482" i="6"/>
  <c r="AG486" i="6"/>
  <c r="AG490" i="6"/>
  <c r="AG494" i="6"/>
  <c r="AG498" i="6"/>
  <c r="AG502" i="6"/>
  <c r="AG506" i="6"/>
  <c r="AG510" i="6"/>
  <c r="AG514" i="6"/>
  <c r="AG518" i="6"/>
  <c r="AG522" i="6"/>
  <c r="AG526" i="6"/>
  <c r="AG530" i="6"/>
  <c r="AG534" i="6"/>
  <c r="AG538" i="6"/>
  <c r="AG542" i="6"/>
  <c r="AG546" i="6"/>
  <c r="AG550" i="6"/>
  <c r="AG554" i="6"/>
  <c r="AG558" i="6"/>
  <c r="AG562" i="6"/>
  <c r="AG566" i="6"/>
  <c r="AG570" i="6"/>
  <c r="AG574" i="6"/>
  <c r="AG578" i="6"/>
  <c r="AG582" i="6"/>
  <c r="AG586" i="6"/>
  <c r="AG590" i="6"/>
  <c r="AG594" i="6"/>
  <c r="AG598" i="6"/>
  <c r="AG602" i="6"/>
  <c r="AG606" i="6"/>
  <c r="AG610" i="6"/>
  <c r="AG614" i="6"/>
  <c r="AG618" i="6"/>
  <c r="AG622" i="6"/>
  <c r="AG626" i="6"/>
  <c r="AG630" i="6"/>
  <c r="AG634" i="6"/>
  <c r="AG638" i="6"/>
  <c r="AG11" i="6"/>
  <c r="AG15" i="6"/>
  <c r="AG19" i="6"/>
  <c r="AG23" i="6"/>
  <c r="AG27" i="6"/>
  <c r="AG31" i="6"/>
  <c r="AG35" i="6"/>
  <c r="AG39" i="6"/>
  <c r="AG43" i="6"/>
  <c r="AG47" i="6"/>
  <c r="AG51" i="6"/>
  <c r="AG55" i="6"/>
  <c r="AG59" i="6"/>
  <c r="AG63" i="6"/>
  <c r="AG67" i="6"/>
  <c r="AG71" i="6"/>
  <c r="AG75" i="6"/>
  <c r="AG79" i="6"/>
  <c r="AG83" i="6"/>
  <c r="AG87" i="6"/>
  <c r="AG91" i="6"/>
  <c r="AG95" i="6"/>
  <c r="AG99" i="6"/>
  <c r="AG103" i="6"/>
  <c r="AG107" i="6"/>
  <c r="AG111" i="6"/>
  <c r="AG115" i="6"/>
  <c r="AG119" i="6"/>
  <c r="AG123" i="6"/>
  <c r="AG127" i="6"/>
  <c r="AG131" i="6"/>
  <c r="AG135" i="6"/>
  <c r="AG139" i="6"/>
  <c r="AG143" i="6"/>
  <c r="AG147" i="6"/>
  <c r="AG151" i="6"/>
  <c r="AG155" i="6"/>
  <c r="AG159" i="6"/>
  <c r="AG163" i="6"/>
  <c r="AG167" i="6"/>
  <c r="AG171" i="6"/>
  <c r="AG175" i="6"/>
  <c r="AG179" i="6"/>
  <c r="AG183" i="6"/>
  <c r="AG187" i="6"/>
  <c r="AG191" i="6"/>
  <c r="AG195" i="6"/>
  <c r="AG199" i="6"/>
  <c r="AG203" i="6"/>
  <c r="AG207" i="6"/>
  <c r="AG211" i="6"/>
  <c r="AG215" i="6"/>
  <c r="AG219" i="6"/>
  <c r="AG223" i="6"/>
  <c r="AG227" i="6"/>
  <c r="AG231" i="6"/>
  <c r="AG235" i="6"/>
  <c r="AG239" i="6"/>
  <c r="AG243" i="6"/>
  <c r="AG247" i="6"/>
  <c r="AG251" i="6"/>
  <c r="AG255" i="6"/>
  <c r="AG259" i="6"/>
  <c r="AG263" i="6"/>
  <c r="AG267" i="6"/>
  <c r="AG271" i="6"/>
  <c r="AG275" i="6"/>
  <c r="AG279" i="6"/>
  <c r="AG283" i="6"/>
  <c r="AG287" i="6"/>
  <c r="AG291" i="6"/>
  <c r="AG295" i="6"/>
  <c r="AG299" i="6"/>
  <c r="AG303" i="6"/>
  <c r="AG307" i="6"/>
  <c r="AG311" i="6"/>
  <c r="AG315" i="6"/>
  <c r="AG319" i="6"/>
  <c r="AG323" i="6"/>
  <c r="AG327" i="6"/>
  <c r="AG331" i="6"/>
  <c r="AG335" i="6"/>
  <c r="AG339" i="6"/>
  <c r="AG343" i="6"/>
  <c r="AG347" i="6"/>
  <c r="AG351" i="6"/>
  <c r="AG355" i="6"/>
  <c r="AG359" i="6"/>
  <c r="AG363" i="6"/>
  <c r="AG367" i="6"/>
  <c r="AG371" i="6"/>
  <c r="AG375" i="6"/>
  <c r="AG379" i="6"/>
  <c r="AG383" i="6"/>
  <c r="AG387" i="6"/>
  <c r="AG391" i="6"/>
  <c r="AG395" i="6"/>
  <c r="AG399" i="6"/>
  <c r="AG403" i="6"/>
  <c r="AG407" i="6"/>
  <c r="AG411" i="6"/>
  <c r="AG415" i="6"/>
  <c r="AG419" i="6"/>
  <c r="AG423" i="6"/>
  <c r="AG427" i="6"/>
  <c r="AG431" i="6"/>
  <c r="AG435" i="6"/>
  <c r="AG439" i="6"/>
  <c r="AG443" i="6"/>
  <c r="AG447" i="6"/>
  <c r="AG451" i="6"/>
  <c r="AG455" i="6"/>
  <c r="AG459" i="6"/>
  <c r="AG463" i="6"/>
  <c r="AG467" i="6"/>
  <c r="AG471" i="6"/>
  <c r="AG475" i="6"/>
  <c r="AG479" i="6"/>
  <c r="AG483" i="6"/>
  <c r="AG487" i="6"/>
  <c r="AG491" i="6"/>
  <c r="AG495" i="6"/>
  <c r="AG499" i="6"/>
  <c r="AG503" i="6"/>
  <c r="AG507" i="6"/>
  <c r="AG511" i="6"/>
  <c r="AG515" i="6"/>
  <c r="AG519" i="6"/>
  <c r="AG523" i="6"/>
  <c r="AG12" i="6"/>
  <c r="AG16" i="6"/>
  <c r="AG20" i="6"/>
  <c r="AG24" i="6"/>
  <c r="AG28" i="6"/>
  <c r="AG32" i="6"/>
  <c r="AG36" i="6"/>
  <c r="AG40" i="6"/>
  <c r="AG44" i="6"/>
  <c r="AG48" i="6"/>
  <c r="AG52" i="6"/>
  <c r="AG56" i="6"/>
  <c r="AG60" i="6"/>
  <c r="AG64" i="6"/>
  <c r="AG68" i="6"/>
  <c r="AG72" i="6"/>
  <c r="AG76" i="6"/>
  <c r="AG80" i="6"/>
  <c r="AG84" i="6"/>
  <c r="AG88" i="6"/>
  <c r="AG92" i="6"/>
  <c r="AG96" i="6"/>
  <c r="AG100" i="6"/>
  <c r="AG104" i="6"/>
  <c r="AG108" i="6"/>
  <c r="AG112" i="6"/>
  <c r="AG116" i="6"/>
  <c r="AG120" i="6"/>
  <c r="AG124" i="6"/>
  <c r="AG128" i="6"/>
  <c r="AG132" i="6"/>
  <c r="AG136" i="6"/>
  <c r="AG140" i="6"/>
  <c r="AG144" i="6"/>
  <c r="AG148" i="6"/>
  <c r="AG152" i="6"/>
  <c r="AG156" i="6"/>
  <c r="AG160" i="6"/>
  <c r="AG164" i="6"/>
  <c r="AG168" i="6"/>
  <c r="AG172" i="6"/>
  <c r="AG176" i="6"/>
  <c r="AG180" i="6"/>
  <c r="AG184" i="6"/>
  <c r="AG188" i="6"/>
  <c r="AG192" i="6"/>
  <c r="AG196" i="6"/>
  <c r="AG200" i="6"/>
  <c r="AG204" i="6"/>
  <c r="AG208" i="6"/>
  <c r="AG212" i="6"/>
  <c r="AG216" i="6"/>
  <c r="AG220" i="6"/>
  <c r="AG224" i="6"/>
  <c r="AG228" i="6"/>
  <c r="AG232" i="6"/>
  <c r="AG236" i="6"/>
  <c r="AG240" i="6"/>
  <c r="AG244" i="6"/>
  <c r="AG248" i="6"/>
  <c r="AG252" i="6"/>
  <c r="AG256" i="6"/>
  <c r="AG260" i="6"/>
  <c r="AG264" i="6"/>
  <c r="AG268" i="6"/>
  <c r="AG272" i="6"/>
  <c r="AG276" i="6"/>
  <c r="AG280" i="6"/>
  <c r="AG284" i="6"/>
  <c r="AG288" i="6"/>
  <c r="AG292" i="6"/>
  <c r="AG296" i="6"/>
  <c r="AG300" i="6"/>
  <c r="AG304" i="6"/>
  <c r="AG308" i="6"/>
  <c r="AG312" i="6"/>
  <c r="AG316" i="6"/>
  <c r="AG320" i="6"/>
  <c r="AG324" i="6"/>
  <c r="AG328" i="6"/>
  <c r="AG332" i="6"/>
  <c r="AG336" i="6"/>
  <c r="AG340" i="6"/>
  <c r="AG344" i="6"/>
  <c r="AG348" i="6"/>
  <c r="AG352" i="6"/>
  <c r="AG356" i="6"/>
  <c r="AG360" i="6"/>
  <c r="AG364" i="6"/>
  <c r="AG368" i="6"/>
  <c r="AG372" i="6"/>
  <c r="AG376" i="6"/>
  <c r="AG380" i="6"/>
  <c r="AG384" i="6"/>
  <c r="AG388" i="6"/>
  <c r="AG392" i="6"/>
  <c r="AG396" i="6"/>
  <c r="AG400" i="6"/>
  <c r="AG404" i="6"/>
  <c r="AG408" i="6"/>
  <c r="AG412" i="6"/>
  <c r="AG416" i="6"/>
  <c r="AG420" i="6"/>
  <c r="AG424" i="6"/>
  <c r="AG428" i="6"/>
  <c r="AG432" i="6"/>
  <c r="AG436" i="6"/>
  <c r="AG440" i="6"/>
  <c r="AG444" i="6"/>
  <c r="AG448" i="6"/>
  <c r="AG452" i="6"/>
  <c r="AG456" i="6"/>
  <c r="AG460" i="6"/>
  <c r="AG464" i="6"/>
  <c r="AG468" i="6"/>
  <c r="AG472" i="6"/>
  <c r="AG476" i="6"/>
  <c r="AG480" i="6"/>
  <c r="AG484" i="6"/>
  <c r="AG488" i="6"/>
  <c r="AG492" i="6"/>
  <c r="AG496" i="6"/>
  <c r="AG500" i="6"/>
  <c r="AG504" i="6"/>
  <c r="AG508" i="6"/>
  <c r="AG512" i="6"/>
  <c r="AG516" i="6"/>
  <c r="AG520" i="6"/>
  <c r="AG524" i="6"/>
  <c r="AG528" i="6"/>
  <c r="AG532" i="6"/>
  <c r="AG536" i="6"/>
  <c r="AG540" i="6"/>
  <c r="AG544" i="6"/>
  <c r="AG548" i="6"/>
  <c r="AG552" i="6"/>
  <c r="AG556" i="6"/>
  <c r="AG560" i="6"/>
  <c r="AG564" i="6"/>
  <c r="AG568" i="6"/>
  <c r="AG572" i="6"/>
  <c r="AG576" i="6"/>
  <c r="AG580" i="6"/>
  <c r="AG584" i="6"/>
  <c r="AG588" i="6"/>
  <c r="AG592" i="6"/>
  <c r="AG596" i="6"/>
  <c r="AG600" i="6"/>
  <c r="AG604" i="6"/>
  <c r="AG608" i="6"/>
  <c r="AG612" i="6"/>
  <c r="AG616" i="6"/>
  <c r="AG620" i="6"/>
  <c r="AG624" i="6"/>
  <c r="AG628" i="6"/>
  <c r="AG632" i="6"/>
  <c r="AG636" i="6"/>
  <c r="AG640" i="6"/>
  <c r="AG644" i="6"/>
  <c r="AG648" i="6"/>
  <c r="AG652" i="6"/>
  <c r="AG656" i="6"/>
  <c r="AG660" i="6"/>
  <c r="AG664" i="6"/>
  <c r="AG668" i="6"/>
  <c r="AG672" i="6"/>
  <c r="AG676" i="6"/>
  <c r="AG680" i="6"/>
  <c r="AG684" i="6"/>
  <c r="AG688" i="6"/>
  <c r="AG692" i="6"/>
  <c r="AG696" i="6"/>
  <c r="AG700" i="6"/>
  <c r="AG704" i="6"/>
  <c r="AG708" i="6"/>
  <c r="AG712" i="6"/>
  <c r="AG716" i="6"/>
  <c r="AG720" i="6"/>
  <c r="AG724" i="6"/>
  <c r="AG728" i="6"/>
  <c r="AG732" i="6"/>
  <c r="AG736" i="6"/>
  <c r="AG740" i="6"/>
  <c r="AG744" i="6"/>
  <c r="AG748" i="6"/>
  <c r="AG752" i="6"/>
  <c r="AG756" i="6"/>
  <c r="AG760" i="6"/>
  <c r="AG764" i="6"/>
  <c r="AG768" i="6"/>
  <c r="AG772" i="6"/>
  <c r="AG776" i="6"/>
  <c r="AG780" i="6"/>
  <c r="AG784" i="6"/>
  <c r="AG788" i="6"/>
  <c r="AG792" i="6"/>
  <c r="AG796" i="6"/>
  <c r="AG800" i="6"/>
  <c r="AG804" i="6"/>
  <c r="AG808" i="6"/>
  <c r="AG812" i="6"/>
  <c r="AG816" i="6"/>
  <c r="AG820" i="6"/>
  <c r="AG824" i="6"/>
  <c r="AG828" i="6"/>
  <c r="AG832" i="6"/>
  <c r="AG836" i="6"/>
  <c r="AG840" i="6"/>
  <c r="AG844" i="6"/>
  <c r="AG848" i="6"/>
  <c r="AG852" i="6"/>
  <c r="AG856" i="6"/>
  <c r="AG860" i="6"/>
  <c r="AG864" i="6"/>
  <c r="AG868" i="6"/>
  <c r="AG872" i="6"/>
  <c r="AG876" i="6"/>
  <c r="AG880" i="6"/>
  <c r="AG884" i="6"/>
  <c r="AG888" i="6"/>
  <c r="AG892" i="6"/>
  <c r="AG896" i="6"/>
  <c r="AG900" i="6"/>
  <c r="AG904" i="6"/>
  <c r="AG908" i="6"/>
  <c r="AG912" i="6"/>
  <c r="AG916" i="6"/>
  <c r="AG920" i="6"/>
  <c r="AG924" i="6"/>
  <c r="AG928" i="6"/>
  <c r="AG932" i="6"/>
  <c r="AG936" i="6"/>
  <c r="AG940" i="6"/>
  <c r="AG944" i="6"/>
  <c r="AG948" i="6"/>
  <c r="AG501" i="6"/>
  <c r="AG517" i="6"/>
  <c r="AG529" i="6"/>
  <c r="AG537" i="6"/>
  <c r="AG545" i="6"/>
  <c r="AG553" i="6"/>
  <c r="AG561" i="6"/>
  <c r="AG569" i="6"/>
  <c r="AG577" i="6"/>
  <c r="AG585" i="6"/>
  <c r="AG593" i="6"/>
  <c r="AG601" i="6"/>
  <c r="AG609" i="6"/>
  <c r="AG617" i="6"/>
  <c r="AG625" i="6"/>
  <c r="AG633" i="6"/>
  <c r="AG641" i="6"/>
  <c r="AG646" i="6"/>
  <c r="AG651" i="6"/>
  <c r="AG657" i="6"/>
  <c r="AG662" i="6"/>
  <c r="AG667" i="6"/>
  <c r="AG673" i="6"/>
  <c r="AG678" i="6"/>
  <c r="AG683" i="6"/>
  <c r="AG689" i="6"/>
  <c r="AG694" i="6"/>
  <c r="AG699" i="6"/>
  <c r="AG705" i="6"/>
  <c r="AG710" i="6"/>
  <c r="AG715" i="6"/>
  <c r="AG721" i="6"/>
  <c r="AG726" i="6"/>
  <c r="AG731" i="6"/>
  <c r="AG737" i="6"/>
  <c r="AG742" i="6"/>
  <c r="AG747" i="6"/>
  <c r="AG753" i="6"/>
  <c r="AG758" i="6"/>
  <c r="AG763" i="6"/>
  <c r="AG769" i="6"/>
  <c r="AG774" i="6"/>
  <c r="AG779" i="6"/>
  <c r="AG785" i="6"/>
  <c r="AG790" i="6"/>
  <c r="AG795" i="6"/>
  <c r="AG801" i="6"/>
  <c r="AG811" i="6"/>
  <c r="AG817" i="6"/>
  <c r="AG827" i="6"/>
  <c r="AG838" i="6"/>
  <c r="AG854" i="6"/>
  <c r="AG865" i="6"/>
  <c r="AG881" i="6"/>
  <c r="AG891" i="6"/>
  <c r="AG902" i="6"/>
  <c r="AG918" i="6"/>
  <c r="AG929" i="6"/>
  <c r="AG939" i="6"/>
  <c r="AG954" i="6"/>
  <c r="AG962" i="6"/>
  <c r="AG974" i="6"/>
  <c r="AG982" i="6"/>
  <c r="AG990" i="6"/>
  <c r="AG998" i="6"/>
  <c r="AG988" i="6"/>
  <c r="AG1004" i="6"/>
  <c r="AG505" i="6"/>
  <c r="AG521" i="6"/>
  <c r="AG531" i="6"/>
  <c r="AG539" i="6"/>
  <c r="AG547" i="6"/>
  <c r="AG555" i="6"/>
  <c r="AG563" i="6"/>
  <c r="AG571" i="6"/>
  <c r="AG579" i="6"/>
  <c r="AG587" i="6"/>
  <c r="AG595" i="6"/>
  <c r="AG603" i="6"/>
  <c r="AG611" i="6"/>
  <c r="AG619" i="6"/>
  <c r="AG627" i="6"/>
  <c r="AG635" i="6"/>
  <c r="AG642" i="6"/>
  <c r="AG647" i="6"/>
  <c r="AG653" i="6"/>
  <c r="AG658" i="6"/>
  <c r="AG663" i="6"/>
  <c r="AG669" i="6"/>
  <c r="AG674" i="6"/>
  <c r="AG679" i="6"/>
  <c r="AG685" i="6"/>
  <c r="AG690" i="6"/>
  <c r="AG695" i="6"/>
  <c r="AG701" i="6"/>
  <c r="AG706" i="6"/>
  <c r="AG711" i="6"/>
  <c r="AG717" i="6"/>
  <c r="AG722" i="6"/>
  <c r="AG727" i="6"/>
  <c r="AG733" i="6"/>
  <c r="AG738" i="6"/>
  <c r="AG743" i="6"/>
  <c r="AG749" i="6"/>
  <c r="AG754" i="6"/>
  <c r="AG759" i="6"/>
  <c r="AG765" i="6"/>
  <c r="AG770" i="6"/>
  <c r="AG775" i="6"/>
  <c r="AG781" i="6"/>
  <c r="AG786" i="6"/>
  <c r="AG791" i="6"/>
  <c r="AG797" i="6"/>
  <c r="AG802" i="6"/>
  <c r="AG807" i="6"/>
  <c r="AG813" i="6"/>
  <c r="AG818" i="6"/>
  <c r="AG823" i="6"/>
  <c r="AG829" i="6"/>
  <c r="AG834" i="6"/>
  <c r="AG839" i="6"/>
  <c r="AG845" i="6"/>
  <c r="AG850" i="6"/>
  <c r="AG855" i="6"/>
  <c r="AG861" i="6"/>
  <c r="AG866" i="6"/>
  <c r="AG871" i="6"/>
  <c r="AG877" i="6"/>
  <c r="AG882" i="6"/>
  <c r="AG887" i="6"/>
  <c r="AG893" i="6"/>
  <c r="AG898" i="6"/>
  <c r="AG903" i="6"/>
  <c r="AG909" i="6"/>
  <c r="AG914" i="6"/>
  <c r="AG919" i="6"/>
  <c r="AG925" i="6"/>
  <c r="AG930" i="6"/>
  <c r="AG935" i="6"/>
  <c r="AG941" i="6"/>
  <c r="AG946" i="6"/>
  <c r="AG951" i="6"/>
  <c r="AG955" i="6"/>
  <c r="AG959" i="6"/>
  <c r="AG963" i="6"/>
  <c r="AG967" i="6"/>
  <c r="AG971" i="6"/>
  <c r="AG975" i="6"/>
  <c r="AG979" i="6"/>
  <c r="AG983" i="6"/>
  <c r="AG987" i="6"/>
  <c r="AG991" i="6"/>
  <c r="AG995" i="6"/>
  <c r="AG999" i="6"/>
  <c r="AG1003" i="6"/>
  <c r="AG857" i="6"/>
  <c r="AG867" i="6"/>
  <c r="AG878" i="6"/>
  <c r="AG889" i="6"/>
  <c r="AG894" i="6"/>
  <c r="AG905" i="6"/>
  <c r="AG915" i="6"/>
  <c r="AG926" i="6"/>
  <c r="AG931" i="6"/>
  <c r="AG942" i="6"/>
  <c r="AG952" i="6"/>
  <c r="AG956" i="6"/>
  <c r="AG964" i="6"/>
  <c r="AG972" i="6"/>
  <c r="AG984" i="6"/>
  <c r="AG996" i="6"/>
  <c r="AG509" i="6"/>
  <c r="AG525" i="6"/>
  <c r="AG533" i="6"/>
  <c r="AG541" i="6"/>
  <c r="AG549" i="6"/>
  <c r="AG557" i="6"/>
  <c r="AG565" i="6"/>
  <c r="AG573" i="6"/>
  <c r="AG581" i="6"/>
  <c r="AG589" i="6"/>
  <c r="AG597" i="6"/>
  <c r="AG605" i="6"/>
  <c r="AG613" i="6"/>
  <c r="AG621" i="6"/>
  <c r="AG629" i="6"/>
  <c r="AG637" i="6"/>
  <c r="AG643" i="6"/>
  <c r="AG649" i="6"/>
  <c r="AG654" i="6"/>
  <c r="AG659" i="6"/>
  <c r="AG665" i="6"/>
  <c r="AG670" i="6"/>
  <c r="AG675" i="6"/>
  <c r="AG681" i="6"/>
  <c r="AG686" i="6"/>
  <c r="AG691" i="6"/>
  <c r="AG697" i="6"/>
  <c r="AG702" i="6"/>
  <c r="AG707" i="6"/>
  <c r="AG713" i="6"/>
  <c r="AG718" i="6"/>
  <c r="AG723" i="6"/>
  <c r="AG729" i="6"/>
  <c r="AG734" i="6"/>
  <c r="AG739" i="6"/>
  <c r="AG745" i="6"/>
  <c r="AG750" i="6"/>
  <c r="AG755" i="6"/>
  <c r="AG761" i="6"/>
  <c r="AG766" i="6"/>
  <c r="AG771" i="6"/>
  <c r="AG777" i="6"/>
  <c r="AG782" i="6"/>
  <c r="AG787" i="6"/>
  <c r="AG793" i="6"/>
  <c r="AG798" i="6"/>
  <c r="AG803" i="6"/>
  <c r="AG809" i="6"/>
  <c r="AG814" i="6"/>
  <c r="AG819" i="6"/>
  <c r="AG825" i="6"/>
  <c r="AG830" i="6"/>
  <c r="AG835" i="6"/>
  <c r="AG841" i="6"/>
  <c r="AG846" i="6"/>
  <c r="AG851" i="6"/>
  <c r="AG862" i="6"/>
  <c r="AG873" i="6"/>
  <c r="AG883" i="6"/>
  <c r="AG899" i="6"/>
  <c r="AG910" i="6"/>
  <c r="AG921" i="6"/>
  <c r="AG937" i="6"/>
  <c r="AG947" i="6"/>
  <c r="AG960" i="6"/>
  <c r="AG968" i="6"/>
  <c r="AG980" i="6"/>
  <c r="AG1000" i="6"/>
  <c r="AG513" i="6"/>
  <c r="AG527" i="6"/>
  <c r="AG535" i="6"/>
  <c r="AG543" i="6"/>
  <c r="AG551" i="6"/>
  <c r="AG559" i="6"/>
  <c r="AG567" i="6"/>
  <c r="AG575" i="6"/>
  <c r="AG583" i="6"/>
  <c r="AG591" i="6"/>
  <c r="AG599" i="6"/>
  <c r="AG607" i="6"/>
  <c r="AG615" i="6"/>
  <c r="AG623" i="6"/>
  <c r="AG631" i="6"/>
  <c r="AG639" i="6"/>
  <c r="AG645" i="6"/>
  <c r="AG650" i="6"/>
  <c r="AG655" i="6"/>
  <c r="AG661" i="6"/>
  <c r="AG666" i="6"/>
  <c r="AG671" i="6"/>
  <c r="AG677" i="6"/>
  <c r="AG682" i="6"/>
  <c r="AG687" i="6"/>
  <c r="AG693" i="6"/>
  <c r="AG698" i="6"/>
  <c r="AG703" i="6"/>
  <c r="AG709" i="6"/>
  <c r="AG714" i="6"/>
  <c r="AG719" i="6"/>
  <c r="AG725" i="6"/>
  <c r="AG730" i="6"/>
  <c r="AG735" i="6"/>
  <c r="AG741" i="6"/>
  <c r="AG746" i="6"/>
  <c r="AG751" i="6"/>
  <c r="AG757" i="6"/>
  <c r="AG762" i="6"/>
  <c r="AG767" i="6"/>
  <c r="AG773" i="6"/>
  <c r="AG778" i="6"/>
  <c r="AG783" i="6"/>
  <c r="AG789" i="6"/>
  <c r="AG794" i="6"/>
  <c r="AG799" i="6"/>
  <c r="AG805" i="6"/>
  <c r="AG810" i="6"/>
  <c r="AG815" i="6"/>
  <c r="AG821" i="6"/>
  <c r="AG826" i="6"/>
  <c r="AG831" i="6"/>
  <c r="AG837" i="6"/>
  <c r="AG842" i="6"/>
  <c r="AG847" i="6"/>
  <c r="AG853" i="6"/>
  <c r="AG858" i="6"/>
  <c r="AG863" i="6"/>
  <c r="AG869" i="6"/>
  <c r="AG874" i="6"/>
  <c r="AG879" i="6"/>
  <c r="AG885" i="6"/>
  <c r="AG890" i="6"/>
  <c r="AG895" i="6"/>
  <c r="AG901" i="6"/>
  <c r="AG906" i="6"/>
  <c r="AG911" i="6"/>
  <c r="AG917" i="6"/>
  <c r="AG922" i="6"/>
  <c r="AG927" i="6"/>
  <c r="AG933" i="6"/>
  <c r="AG938" i="6"/>
  <c r="AG943" i="6"/>
  <c r="AG949" i="6"/>
  <c r="AG953" i="6"/>
  <c r="AG957" i="6"/>
  <c r="AG961" i="6"/>
  <c r="AG965" i="6"/>
  <c r="AG969" i="6"/>
  <c r="AG973" i="6"/>
  <c r="AG977" i="6"/>
  <c r="AG981" i="6"/>
  <c r="AG985" i="6"/>
  <c r="AG989" i="6"/>
  <c r="AG993" i="6"/>
  <c r="AG997" i="6"/>
  <c r="AG1001" i="6"/>
  <c r="AG9" i="6"/>
  <c r="AG806" i="6"/>
  <c r="AG822" i="6"/>
  <c r="AG833" i="6"/>
  <c r="AG843" i="6"/>
  <c r="AG849" i="6"/>
  <c r="AG859" i="6"/>
  <c r="AG870" i="6"/>
  <c r="AG875" i="6"/>
  <c r="AG886" i="6"/>
  <c r="AG897" i="6"/>
  <c r="AG907" i="6"/>
  <c r="AG913" i="6"/>
  <c r="AG923" i="6"/>
  <c r="AG934" i="6"/>
  <c r="AG945" i="6"/>
  <c r="AG950" i="6"/>
  <c r="AG958" i="6"/>
  <c r="AG966" i="6"/>
  <c r="AG970" i="6"/>
  <c r="AG978" i="6"/>
  <c r="AG986" i="6"/>
  <c r="AG994" i="6"/>
  <c r="AG1002" i="6"/>
  <c r="AG976" i="6"/>
  <c r="AG992" i="6"/>
  <c r="AM13" i="6"/>
  <c r="AM17" i="6"/>
  <c r="AM21" i="6"/>
  <c r="AM25" i="6"/>
  <c r="AM29" i="6"/>
  <c r="AM33" i="6"/>
  <c r="AM37" i="6"/>
  <c r="AM41" i="6"/>
  <c r="AM45" i="6"/>
  <c r="AM49" i="6"/>
  <c r="AM53" i="6"/>
  <c r="AM57" i="6"/>
  <c r="AM61" i="6"/>
  <c r="AM65" i="6"/>
  <c r="AM69" i="6"/>
  <c r="AM73" i="6"/>
  <c r="AM77" i="6"/>
  <c r="AM81" i="6"/>
  <c r="AM85" i="6"/>
  <c r="AM89" i="6"/>
  <c r="AM93" i="6"/>
  <c r="AM97" i="6"/>
  <c r="AM101" i="6"/>
  <c r="AM105" i="6"/>
  <c r="AM109" i="6"/>
  <c r="AM113" i="6"/>
  <c r="AM117" i="6"/>
  <c r="AM121" i="6"/>
  <c r="AM125" i="6"/>
  <c r="AM129" i="6"/>
  <c r="AM133" i="6"/>
  <c r="AM137" i="6"/>
  <c r="AM141" i="6"/>
  <c r="AM145" i="6"/>
  <c r="AM149" i="6"/>
  <c r="AM153" i="6"/>
  <c r="AM157" i="6"/>
  <c r="AM161" i="6"/>
  <c r="AM165" i="6"/>
  <c r="AM169" i="6"/>
  <c r="AM173" i="6"/>
  <c r="AM177" i="6"/>
  <c r="AM181" i="6"/>
  <c r="AM185" i="6"/>
  <c r="AM189" i="6"/>
  <c r="AM193" i="6"/>
  <c r="AM197" i="6"/>
  <c r="AM201" i="6"/>
  <c r="AM205" i="6"/>
  <c r="AM209" i="6"/>
  <c r="AM10" i="6"/>
  <c r="AM14" i="6"/>
  <c r="AM18" i="6"/>
  <c r="AM22" i="6"/>
  <c r="AM26" i="6"/>
  <c r="AM30" i="6"/>
  <c r="AM34" i="6"/>
  <c r="AM38" i="6"/>
  <c r="AM42" i="6"/>
  <c r="AM46" i="6"/>
  <c r="AM50" i="6"/>
  <c r="AM54" i="6"/>
  <c r="AM58" i="6"/>
  <c r="AM62" i="6"/>
  <c r="AM66" i="6"/>
  <c r="AM70" i="6"/>
  <c r="AM74" i="6"/>
  <c r="AM78" i="6"/>
  <c r="AM82" i="6"/>
  <c r="AM86" i="6"/>
  <c r="AM90" i="6"/>
  <c r="AM94" i="6"/>
  <c r="AM98" i="6"/>
  <c r="AM102" i="6"/>
  <c r="AM106" i="6"/>
  <c r="AM110" i="6"/>
  <c r="AM114" i="6"/>
  <c r="AM118" i="6"/>
  <c r="AM122" i="6"/>
  <c r="AM126" i="6"/>
  <c r="AM130" i="6"/>
  <c r="AM134" i="6"/>
  <c r="AM138" i="6"/>
  <c r="AM142" i="6"/>
  <c r="AM146" i="6"/>
  <c r="AM150" i="6"/>
  <c r="AM154" i="6"/>
  <c r="AM158" i="6"/>
  <c r="AM162" i="6"/>
  <c r="AM166" i="6"/>
  <c r="AM170" i="6"/>
  <c r="AM174" i="6"/>
  <c r="AM178" i="6"/>
  <c r="AM182" i="6"/>
  <c r="AM186" i="6"/>
  <c r="AM190" i="6"/>
  <c r="AM194" i="6"/>
  <c r="AM198" i="6"/>
  <c r="AM202" i="6"/>
  <c r="AM206" i="6"/>
  <c r="AM210" i="6"/>
  <c r="AM214" i="6"/>
  <c r="AM218" i="6"/>
  <c r="AM16" i="6"/>
  <c r="AM24" i="6"/>
  <c r="AM32" i="6"/>
  <c r="AM40" i="6"/>
  <c r="AM48" i="6"/>
  <c r="AM56" i="6"/>
  <c r="AM64" i="6"/>
  <c r="AM72" i="6"/>
  <c r="AM80" i="6"/>
  <c r="AM88" i="6"/>
  <c r="AM96" i="6"/>
  <c r="AM104" i="6"/>
  <c r="AM112" i="6"/>
  <c r="AM120" i="6"/>
  <c r="AM128" i="6"/>
  <c r="AM136" i="6"/>
  <c r="AM144" i="6"/>
  <c r="AM152" i="6"/>
  <c r="AM160" i="6"/>
  <c r="AM168" i="6"/>
  <c r="AM176" i="6"/>
  <c r="AM184" i="6"/>
  <c r="AM192" i="6"/>
  <c r="AM200" i="6"/>
  <c r="AM208" i="6"/>
  <c r="AM215" i="6"/>
  <c r="AM220" i="6"/>
  <c r="AM224" i="6"/>
  <c r="AM228" i="6"/>
  <c r="AM232" i="6"/>
  <c r="AM236" i="6"/>
  <c r="AM240" i="6"/>
  <c r="AM244" i="6"/>
  <c r="AM248" i="6"/>
  <c r="AM252" i="6"/>
  <c r="AM256" i="6"/>
  <c r="AM260" i="6"/>
  <c r="AM264" i="6"/>
  <c r="AM268" i="6"/>
  <c r="AM272" i="6"/>
  <c r="AM276" i="6"/>
  <c r="AM280" i="6"/>
  <c r="AM284" i="6"/>
  <c r="AM288" i="6"/>
  <c r="AM292" i="6"/>
  <c r="AM296" i="6"/>
  <c r="AM300" i="6"/>
  <c r="AM304" i="6"/>
  <c r="AM308" i="6"/>
  <c r="AM312" i="6"/>
  <c r="AM316" i="6"/>
  <c r="AM320" i="6"/>
  <c r="AM324" i="6"/>
  <c r="AM328" i="6"/>
  <c r="AM332" i="6"/>
  <c r="AM336" i="6"/>
  <c r="AM340" i="6"/>
  <c r="AM344" i="6"/>
  <c r="AM348" i="6"/>
  <c r="AM352" i="6"/>
  <c r="AM356" i="6"/>
  <c r="AM360" i="6"/>
  <c r="AM364" i="6"/>
  <c r="AM368" i="6"/>
  <c r="AM372" i="6"/>
  <c r="AM376" i="6"/>
  <c r="AM380" i="6"/>
  <c r="AM384" i="6"/>
  <c r="AM388" i="6"/>
  <c r="AM392" i="6"/>
  <c r="AM396" i="6"/>
  <c r="AM400" i="6"/>
  <c r="AM404" i="6"/>
  <c r="AM408" i="6"/>
  <c r="AM412" i="6"/>
  <c r="AM416" i="6"/>
  <c r="AM420" i="6"/>
  <c r="AM424" i="6"/>
  <c r="AM11" i="6"/>
  <c r="AM19" i="6"/>
  <c r="AM27" i="6"/>
  <c r="AM35" i="6"/>
  <c r="AM43" i="6"/>
  <c r="AM51" i="6"/>
  <c r="AM59" i="6"/>
  <c r="AM67" i="6"/>
  <c r="AM75" i="6"/>
  <c r="AM83" i="6"/>
  <c r="AM91" i="6"/>
  <c r="AM99" i="6"/>
  <c r="AM107" i="6"/>
  <c r="AM115" i="6"/>
  <c r="AM123" i="6"/>
  <c r="AM131" i="6"/>
  <c r="AM139" i="6"/>
  <c r="AM147" i="6"/>
  <c r="AM155" i="6"/>
  <c r="AM163" i="6"/>
  <c r="AM171" i="6"/>
  <c r="AM179" i="6"/>
  <c r="AM187" i="6"/>
  <c r="AM195" i="6"/>
  <c r="AM203" i="6"/>
  <c r="AM211" i="6"/>
  <c r="AM216" i="6"/>
  <c r="AM221" i="6"/>
  <c r="AM225" i="6"/>
  <c r="AM229" i="6"/>
  <c r="AM233" i="6"/>
  <c r="AM237" i="6"/>
  <c r="AM241" i="6"/>
  <c r="AM245" i="6"/>
  <c r="AM249" i="6"/>
  <c r="AM253" i="6"/>
  <c r="AM257" i="6"/>
  <c r="AM261" i="6"/>
  <c r="AM265" i="6"/>
  <c r="AM269" i="6"/>
  <c r="AM273" i="6"/>
  <c r="AM277" i="6"/>
  <c r="AM281" i="6"/>
  <c r="AM285" i="6"/>
  <c r="AM289" i="6"/>
  <c r="AM293" i="6"/>
  <c r="AM297" i="6"/>
  <c r="AM301" i="6"/>
  <c r="AM305" i="6"/>
  <c r="AM309" i="6"/>
  <c r="AM313" i="6"/>
  <c r="AM317" i="6"/>
  <c r="AM321" i="6"/>
  <c r="AM325" i="6"/>
  <c r="AM329" i="6"/>
  <c r="AM333" i="6"/>
  <c r="AM337" i="6"/>
  <c r="AM341" i="6"/>
  <c r="AM345" i="6"/>
  <c r="AM349" i="6"/>
  <c r="AM353" i="6"/>
  <c r="AM357" i="6"/>
  <c r="AM361" i="6"/>
  <c r="AM365" i="6"/>
  <c r="AM369" i="6"/>
  <c r="AM373" i="6"/>
  <c r="AM377" i="6"/>
  <c r="AM381" i="6"/>
  <c r="AM385" i="6"/>
  <c r="AM389" i="6"/>
  <c r="AM393" i="6"/>
  <c r="AM397" i="6"/>
  <c r="AM401" i="6"/>
  <c r="AM405" i="6"/>
  <c r="AM409" i="6"/>
  <c r="AM413" i="6"/>
  <c r="AM417" i="6"/>
  <c r="AM421" i="6"/>
  <c r="AM425" i="6"/>
  <c r="AM429" i="6"/>
  <c r="AM433" i="6"/>
  <c r="AM437" i="6"/>
  <c r="AM441" i="6"/>
  <c r="AM445" i="6"/>
  <c r="AM449" i="6"/>
  <c r="AM453" i="6"/>
  <c r="AM457" i="6"/>
  <c r="AM461" i="6"/>
  <c r="AM465" i="6"/>
  <c r="AM12" i="6"/>
  <c r="AM20" i="6"/>
  <c r="AM28" i="6"/>
  <c r="AM36" i="6"/>
  <c r="AM44" i="6"/>
  <c r="AM52" i="6"/>
  <c r="AM60" i="6"/>
  <c r="AM68" i="6"/>
  <c r="AM76" i="6"/>
  <c r="AM84" i="6"/>
  <c r="AM92" i="6"/>
  <c r="AM100" i="6"/>
  <c r="AM108" i="6"/>
  <c r="AM116" i="6"/>
  <c r="AM124" i="6"/>
  <c r="AM132" i="6"/>
  <c r="AM140" i="6"/>
  <c r="AM148" i="6"/>
  <c r="AM156" i="6"/>
  <c r="AM164" i="6"/>
  <c r="AM172" i="6"/>
  <c r="AM180" i="6"/>
  <c r="AM188" i="6"/>
  <c r="AM196" i="6"/>
  <c r="AM204" i="6"/>
  <c r="AM212" i="6"/>
  <c r="AM217" i="6"/>
  <c r="AM222" i="6"/>
  <c r="AM226" i="6"/>
  <c r="AM230" i="6"/>
  <c r="AM234" i="6"/>
  <c r="AM238" i="6"/>
  <c r="AM242" i="6"/>
  <c r="AM246" i="6"/>
  <c r="AM250" i="6"/>
  <c r="AM254" i="6"/>
  <c r="AM258" i="6"/>
  <c r="AM262" i="6"/>
  <c r="AM266" i="6"/>
  <c r="AM270" i="6"/>
  <c r="AM274" i="6"/>
  <c r="AM278" i="6"/>
  <c r="AM282" i="6"/>
  <c r="AM286" i="6"/>
  <c r="AM290" i="6"/>
  <c r="AM294" i="6"/>
  <c r="AM298" i="6"/>
  <c r="AM302" i="6"/>
  <c r="AM306" i="6"/>
  <c r="AM310" i="6"/>
  <c r="AM314" i="6"/>
  <c r="AM318" i="6"/>
  <c r="AM322" i="6"/>
  <c r="AM326" i="6"/>
  <c r="AM330" i="6"/>
  <c r="AM334" i="6"/>
  <c r="AM338" i="6"/>
  <c r="AM342" i="6"/>
  <c r="AM346" i="6"/>
  <c r="AM350" i="6"/>
  <c r="AM354" i="6"/>
  <c r="AM358" i="6"/>
  <c r="AM362" i="6"/>
  <c r="AM366" i="6"/>
  <c r="AM370" i="6"/>
  <c r="AM374" i="6"/>
  <c r="AM378" i="6"/>
  <c r="AM382" i="6"/>
  <c r="AM386" i="6"/>
  <c r="AM390" i="6"/>
  <c r="AM394" i="6"/>
  <c r="AM398" i="6"/>
  <c r="AM402" i="6"/>
  <c r="AM406" i="6"/>
  <c r="AM410" i="6"/>
  <c r="AM414" i="6"/>
  <c r="AM418" i="6"/>
  <c r="AM422" i="6"/>
  <c r="AM426" i="6"/>
  <c r="AM430" i="6"/>
  <c r="AM434" i="6"/>
  <c r="AM438" i="6"/>
  <c r="AM442" i="6"/>
  <c r="AM446" i="6"/>
  <c r="AM450" i="6"/>
  <c r="AM454" i="6"/>
  <c r="AM458" i="6"/>
  <c r="AM462" i="6"/>
  <c r="AM466" i="6"/>
  <c r="AM470" i="6"/>
  <c r="AM474" i="6"/>
  <c r="AM478" i="6"/>
  <c r="AM482" i="6"/>
  <c r="AM486" i="6"/>
  <c r="AM490" i="6"/>
  <c r="AM494" i="6"/>
  <c r="AM498" i="6"/>
  <c r="AM502" i="6"/>
  <c r="AM506" i="6"/>
  <c r="AM510" i="6"/>
  <c r="AM514" i="6"/>
  <c r="AM518" i="6"/>
  <c r="AM522" i="6"/>
  <c r="AM526" i="6"/>
  <c r="AM530" i="6"/>
  <c r="AM534" i="6"/>
  <c r="AM538" i="6"/>
  <c r="AM542" i="6"/>
  <c r="AM546" i="6"/>
  <c r="AM550" i="6"/>
  <c r="AM554" i="6"/>
  <c r="AM558" i="6"/>
  <c r="AM562" i="6"/>
  <c r="AM566" i="6"/>
  <c r="AM570" i="6"/>
  <c r="AM574" i="6"/>
  <c r="AM578" i="6"/>
  <c r="AM582" i="6"/>
  <c r="AM586" i="6"/>
  <c r="AM590" i="6"/>
  <c r="AM594" i="6"/>
  <c r="AM598" i="6"/>
  <c r="AM602" i="6"/>
  <c r="AM606" i="6"/>
  <c r="AM610" i="6"/>
  <c r="AM614" i="6"/>
  <c r="AM618" i="6"/>
  <c r="AM622" i="6"/>
  <c r="AM626" i="6"/>
  <c r="AM630" i="6"/>
  <c r="AM634" i="6"/>
  <c r="AM638" i="6"/>
  <c r="AM642" i="6"/>
  <c r="AM646" i="6"/>
  <c r="AM650" i="6"/>
  <c r="AM654" i="6"/>
  <c r="AM658" i="6"/>
  <c r="AM662" i="6"/>
  <c r="AM666" i="6"/>
  <c r="AM670" i="6"/>
  <c r="AM674" i="6"/>
  <c r="AM678" i="6"/>
  <c r="AM682" i="6"/>
  <c r="AM686" i="6"/>
  <c r="AM690" i="6"/>
  <c r="AM694" i="6"/>
  <c r="AM698" i="6"/>
  <c r="AM15" i="6"/>
  <c r="AM23" i="6"/>
  <c r="AM31" i="6"/>
  <c r="AM39" i="6"/>
  <c r="AM47" i="6"/>
  <c r="AM55" i="6"/>
  <c r="AM63" i="6"/>
  <c r="AM71" i="6"/>
  <c r="AM79" i="6"/>
  <c r="AM87" i="6"/>
  <c r="AM95" i="6"/>
  <c r="AM103" i="6"/>
  <c r="AM111" i="6"/>
  <c r="AM119" i="6"/>
  <c r="AM127" i="6"/>
  <c r="AM135" i="6"/>
  <c r="AM143" i="6"/>
  <c r="AM151" i="6"/>
  <c r="AM159" i="6"/>
  <c r="AM167" i="6"/>
  <c r="AM175" i="6"/>
  <c r="AM183" i="6"/>
  <c r="AM191" i="6"/>
  <c r="AM199" i="6"/>
  <c r="AM207" i="6"/>
  <c r="AM213" i="6"/>
  <c r="AM219" i="6"/>
  <c r="AM223" i="6"/>
  <c r="AM227" i="6"/>
  <c r="AM231" i="6"/>
  <c r="AM235" i="6"/>
  <c r="AM239" i="6"/>
  <c r="AM243" i="6"/>
  <c r="AM247" i="6"/>
  <c r="AM251" i="6"/>
  <c r="AM255" i="6"/>
  <c r="AM259" i="6"/>
  <c r="AM263" i="6"/>
  <c r="AM267" i="6"/>
  <c r="AM271" i="6"/>
  <c r="AM275" i="6"/>
  <c r="AM279" i="6"/>
  <c r="AM283" i="6"/>
  <c r="AM287" i="6"/>
  <c r="AM291" i="6"/>
  <c r="AM295" i="6"/>
  <c r="AM299" i="6"/>
  <c r="AM303" i="6"/>
  <c r="AM307" i="6"/>
  <c r="AM311" i="6"/>
  <c r="AM315" i="6"/>
  <c r="AM319" i="6"/>
  <c r="AM323" i="6"/>
  <c r="AM327" i="6"/>
  <c r="AM331" i="6"/>
  <c r="AM335" i="6"/>
  <c r="AM339" i="6"/>
  <c r="AM343" i="6"/>
  <c r="AM347" i="6"/>
  <c r="AM351" i="6"/>
  <c r="AM355" i="6"/>
  <c r="AM359" i="6"/>
  <c r="AM363" i="6"/>
  <c r="AM367" i="6"/>
  <c r="AM371" i="6"/>
  <c r="AM375" i="6"/>
  <c r="AM379" i="6"/>
  <c r="AM383" i="6"/>
  <c r="AM387" i="6"/>
  <c r="AM391" i="6"/>
  <c r="AM395" i="6"/>
  <c r="AM399" i="6"/>
  <c r="AM403" i="6"/>
  <c r="AM407" i="6"/>
  <c r="AM411" i="6"/>
  <c r="AM415" i="6"/>
  <c r="AM419" i="6"/>
  <c r="AM423" i="6"/>
  <c r="AM427" i="6"/>
  <c r="AM431" i="6"/>
  <c r="AM435" i="6"/>
  <c r="AM439" i="6"/>
  <c r="AM443" i="6"/>
  <c r="AM447" i="6"/>
  <c r="AM451" i="6"/>
  <c r="AM455" i="6"/>
  <c r="AM459" i="6"/>
  <c r="AM463" i="6"/>
  <c r="AM467" i="6"/>
  <c r="AM471" i="6"/>
  <c r="AM475" i="6"/>
  <c r="AM479" i="6"/>
  <c r="AM483" i="6"/>
  <c r="AM487" i="6"/>
  <c r="AM491" i="6"/>
  <c r="AM495" i="6"/>
  <c r="AM499" i="6"/>
  <c r="AM503" i="6"/>
  <c r="AM507" i="6"/>
  <c r="AM511" i="6"/>
  <c r="AM515" i="6"/>
  <c r="AM519" i="6"/>
  <c r="AM523" i="6"/>
  <c r="AM527" i="6"/>
  <c r="AM531" i="6"/>
  <c r="AM535" i="6"/>
  <c r="AM539" i="6"/>
  <c r="AM543" i="6"/>
  <c r="AM547" i="6"/>
  <c r="AM551" i="6"/>
  <c r="AM555" i="6"/>
  <c r="AM559" i="6"/>
  <c r="AM563" i="6"/>
  <c r="AM567" i="6"/>
  <c r="AM571" i="6"/>
  <c r="AM575" i="6"/>
  <c r="AM579" i="6"/>
  <c r="AM583" i="6"/>
  <c r="AM587" i="6"/>
  <c r="AM591" i="6"/>
  <c r="AM595" i="6"/>
  <c r="AM599" i="6"/>
  <c r="AM603" i="6"/>
  <c r="AM607" i="6"/>
  <c r="AM611" i="6"/>
  <c r="AM615" i="6"/>
  <c r="AM619" i="6"/>
  <c r="AM623" i="6"/>
  <c r="AM627" i="6"/>
  <c r="AM631" i="6"/>
  <c r="AM635" i="6"/>
  <c r="AM639" i="6"/>
  <c r="AM643" i="6"/>
  <c r="AM647" i="6"/>
  <c r="AM651" i="6"/>
  <c r="AM655" i="6"/>
  <c r="AM659" i="6"/>
  <c r="AM663" i="6"/>
  <c r="AM667" i="6"/>
  <c r="AM671" i="6"/>
  <c r="AM675" i="6"/>
  <c r="AM679" i="6"/>
  <c r="AM683" i="6"/>
  <c r="AM687" i="6"/>
  <c r="AM691" i="6"/>
  <c r="AM695" i="6"/>
  <c r="AM699" i="6"/>
  <c r="AM703" i="6"/>
  <c r="AM707" i="6"/>
  <c r="AM711" i="6"/>
  <c r="AM715" i="6"/>
  <c r="AM719" i="6"/>
  <c r="AM723" i="6"/>
  <c r="AM727" i="6"/>
  <c r="AM731" i="6"/>
  <c r="AM735" i="6"/>
  <c r="AM739" i="6"/>
  <c r="AM743" i="6"/>
  <c r="AM747" i="6"/>
  <c r="AM751" i="6"/>
  <c r="AM755" i="6"/>
  <c r="AM759" i="6"/>
  <c r="AM763" i="6"/>
  <c r="AM767" i="6"/>
  <c r="AM771" i="6"/>
  <c r="AM428" i="6"/>
  <c r="AM444" i="6"/>
  <c r="AM460" i="6"/>
  <c r="AM472" i="6"/>
  <c r="AM480" i="6"/>
  <c r="AM488" i="6"/>
  <c r="AM496" i="6"/>
  <c r="AM504" i="6"/>
  <c r="AM512" i="6"/>
  <c r="AM520" i="6"/>
  <c r="AM528" i="6"/>
  <c r="AM536" i="6"/>
  <c r="AM544" i="6"/>
  <c r="AM552" i="6"/>
  <c r="AM560" i="6"/>
  <c r="AM568" i="6"/>
  <c r="AM576" i="6"/>
  <c r="AM584" i="6"/>
  <c r="AM592" i="6"/>
  <c r="AM600" i="6"/>
  <c r="AM608" i="6"/>
  <c r="AM616" i="6"/>
  <c r="AM624" i="6"/>
  <c r="AM632" i="6"/>
  <c r="AM640" i="6"/>
  <c r="AM648" i="6"/>
  <c r="AM656" i="6"/>
  <c r="AM664" i="6"/>
  <c r="AM672" i="6"/>
  <c r="AM680" i="6"/>
  <c r="AM688" i="6"/>
  <c r="AM696" i="6"/>
  <c r="AM702" i="6"/>
  <c r="AM708" i="6"/>
  <c r="AM713" i="6"/>
  <c r="AM718" i="6"/>
  <c r="AM724" i="6"/>
  <c r="AM729" i="6"/>
  <c r="AM734" i="6"/>
  <c r="AM740" i="6"/>
  <c r="AM745" i="6"/>
  <c r="AM750" i="6"/>
  <c r="AM756" i="6"/>
  <c r="AM761" i="6"/>
  <c r="AM766" i="6"/>
  <c r="AM772" i="6"/>
  <c r="AM776" i="6"/>
  <c r="AM780" i="6"/>
  <c r="AM784" i="6"/>
  <c r="AM788" i="6"/>
  <c r="AM792" i="6"/>
  <c r="AM796" i="6"/>
  <c r="AM800" i="6"/>
  <c r="AM804" i="6"/>
  <c r="AM808" i="6"/>
  <c r="AM812" i="6"/>
  <c r="AM816" i="6"/>
  <c r="AM820" i="6"/>
  <c r="AM824" i="6"/>
  <c r="AM828" i="6"/>
  <c r="AM832" i="6"/>
  <c r="AM836" i="6"/>
  <c r="AM840" i="6"/>
  <c r="AM844" i="6"/>
  <c r="AM848" i="6"/>
  <c r="AM852" i="6"/>
  <c r="AM856" i="6"/>
  <c r="AM860" i="6"/>
  <c r="AM864" i="6"/>
  <c r="AM868" i="6"/>
  <c r="AM872" i="6"/>
  <c r="AM876" i="6"/>
  <c r="AM880" i="6"/>
  <c r="AM884" i="6"/>
  <c r="AM888" i="6"/>
  <c r="AM892" i="6"/>
  <c r="AM896" i="6"/>
  <c r="AM900" i="6"/>
  <c r="AM904" i="6"/>
  <c r="AM908" i="6"/>
  <c r="AM912" i="6"/>
  <c r="AM916" i="6"/>
  <c r="AM920" i="6"/>
  <c r="AM924" i="6"/>
  <c r="AM928" i="6"/>
  <c r="AM432" i="6"/>
  <c r="AM448" i="6"/>
  <c r="AM464" i="6"/>
  <c r="AM473" i="6"/>
  <c r="AM481" i="6"/>
  <c r="AM489" i="6"/>
  <c r="AM497" i="6"/>
  <c r="AM505" i="6"/>
  <c r="AM513" i="6"/>
  <c r="AM521" i="6"/>
  <c r="AM529" i="6"/>
  <c r="AM537" i="6"/>
  <c r="AM545" i="6"/>
  <c r="AM553" i="6"/>
  <c r="AM561" i="6"/>
  <c r="AM569" i="6"/>
  <c r="AM577" i="6"/>
  <c r="AM585" i="6"/>
  <c r="AM593" i="6"/>
  <c r="AM601" i="6"/>
  <c r="AM609" i="6"/>
  <c r="AM617" i="6"/>
  <c r="AM625" i="6"/>
  <c r="AM633" i="6"/>
  <c r="AM641" i="6"/>
  <c r="AM649" i="6"/>
  <c r="AM657" i="6"/>
  <c r="AM665" i="6"/>
  <c r="AM673" i="6"/>
  <c r="AM681" i="6"/>
  <c r="AM689" i="6"/>
  <c r="AM697" i="6"/>
  <c r="AM704" i="6"/>
  <c r="AM709" i="6"/>
  <c r="AM714" i="6"/>
  <c r="AM720" i="6"/>
  <c r="AM725" i="6"/>
  <c r="AM730" i="6"/>
  <c r="AM736" i="6"/>
  <c r="AM741" i="6"/>
  <c r="AM746" i="6"/>
  <c r="AM752" i="6"/>
  <c r="AM757" i="6"/>
  <c r="AM762" i="6"/>
  <c r="AM768" i="6"/>
  <c r="AM773" i="6"/>
  <c r="AM777" i="6"/>
  <c r="AM781" i="6"/>
  <c r="AM785" i="6"/>
  <c r="AM789" i="6"/>
  <c r="AM793" i="6"/>
  <c r="AM797" i="6"/>
  <c r="AM801" i="6"/>
  <c r="AM805" i="6"/>
  <c r="AM809" i="6"/>
  <c r="AM813" i="6"/>
  <c r="AM817" i="6"/>
  <c r="AM821" i="6"/>
  <c r="AM825" i="6"/>
  <c r="AM829" i="6"/>
  <c r="AM833" i="6"/>
  <c r="AM837" i="6"/>
  <c r="AM841" i="6"/>
  <c r="AM845" i="6"/>
  <c r="AM849" i="6"/>
  <c r="AM853" i="6"/>
  <c r="AM857" i="6"/>
  <c r="AM861" i="6"/>
  <c r="AM865" i="6"/>
  <c r="AM869" i="6"/>
  <c r="AM873" i="6"/>
  <c r="AM877" i="6"/>
  <c r="AM881" i="6"/>
  <c r="AM885" i="6"/>
  <c r="AM889" i="6"/>
  <c r="AM893" i="6"/>
  <c r="AM897" i="6"/>
  <c r="AM901" i="6"/>
  <c r="AM905" i="6"/>
  <c r="AM909" i="6"/>
  <c r="AM913" i="6"/>
  <c r="AM917" i="6"/>
  <c r="AM921" i="6"/>
  <c r="AM925" i="6"/>
  <c r="AM929" i="6"/>
  <c r="AM933" i="6"/>
  <c r="AM937" i="6"/>
  <c r="AM941" i="6"/>
  <c r="AM945" i="6"/>
  <c r="AM949" i="6"/>
  <c r="AM953" i="6"/>
  <c r="AM957" i="6"/>
  <c r="AM961" i="6"/>
  <c r="AM965" i="6"/>
  <c r="AM969" i="6"/>
  <c r="AM973" i="6"/>
  <c r="AM977" i="6"/>
  <c r="AM981" i="6"/>
  <c r="AM985" i="6"/>
  <c r="AM989" i="6"/>
  <c r="AM993" i="6"/>
  <c r="AM997" i="6"/>
  <c r="AM1001" i="6"/>
  <c r="AM9" i="6"/>
  <c r="AM436" i="6"/>
  <c r="AM452" i="6"/>
  <c r="AM468" i="6"/>
  <c r="AM476" i="6"/>
  <c r="AM484" i="6"/>
  <c r="AM492" i="6"/>
  <c r="AM500" i="6"/>
  <c r="AM508" i="6"/>
  <c r="AM516" i="6"/>
  <c r="AM524" i="6"/>
  <c r="AM532" i="6"/>
  <c r="AM540" i="6"/>
  <c r="AM548" i="6"/>
  <c r="AM556" i="6"/>
  <c r="AM564" i="6"/>
  <c r="AM572" i="6"/>
  <c r="AM580" i="6"/>
  <c r="AM588" i="6"/>
  <c r="AM596" i="6"/>
  <c r="AM604" i="6"/>
  <c r="AM612" i="6"/>
  <c r="AM620" i="6"/>
  <c r="AM628" i="6"/>
  <c r="AM636" i="6"/>
  <c r="AM644" i="6"/>
  <c r="AM652" i="6"/>
  <c r="AM660" i="6"/>
  <c r="AM668" i="6"/>
  <c r="AM676" i="6"/>
  <c r="AM684" i="6"/>
  <c r="AM692" i="6"/>
  <c r="AM700" i="6"/>
  <c r="AM705" i="6"/>
  <c r="AM710" i="6"/>
  <c r="AM716" i="6"/>
  <c r="AM721" i="6"/>
  <c r="AM726" i="6"/>
  <c r="AM732" i="6"/>
  <c r="AM737" i="6"/>
  <c r="AM742" i="6"/>
  <c r="AM748" i="6"/>
  <c r="AM753" i="6"/>
  <c r="AM758" i="6"/>
  <c r="AM764" i="6"/>
  <c r="AM769" i="6"/>
  <c r="AM774" i="6"/>
  <c r="AM778" i="6"/>
  <c r="AM782" i="6"/>
  <c r="AM786" i="6"/>
  <c r="AM790" i="6"/>
  <c r="AM794" i="6"/>
  <c r="AM798" i="6"/>
  <c r="AM802" i="6"/>
  <c r="AM806" i="6"/>
  <c r="AM810" i="6"/>
  <c r="AM814" i="6"/>
  <c r="AM818" i="6"/>
  <c r="AM822" i="6"/>
  <c r="AM826" i="6"/>
  <c r="AM830" i="6"/>
  <c r="AM834" i="6"/>
  <c r="AM838" i="6"/>
  <c r="AM842" i="6"/>
  <c r="AM846" i="6"/>
  <c r="AM850" i="6"/>
  <c r="AM854" i="6"/>
  <c r="AM858" i="6"/>
  <c r="AM862" i="6"/>
  <c r="AM866" i="6"/>
  <c r="AM870" i="6"/>
  <c r="AM874" i="6"/>
  <c r="AM878" i="6"/>
  <c r="AM882" i="6"/>
  <c r="AM886" i="6"/>
  <c r="AM890" i="6"/>
  <c r="AM894" i="6"/>
  <c r="AM898" i="6"/>
  <c r="AM902" i="6"/>
  <c r="AM906" i="6"/>
  <c r="AM910" i="6"/>
  <c r="AM914" i="6"/>
  <c r="AM918" i="6"/>
  <c r="AM922" i="6"/>
  <c r="AM926" i="6"/>
  <c r="AM930" i="6"/>
  <c r="AM440" i="6"/>
  <c r="AM456" i="6"/>
  <c r="AM469" i="6"/>
  <c r="AM477" i="6"/>
  <c r="AM485" i="6"/>
  <c r="AM493" i="6"/>
  <c r="AM501" i="6"/>
  <c r="AM509" i="6"/>
  <c r="AM517" i="6"/>
  <c r="AM525" i="6"/>
  <c r="AM533" i="6"/>
  <c r="AM541" i="6"/>
  <c r="AM549" i="6"/>
  <c r="AM557" i="6"/>
  <c r="AM565" i="6"/>
  <c r="AM573" i="6"/>
  <c r="AM581" i="6"/>
  <c r="AM589" i="6"/>
  <c r="AM597" i="6"/>
  <c r="AM605" i="6"/>
  <c r="AM613" i="6"/>
  <c r="AM621" i="6"/>
  <c r="AM629" i="6"/>
  <c r="AM637" i="6"/>
  <c r="AM645" i="6"/>
  <c r="AM653" i="6"/>
  <c r="AM661" i="6"/>
  <c r="AM669" i="6"/>
  <c r="AM677" i="6"/>
  <c r="AM685" i="6"/>
  <c r="AM693" i="6"/>
  <c r="AM701" i="6"/>
  <c r="AM706" i="6"/>
  <c r="AM712" i="6"/>
  <c r="AM717" i="6"/>
  <c r="AM722" i="6"/>
  <c r="AM728" i="6"/>
  <c r="AM733" i="6"/>
  <c r="AM738" i="6"/>
  <c r="AM744" i="6"/>
  <c r="AM749" i="6"/>
  <c r="AM754" i="6"/>
  <c r="AM760" i="6"/>
  <c r="AM765" i="6"/>
  <c r="AM770" i="6"/>
  <c r="AM775" i="6"/>
  <c r="AM779" i="6"/>
  <c r="AM783" i="6"/>
  <c r="AM787" i="6"/>
  <c r="AM791" i="6"/>
  <c r="AM795" i="6"/>
  <c r="AM799" i="6"/>
  <c r="AM803" i="6"/>
  <c r="AM807" i="6"/>
  <c r="AM811" i="6"/>
  <c r="AM815" i="6"/>
  <c r="AM819" i="6"/>
  <c r="AM823" i="6"/>
  <c r="AM827" i="6"/>
  <c r="AM831" i="6"/>
  <c r="AM835" i="6"/>
  <c r="AM839" i="6"/>
  <c r="AM843" i="6"/>
  <c r="AM847" i="6"/>
  <c r="AM851" i="6"/>
  <c r="AM855" i="6"/>
  <c r="AM859" i="6"/>
  <c r="AM863" i="6"/>
  <c r="AM867" i="6"/>
  <c r="AM871" i="6"/>
  <c r="AM875" i="6"/>
  <c r="AM879" i="6"/>
  <c r="AM883" i="6"/>
  <c r="AM887" i="6"/>
  <c r="AM891" i="6"/>
  <c r="AM895" i="6"/>
  <c r="AM899" i="6"/>
  <c r="AM903" i="6"/>
  <c r="AM907" i="6"/>
  <c r="AM911" i="6"/>
  <c r="AM915" i="6"/>
  <c r="AM919" i="6"/>
  <c r="AM923" i="6"/>
  <c r="AM927" i="6"/>
  <c r="AM931" i="6"/>
  <c r="AM935" i="6"/>
  <c r="AM939" i="6"/>
  <c r="AM943" i="6"/>
  <c r="AM947" i="6"/>
  <c r="AM951" i="6"/>
  <c r="AM955" i="6"/>
  <c r="AM959" i="6"/>
  <c r="AM963" i="6"/>
  <c r="AM967" i="6"/>
  <c r="AM971" i="6"/>
  <c r="AM975" i="6"/>
  <c r="AM979" i="6"/>
  <c r="AM983" i="6"/>
  <c r="AM987" i="6"/>
  <c r="AM991" i="6"/>
  <c r="AM995" i="6"/>
  <c r="AM999" i="6"/>
  <c r="AM1003" i="6"/>
  <c r="AM932" i="6"/>
  <c r="AM940" i="6"/>
  <c r="AM948" i="6"/>
  <c r="AM956" i="6"/>
  <c r="AM964" i="6"/>
  <c r="AM972" i="6"/>
  <c r="AM980" i="6"/>
  <c r="AM988" i="6"/>
  <c r="AM996" i="6"/>
  <c r="AM1004" i="6"/>
  <c r="AM934" i="6"/>
  <c r="AM942" i="6"/>
  <c r="AM950" i="6"/>
  <c r="AM958" i="6"/>
  <c r="AM966" i="6"/>
  <c r="AM974" i="6"/>
  <c r="AM982" i="6"/>
  <c r="AM990" i="6"/>
  <c r="AM998" i="6"/>
  <c r="AM936" i="6"/>
  <c r="AM944" i="6"/>
  <c r="AM952" i="6"/>
  <c r="AM960" i="6"/>
  <c r="AM968" i="6"/>
  <c r="AM976" i="6"/>
  <c r="AM984" i="6"/>
  <c r="AM992" i="6"/>
  <c r="AM1000" i="6"/>
  <c r="AM938" i="6"/>
  <c r="AM946" i="6"/>
  <c r="AM954" i="6"/>
  <c r="AM962" i="6"/>
  <c r="AM970" i="6"/>
  <c r="AM978" i="6"/>
  <c r="AM986" i="6"/>
  <c r="AM994" i="6"/>
  <c r="AM1002" i="6"/>
  <c r="AL13" i="6"/>
  <c r="AL17" i="6"/>
  <c r="AL21" i="6"/>
  <c r="AL25" i="6"/>
  <c r="AL29" i="6"/>
  <c r="AL11" i="6"/>
  <c r="AL15" i="6"/>
  <c r="AL19" i="6"/>
  <c r="AL23" i="6"/>
  <c r="AL27" i="6"/>
  <c r="AL31" i="6"/>
  <c r="AL35" i="6"/>
  <c r="AL39" i="6"/>
  <c r="AL43" i="6"/>
  <c r="AL47" i="6"/>
  <c r="AL51" i="6"/>
  <c r="AL55" i="6"/>
  <c r="AL59" i="6"/>
  <c r="AL63" i="6"/>
  <c r="AL67" i="6"/>
  <c r="AL71" i="6"/>
  <c r="AL75" i="6"/>
  <c r="AL79" i="6"/>
  <c r="AL83" i="6"/>
  <c r="AL87" i="6"/>
  <c r="AL91" i="6"/>
  <c r="AL95" i="6"/>
  <c r="AL99" i="6"/>
  <c r="AL103" i="6"/>
  <c r="AL107" i="6"/>
  <c r="AL111" i="6"/>
  <c r="AL115" i="6"/>
  <c r="AL119" i="6"/>
  <c r="AL123" i="6"/>
  <c r="AL127" i="6"/>
  <c r="AL131" i="6"/>
  <c r="AL135" i="6"/>
  <c r="AL139" i="6"/>
  <c r="AL143" i="6"/>
  <c r="AL147" i="6"/>
  <c r="AL151" i="6"/>
  <c r="AL155" i="6"/>
  <c r="AL159" i="6"/>
  <c r="AL163" i="6"/>
  <c r="AL167" i="6"/>
  <c r="AL171" i="6"/>
  <c r="AL175" i="6"/>
  <c r="AL179" i="6"/>
  <c r="AL183" i="6"/>
  <c r="AL187" i="6"/>
  <c r="AL191" i="6"/>
  <c r="AL195" i="6"/>
  <c r="AL199" i="6"/>
  <c r="AL203" i="6"/>
  <c r="AL207" i="6"/>
  <c r="AL211" i="6"/>
  <c r="AL215" i="6"/>
  <c r="AL219" i="6"/>
  <c r="AL223" i="6"/>
  <c r="AL227" i="6"/>
  <c r="AL231" i="6"/>
  <c r="AL235" i="6"/>
  <c r="AL239" i="6"/>
  <c r="AL243" i="6"/>
  <c r="AL247" i="6"/>
  <c r="AL251" i="6"/>
  <c r="AL255" i="6"/>
  <c r="AL259" i="6"/>
  <c r="AL263" i="6"/>
  <c r="AL267" i="6"/>
  <c r="AL271" i="6"/>
  <c r="AL275" i="6"/>
  <c r="AL279" i="6"/>
  <c r="AL283" i="6"/>
  <c r="AL287" i="6"/>
  <c r="AL291" i="6"/>
  <c r="AL295" i="6"/>
  <c r="AL299" i="6"/>
  <c r="AL16" i="6"/>
  <c r="AL24" i="6"/>
  <c r="AL32" i="6"/>
  <c r="AL37" i="6"/>
  <c r="AL42" i="6"/>
  <c r="AL48" i="6"/>
  <c r="AL53" i="6"/>
  <c r="AL58" i="6"/>
  <c r="AL64" i="6"/>
  <c r="AL69" i="6"/>
  <c r="AL74" i="6"/>
  <c r="AL80" i="6"/>
  <c r="AL85" i="6"/>
  <c r="AL90" i="6"/>
  <c r="AL96" i="6"/>
  <c r="AL101" i="6"/>
  <c r="AL106" i="6"/>
  <c r="AL112" i="6"/>
  <c r="AL117" i="6"/>
  <c r="AL122" i="6"/>
  <c r="AL128" i="6"/>
  <c r="AL133" i="6"/>
  <c r="AL138" i="6"/>
  <c r="AL144" i="6"/>
  <c r="AL149" i="6"/>
  <c r="AL154" i="6"/>
  <c r="AL160" i="6"/>
  <c r="AL165" i="6"/>
  <c r="AL170" i="6"/>
  <c r="AL176" i="6"/>
  <c r="AL181" i="6"/>
  <c r="AL186" i="6"/>
  <c r="AL192" i="6"/>
  <c r="AL197" i="6"/>
  <c r="AL202" i="6"/>
  <c r="AL208" i="6"/>
  <c r="AL213" i="6"/>
  <c r="AL218" i="6"/>
  <c r="AL224" i="6"/>
  <c r="AL229" i="6"/>
  <c r="AL234" i="6"/>
  <c r="AL240" i="6"/>
  <c r="AL245" i="6"/>
  <c r="AL250" i="6"/>
  <c r="AL256" i="6"/>
  <c r="AL261" i="6"/>
  <c r="AL266" i="6"/>
  <c r="AL272" i="6"/>
  <c r="AL277" i="6"/>
  <c r="AL282" i="6"/>
  <c r="AL288" i="6"/>
  <c r="AL293" i="6"/>
  <c r="AL298" i="6"/>
  <c r="AL303" i="6"/>
  <c r="AL307" i="6"/>
  <c r="AL311" i="6"/>
  <c r="AL315" i="6"/>
  <c r="AL319" i="6"/>
  <c r="AL323" i="6"/>
  <c r="AL327" i="6"/>
  <c r="AL331" i="6"/>
  <c r="AL335" i="6"/>
  <c r="AL339" i="6"/>
  <c r="AL343" i="6"/>
  <c r="AL347" i="6"/>
  <c r="AL351" i="6"/>
  <c r="AL355" i="6"/>
  <c r="AL359" i="6"/>
  <c r="AL363" i="6"/>
  <c r="AL367" i="6"/>
  <c r="AL371" i="6"/>
  <c r="AL375" i="6"/>
  <c r="AL379" i="6"/>
  <c r="AL383" i="6"/>
  <c r="AL387" i="6"/>
  <c r="AL391" i="6"/>
  <c r="AL395" i="6"/>
  <c r="AL399" i="6"/>
  <c r="AL403" i="6"/>
  <c r="AL407" i="6"/>
  <c r="AL411" i="6"/>
  <c r="AL415" i="6"/>
  <c r="AL419" i="6"/>
  <c r="AL423" i="6"/>
  <c r="AL427" i="6"/>
  <c r="AL431" i="6"/>
  <c r="AL435" i="6"/>
  <c r="AL439" i="6"/>
  <c r="AL443" i="6"/>
  <c r="AL447" i="6"/>
  <c r="AL451" i="6"/>
  <c r="AL455" i="6"/>
  <c r="AL10" i="6"/>
  <c r="AL18" i="6"/>
  <c r="AL26" i="6"/>
  <c r="AL33" i="6"/>
  <c r="AL38" i="6"/>
  <c r="AL44" i="6"/>
  <c r="AL49" i="6"/>
  <c r="AL54" i="6"/>
  <c r="AL60" i="6"/>
  <c r="AL65" i="6"/>
  <c r="AL70" i="6"/>
  <c r="AL76" i="6"/>
  <c r="AL81" i="6"/>
  <c r="AL86" i="6"/>
  <c r="AL92" i="6"/>
  <c r="AL97" i="6"/>
  <c r="AL102" i="6"/>
  <c r="AL108" i="6"/>
  <c r="AL113" i="6"/>
  <c r="AL118" i="6"/>
  <c r="AL124" i="6"/>
  <c r="AL129" i="6"/>
  <c r="AL134" i="6"/>
  <c r="AL140" i="6"/>
  <c r="AL145" i="6"/>
  <c r="AL150" i="6"/>
  <c r="AL156" i="6"/>
  <c r="AL161" i="6"/>
  <c r="AL166" i="6"/>
  <c r="AL172" i="6"/>
  <c r="AL177" i="6"/>
  <c r="AL182" i="6"/>
  <c r="AL188" i="6"/>
  <c r="AL193" i="6"/>
  <c r="AL198" i="6"/>
  <c r="AL204" i="6"/>
  <c r="AL209" i="6"/>
  <c r="AL214" i="6"/>
  <c r="AL220" i="6"/>
  <c r="AL225" i="6"/>
  <c r="AL230" i="6"/>
  <c r="AL236" i="6"/>
  <c r="AL241" i="6"/>
  <c r="AL246" i="6"/>
  <c r="AL252" i="6"/>
  <c r="AL257" i="6"/>
  <c r="AL262" i="6"/>
  <c r="AL268" i="6"/>
  <c r="AL273" i="6"/>
  <c r="AL278" i="6"/>
  <c r="AL284" i="6"/>
  <c r="AL289" i="6"/>
  <c r="AL294" i="6"/>
  <c r="AL300" i="6"/>
  <c r="AL304" i="6"/>
  <c r="AL308" i="6"/>
  <c r="AL312" i="6"/>
  <c r="AL316" i="6"/>
  <c r="AL320" i="6"/>
  <c r="AL324" i="6"/>
  <c r="AL328" i="6"/>
  <c r="AL332" i="6"/>
  <c r="AL336" i="6"/>
  <c r="AL340" i="6"/>
  <c r="AL344" i="6"/>
  <c r="AL348" i="6"/>
  <c r="AL352" i="6"/>
  <c r="AL356" i="6"/>
  <c r="AL360" i="6"/>
  <c r="AL364" i="6"/>
  <c r="AL368" i="6"/>
  <c r="AL372" i="6"/>
  <c r="AL376" i="6"/>
  <c r="AL380" i="6"/>
  <c r="AL384" i="6"/>
  <c r="AL388" i="6"/>
  <c r="AL392" i="6"/>
  <c r="AL396" i="6"/>
  <c r="AL400" i="6"/>
  <c r="AL404" i="6"/>
  <c r="AL408" i="6"/>
  <c r="AL412" i="6"/>
  <c r="AL416" i="6"/>
  <c r="AL420" i="6"/>
  <c r="AL424" i="6"/>
  <c r="AL428" i="6"/>
  <c r="AL432" i="6"/>
  <c r="AL436" i="6"/>
  <c r="AL440" i="6"/>
  <c r="AL444" i="6"/>
  <c r="AL448" i="6"/>
  <c r="AL452" i="6"/>
  <c r="AL456" i="6"/>
  <c r="AL460" i="6"/>
  <c r="AL464" i="6"/>
  <c r="AL468" i="6"/>
  <c r="AL472" i="6"/>
  <c r="AL476" i="6"/>
  <c r="AL480" i="6"/>
  <c r="AL484" i="6"/>
  <c r="AL488" i="6"/>
  <c r="AL492" i="6"/>
  <c r="AL496" i="6"/>
  <c r="AL500" i="6"/>
  <c r="AL504" i="6"/>
  <c r="AL508" i="6"/>
  <c r="AL512" i="6"/>
  <c r="AL516" i="6"/>
  <c r="AL520" i="6"/>
  <c r="AL524" i="6"/>
  <c r="AL528" i="6"/>
  <c r="AL532" i="6"/>
  <c r="AL536" i="6"/>
  <c r="AL540" i="6"/>
  <c r="AL544" i="6"/>
  <c r="AL548" i="6"/>
  <c r="AL552" i="6"/>
  <c r="AL556" i="6"/>
  <c r="AL560" i="6"/>
  <c r="AL564" i="6"/>
  <c r="AL568" i="6"/>
  <c r="AL572" i="6"/>
  <c r="AL576" i="6"/>
  <c r="AL580" i="6"/>
  <c r="AL584" i="6"/>
  <c r="AL588" i="6"/>
  <c r="AL592" i="6"/>
  <c r="AL596" i="6"/>
  <c r="AL600" i="6"/>
  <c r="AL604" i="6"/>
  <c r="AL608" i="6"/>
  <c r="AL612" i="6"/>
  <c r="AL616" i="6"/>
  <c r="AL620" i="6"/>
  <c r="AL624" i="6"/>
  <c r="AL628" i="6"/>
  <c r="AL632" i="6"/>
  <c r="AL636" i="6"/>
  <c r="AL640" i="6"/>
  <c r="AL644" i="6"/>
  <c r="AL648" i="6"/>
  <c r="AL652" i="6"/>
  <c r="AL656" i="6"/>
  <c r="AL660" i="6"/>
  <c r="AL664" i="6"/>
  <c r="AL668" i="6"/>
  <c r="AL672" i="6"/>
  <c r="AL676" i="6"/>
  <c r="AL680" i="6"/>
  <c r="AL684" i="6"/>
  <c r="AL688" i="6"/>
  <c r="AL692" i="6"/>
  <c r="AL696" i="6"/>
  <c r="AL700" i="6"/>
  <c r="AL704" i="6"/>
  <c r="AL708" i="6"/>
  <c r="AL712" i="6"/>
  <c r="AL716" i="6"/>
  <c r="AL720" i="6"/>
  <c r="AL724" i="6"/>
  <c r="AL728" i="6"/>
  <c r="AL12" i="6"/>
  <c r="AL20" i="6"/>
  <c r="AL28" i="6"/>
  <c r="AL34" i="6"/>
  <c r="AL40" i="6"/>
  <c r="AL45" i="6"/>
  <c r="AL50" i="6"/>
  <c r="AL56" i="6"/>
  <c r="AL61" i="6"/>
  <c r="AL66" i="6"/>
  <c r="AL72" i="6"/>
  <c r="AL77" i="6"/>
  <c r="AL82" i="6"/>
  <c r="AL88" i="6"/>
  <c r="AL93" i="6"/>
  <c r="AL98" i="6"/>
  <c r="AL104" i="6"/>
  <c r="AL109" i="6"/>
  <c r="AL114" i="6"/>
  <c r="AL120" i="6"/>
  <c r="AL125" i="6"/>
  <c r="AL130" i="6"/>
  <c r="AL136" i="6"/>
  <c r="AL141" i="6"/>
  <c r="AL146" i="6"/>
  <c r="AL152" i="6"/>
  <c r="AL157" i="6"/>
  <c r="AL162" i="6"/>
  <c r="AL168" i="6"/>
  <c r="AL173" i="6"/>
  <c r="AL178" i="6"/>
  <c r="AL184" i="6"/>
  <c r="AL189" i="6"/>
  <c r="AL194" i="6"/>
  <c r="AL200" i="6"/>
  <c r="AL205" i="6"/>
  <c r="AL210" i="6"/>
  <c r="AL216" i="6"/>
  <c r="AL221" i="6"/>
  <c r="AL226" i="6"/>
  <c r="AL232" i="6"/>
  <c r="AL237" i="6"/>
  <c r="AL242" i="6"/>
  <c r="AL248" i="6"/>
  <c r="AL253" i="6"/>
  <c r="AL258" i="6"/>
  <c r="AL264" i="6"/>
  <c r="AL269" i="6"/>
  <c r="AL274" i="6"/>
  <c r="AL280" i="6"/>
  <c r="AL285" i="6"/>
  <c r="AL290" i="6"/>
  <c r="AL296" i="6"/>
  <c r="AL301" i="6"/>
  <c r="AL305" i="6"/>
  <c r="AL309" i="6"/>
  <c r="AL313" i="6"/>
  <c r="AL317" i="6"/>
  <c r="AL321" i="6"/>
  <c r="AL325" i="6"/>
  <c r="AL329" i="6"/>
  <c r="AL333" i="6"/>
  <c r="AL337" i="6"/>
  <c r="AL341" i="6"/>
  <c r="AL345" i="6"/>
  <c r="AL349" i="6"/>
  <c r="AL353" i="6"/>
  <c r="AL357" i="6"/>
  <c r="AL361" i="6"/>
  <c r="AL365" i="6"/>
  <c r="AL369" i="6"/>
  <c r="AL373" i="6"/>
  <c r="AL377" i="6"/>
  <c r="AL381" i="6"/>
  <c r="AL385" i="6"/>
  <c r="AL389" i="6"/>
  <c r="AL393" i="6"/>
  <c r="AL14" i="6"/>
  <c r="AL22" i="6"/>
  <c r="AL30" i="6"/>
  <c r="AL36" i="6"/>
  <c r="AL41" i="6"/>
  <c r="AL46" i="6"/>
  <c r="AL52" i="6"/>
  <c r="AL57" i="6"/>
  <c r="AL62" i="6"/>
  <c r="AL68" i="6"/>
  <c r="AL73" i="6"/>
  <c r="AL78" i="6"/>
  <c r="AL84" i="6"/>
  <c r="AL89" i="6"/>
  <c r="AL94" i="6"/>
  <c r="AL100" i="6"/>
  <c r="AL105" i="6"/>
  <c r="AL110" i="6"/>
  <c r="AL116" i="6"/>
  <c r="AL121" i="6"/>
  <c r="AL126" i="6"/>
  <c r="AL132" i="6"/>
  <c r="AL137" i="6"/>
  <c r="AL142" i="6"/>
  <c r="AL148" i="6"/>
  <c r="AL153" i="6"/>
  <c r="AL158" i="6"/>
  <c r="AL164" i="6"/>
  <c r="AL169" i="6"/>
  <c r="AL174" i="6"/>
  <c r="AL180" i="6"/>
  <c r="AL185" i="6"/>
  <c r="AL190" i="6"/>
  <c r="AL196" i="6"/>
  <c r="AL201" i="6"/>
  <c r="AL206" i="6"/>
  <c r="AL212" i="6"/>
  <c r="AL217" i="6"/>
  <c r="AL222" i="6"/>
  <c r="AL228" i="6"/>
  <c r="AL233" i="6"/>
  <c r="AL238" i="6"/>
  <c r="AL244" i="6"/>
  <c r="AL249" i="6"/>
  <c r="AL254" i="6"/>
  <c r="AL260" i="6"/>
  <c r="AL265" i="6"/>
  <c r="AL270" i="6"/>
  <c r="AL276" i="6"/>
  <c r="AL281" i="6"/>
  <c r="AL286" i="6"/>
  <c r="AL292" i="6"/>
  <c r="AL297" i="6"/>
  <c r="AL302" i="6"/>
  <c r="AL306" i="6"/>
  <c r="AL310" i="6"/>
  <c r="AL314" i="6"/>
  <c r="AL318" i="6"/>
  <c r="AL322" i="6"/>
  <c r="AL326" i="6"/>
  <c r="AL330" i="6"/>
  <c r="AL334" i="6"/>
  <c r="AL338" i="6"/>
  <c r="AL342" i="6"/>
  <c r="AL346" i="6"/>
  <c r="AL350" i="6"/>
  <c r="AL354" i="6"/>
  <c r="AL358" i="6"/>
  <c r="AL362" i="6"/>
  <c r="AL366" i="6"/>
  <c r="AL370" i="6"/>
  <c r="AL374" i="6"/>
  <c r="AL378" i="6"/>
  <c r="AL382" i="6"/>
  <c r="AL386" i="6"/>
  <c r="AL390" i="6"/>
  <c r="AL394" i="6"/>
  <c r="AL398" i="6"/>
  <c r="AL402" i="6"/>
  <c r="AL406" i="6"/>
  <c r="AL410" i="6"/>
  <c r="AL414" i="6"/>
  <c r="AL418" i="6"/>
  <c r="AL422" i="6"/>
  <c r="AL426" i="6"/>
  <c r="AL430" i="6"/>
  <c r="AL434" i="6"/>
  <c r="AL438" i="6"/>
  <c r="AL442" i="6"/>
  <c r="AL446" i="6"/>
  <c r="AL450" i="6"/>
  <c r="AL454" i="6"/>
  <c r="AL458" i="6"/>
  <c r="AL462" i="6"/>
  <c r="AL466" i="6"/>
  <c r="AL470" i="6"/>
  <c r="AL474" i="6"/>
  <c r="AL478" i="6"/>
  <c r="AL482" i="6"/>
  <c r="AL486" i="6"/>
  <c r="AL490" i="6"/>
  <c r="AL494" i="6"/>
  <c r="AL498" i="6"/>
  <c r="AL502" i="6"/>
  <c r="AL506" i="6"/>
  <c r="AL510" i="6"/>
  <c r="AL514" i="6"/>
  <c r="AL518" i="6"/>
  <c r="AL522" i="6"/>
  <c r="AL526" i="6"/>
  <c r="AL530" i="6"/>
  <c r="AL534" i="6"/>
  <c r="AL538" i="6"/>
  <c r="AL542" i="6"/>
  <c r="AL546" i="6"/>
  <c r="AL550" i="6"/>
  <c r="AL554" i="6"/>
  <c r="AL558" i="6"/>
  <c r="AL562" i="6"/>
  <c r="AL566" i="6"/>
  <c r="AL570" i="6"/>
  <c r="AL574" i="6"/>
  <c r="AL578" i="6"/>
  <c r="AL582" i="6"/>
  <c r="AL586" i="6"/>
  <c r="AL590" i="6"/>
  <c r="AL594" i="6"/>
  <c r="AL598" i="6"/>
  <c r="AL602" i="6"/>
  <c r="AL606" i="6"/>
  <c r="AL610" i="6"/>
  <c r="AL614" i="6"/>
  <c r="AL618" i="6"/>
  <c r="AL622" i="6"/>
  <c r="AL626" i="6"/>
  <c r="AL630" i="6"/>
  <c r="AL634" i="6"/>
  <c r="AL638" i="6"/>
  <c r="AL642" i="6"/>
  <c r="AL646" i="6"/>
  <c r="AL650" i="6"/>
  <c r="AL654" i="6"/>
  <c r="AL658" i="6"/>
  <c r="AL662" i="6"/>
  <c r="AL666" i="6"/>
  <c r="AL670" i="6"/>
  <c r="AL674" i="6"/>
  <c r="AL678" i="6"/>
  <c r="AL682" i="6"/>
  <c r="AL686" i="6"/>
  <c r="AL690" i="6"/>
  <c r="AL694" i="6"/>
  <c r="AL698" i="6"/>
  <c r="AL702" i="6"/>
  <c r="AL706" i="6"/>
  <c r="AL710" i="6"/>
  <c r="AL714" i="6"/>
  <c r="AL718" i="6"/>
  <c r="AL722" i="6"/>
  <c r="AL726" i="6"/>
  <c r="AL730" i="6"/>
  <c r="AL734" i="6"/>
  <c r="AL738" i="6"/>
  <c r="AL397" i="6"/>
  <c r="AL413" i="6"/>
  <c r="AL429" i="6"/>
  <c r="AL445" i="6"/>
  <c r="AL459" i="6"/>
  <c r="AL467" i="6"/>
  <c r="AL475" i="6"/>
  <c r="AL483" i="6"/>
  <c r="AL491" i="6"/>
  <c r="AL499" i="6"/>
  <c r="AL507" i="6"/>
  <c r="AL515" i="6"/>
  <c r="AL523" i="6"/>
  <c r="AL531" i="6"/>
  <c r="AL539" i="6"/>
  <c r="AL547" i="6"/>
  <c r="AL555" i="6"/>
  <c r="AL563" i="6"/>
  <c r="AL571" i="6"/>
  <c r="AL579" i="6"/>
  <c r="AL587" i="6"/>
  <c r="AL595" i="6"/>
  <c r="AL603" i="6"/>
  <c r="AL611" i="6"/>
  <c r="AL619" i="6"/>
  <c r="AL627" i="6"/>
  <c r="AL635" i="6"/>
  <c r="AL643" i="6"/>
  <c r="AL651" i="6"/>
  <c r="AL659" i="6"/>
  <c r="AL667" i="6"/>
  <c r="AL675" i="6"/>
  <c r="AL683" i="6"/>
  <c r="AL691" i="6"/>
  <c r="AL699" i="6"/>
  <c r="AL707" i="6"/>
  <c r="AL715" i="6"/>
  <c r="AL723" i="6"/>
  <c r="AL731" i="6"/>
  <c r="AL736" i="6"/>
  <c r="AL741" i="6"/>
  <c r="AL745" i="6"/>
  <c r="AL749" i="6"/>
  <c r="AL753" i="6"/>
  <c r="AL757" i="6"/>
  <c r="AL761" i="6"/>
  <c r="AL765" i="6"/>
  <c r="AL769" i="6"/>
  <c r="AL773" i="6"/>
  <c r="AL777" i="6"/>
  <c r="AL781" i="6"/>
  <c r="AL785" i="6"/>
  <c r="AL789" i="6"/>
  <c r="AL793" i="6"/>
  <c r="AL797" i="6"/>
  <c r="AL801" i="6"/>
  <c r="AL805" i="6"/>
  <c r="AL809" i="6"/>
  <c r="AL813" i="6"/>
  <c r="AL817" i="6"/>
  <c r="AL821" i="6"/>
  <c r="AL825" i="6"/>
  <c r="AL829" i="6"/>
  <c r="AL833" i="6"/>
  <c r="AL837" i="6"/>
  <c r="AL841" i="6"/>
  <c r="AL845" i="6"/>
  <c r="AL849" i="6"/>
  <c r="AL853" i="6"/>
  <c r="AL857" i="6"/>
  <c r="AL861" i="6"/>
  <c r="AL865" i="6"/>
  <c r="AL869" i="6"/>
  <c r="AL873" i="6"/>
  <c r="AL877" i="6"/>
  <c r="AL881" i="6"/>
  <c r="AL885" i="6"/>
  <c r="AL889" i="6"/>
  <c r="AL893" i="6"/>
  <c r="AL897" i="6"/>
  <c r="AL901" i="6"/>
  <c r="AL905" i="6"/>
  <c r="AL909" i="6"/>
  <c r="AL913" i="6"/>
  <c r="AL917" i="6"/>
  <c r="AL921" i="6"/>
  <c r="AL925" i="6"/>
  <c r="AL929" i="6"/>
  <c r="AL933" i="6"/>
  <c r="AL937" i="6"/>
  <c r="AL941" i="6"/>
  <c r="AL945" i="6"/>
  <c r="AL949" i="6"/>
  <c r="AL953" i="6"/>
  <c r="AL957" i="6"/>
  <c r="AL961" i="6"/>
  <c r="AL965" i="6"/>
  <c r="AL969" i="6"/>
  <c r="AL973" i="6"/>
  <c r="AL977" i="6"/>
  <c r="AL981" i="6"/>
  <c r="AL985" i="6"/>
  <c r="AL989" i="6"/>
  <c r="AL993" i="6"/>
  <c r="AL997" i="6"/>
  <c r="AL1001" i="6"/>
  <c r="AL9" i="6"/>
  <c r="AL401" i="6"/>
  <c r="AL417" i="6"/>
  <c r="AL433" i="6"/>
  <c r="AL449" i="6"/>
  <c r="AL461" i="6"/>
  <c r="AL469" i="6"/>
  <c r="AL477" i="6"/>
  <c r="AL485" i="6"/>
  <c r="AL493" i="6"/>
  <c r="AL501" i="6"/>
  <c r="AL509" i="6"/>
  <c r="AL517" i="6"/>
  <c r="AL525" i="6"/>
  <c r="AL533" i="6"/>
  <c r="AL541" i="6"/>
  <c r="AL549" i="6"/>
  <c r="AL557" i="6"/>
  <c r="AL565" i="6"/>
  <c r="AL573" i="6"/>
  <c r="AL581" i="6"/>
  <c r="AL589" i="6"/>
  <c r="AL597" i="6"/>
  <c r="AL605" i="6"/>
  <c r="AL613" i="6"/>
  <c r="AL621" i="6"/>
  <c r="AL629" i="6"/>
  <c r="AL637" i="6"/>
  <c r="AL645" i="6"/>
  <c r="AL653" i="6"/>
  <c r="AL661" i="6"/>
  <c r="AL669" i="6"/>
  <c r="AL677" i="6"/>
  <c r="AL685" i="6"/>
  <c r="AL693" i="6"/>
  <c r="AL701" i="6"/>
  <c r="AL709" i="6"/>
  <c r="AL717" i="6"/>
  <c r="AL725" i="6"/>
  <c r="AL732" i="6"/>
  <c r="AL737" i="6"/>
  <c r="AL742" i="6"/>
  <c r="AL746" i="6"/>
  <c r="AL750" i="6"/>
  <c r="AL754" i="6"/>
  <c r="AL758" i="6"/>
  <c r="AL762" i="6"/>
  <c r="AL766" i="6"/>
  <c r="AL770" i="6"/>
  <c r="AL774" i="6"/>
  <c r="AL778" i="6"/>
  <c r="AL782" i="6"/>
  <c r="AL786" i="6"/>
  <c r="AL790" i="6"/>
  <c r="AL794" i="6"/>
  <c r="AL798" i="6"/>
  <c r="AL802" i="6"/>
  <c r="AL806" i="6"/>
  <c r="AL810" i="6"/>
  <c r="AL814" i="6"/>
  <c r="AL818" i="6"/>
  <c r="AL822" i="6"/>
  <c r="AL826" i="6"/>
  <c r="AL830" i="6"/>
  <c r="AL834" i="6"/>
  <c r="AL838" i="6"/>
  <c r="AL842" i="6"/>
  <c r="AL846" i="6"/>
  <c r="AL850" i="6"/>
  <c r="AL854" i="6"/>
  <c r="AL858" i="6"/>
  <c r="AL862" i="6"/>
  <c r="AL866" i="6"/>
  <c r="AL870" i="6"/>
  <c r="AL874" i="6"/>
  <c r="AL878" i="6"/>
  <c r="AL882" i="6"/>
  <c r="AL886" i="6"/>
  <c r="AL890" i="6"/>
  <c r="AL894" i="6"/>
  <c r="AL898" i="6"/>
  <c r="AL902" i="6"/>
  <c r="AL906" i="6"/>
  <c r="AL910" i="6"/>
  <c r="AL914" i="6"/>
  <c r="AL918" i="6"/>
  <c r="AL922" i="6"/>
  <c r="AL926" i="6"/>
  <c r="AL930" i="6"/>
  <c r="AL934" i="6"/>
  <c r="AL938" i="6"/>
  <c r="AL942" i="6"/>
  <c r="AL946" i="6"/>
  <c r="AL950" i="6"/>
  <c r="AL954" i="6"/>
  <c r="AL958" i="6"/>
  <c r="AL962" i="6"/>
  <c r="AL966" i="6"/>
  <c r="AL970" i="6"/>
  <c r="AL974" i="6"/>
  <c r="AL978" i="6"/>
  <c r="AL982" i="6"/>
  <c r="AL986" i="6"/>
  <c r="AL990" i="6"/>
  <c r="AL994" i="6"/>
  <c r="AL998" i="6"/>
  <c r="AL1002" i="6"/>
  <c r="AL405" i="6"/>
  <c r="AL421" i="6"/>
  <c r="AL437" i="6"/>
  <c r="AL453" i="6"/>
  <c r="AL463" i="6"/>
  <c r="AL471" i="6"/>
  <c r="AL479" i="6"/>
  <c r="AL487" i="6"/>
  <c r="AL495" i="6"/>
  <c r="AL503" i="6"/>
  <c r="AL511" i="6"/>
  <c r="AL519" i="6"/>
  <c r="AL527" i="6"/>
  <c r="AL535" i="6"/>
  <c r="AL543" i="6"/>
  <c r="AL551" i="6"/>
  <c r="AL559" i="6"/>
  <c r="AL567" i="6"/>
  <c r="AL575" i="6"/>
  <c r="AL583" i="6"/>
  <c r="AL591" i="6"/>
  <c r="AL599" i="6"/>
  <c r="AL607" i="6"/>
  <c r="AL615" i="6"/>
  <c r="AL623" i="6"/>
  <c r="AL631" i="6"/>
  <c r="AL639" i="6"/>
  <c r="AL647" i="6"/>
  <c r="AL655" i="6"/>
  <c r="AL663" i="6"/>
  <c r="AL671" i="6"/>
  <c r="AL679" i="6"/>
  <c r="AL687" i="6"/>
  <c r="AL695" i="6"/>
  <c r="AL703" i="6"/>
  <c r="AL711" i="6"/>
  <c r="AL719" i="6"/>
  <c r="AL727" i="6"/>
  <c r="AL733" i="6"/>
  <c r="AL739" i="6"/>
  <c r="AL743" i="6"/>
  <c r="AL747" i="6"/>
  <c r="AL751" i="6"/>
  <c r="AL755" i="6"/>
  <c r="AL759" i="6"/>
  <c r="AL763" i="6"/>
  <c r="AL767" i="6"/>
  <c r="AL771" i="6"/>
  <c r="AL775" i="6"/>
  <c r="AL779" i="6"/>
  <c r="AL783" i="6"/>
  <c r="AL787" i="6"/>
  <c r="AL791" i="6"/>
  <c r="AL795" i="6"/>
  <c r="AL799" i="6"/>
  <c r="AL803" i="6"/>
  <c r="AL807" i="6"/>
  <c r="AL811" i="6"/>
  <c r="AL815" i="6"/>
  <c r="AL819" i="6"/>
  <c r="AL823" i="6"/>
  <c r="AL827" i="6"/>
  <c r="AL831" i="6"/>
  <c r="AL835" i="6"/>
  <c r="AL839" i="6"/>
  <c r="AL843" i="6"/>
  <c r="AL847" i="6"/>
  <c r="AL851" i="6"/>
  <c r="AL855" i="6"/>
  <c r="AL859" i="6"/>
  <c r="AL863" i="6"/>
  <c r="AL867" i="6"/>
  <c r="AL871" i="6"/>
  <c r="AL875" i="6"/>
  <c r="AL879" i="6"/>
  <c r="AL883" i="6"/>
  <c r="AL887" i="6"/>
  <c r="AL891" i="6"/>
  <c r="AL895" i="6"/>
  <c r="AL899" i="6"/>
  <c r="AL903" i="6"/>
  <c r="AL907" i="6"/>
  <c r="AL911" i="6"/>
  <c r="AL915" i="6"/>
  <c r="AL919" i="6"/>
  <c r="AL923" i="6"/>
  <c r="AL927" i="6"/>
  <c r="AL931" i="6"/>
  <c r="AL935" i="6"/>
  <c r="AL939" i="6"/>
  <c r="AL943" i="6"/>
  <c r="AL947" i="6"/>
  <c r="AL951" i="6"/>
  <c r="AL955" i="6"/>
  <c r="AL959" i="6"/>
  <c r="AL963" i="6"/>
  <c r="AL967" i="6"/>
  <c r="AL971" i="6"/>
  <c r="AL975" i="6"/>
  <c r="AL979" i="6"/>
  <c r="AL983" i="6"/>
  <c r="AL987" i="6"/>
  <c r="AL991" i="6"/>
  <c r="AL995" i="6"/>
  <c r="AL999" i="6"/>
  <c r="AL1003" i="6"/>
  <c r="AL409" i="6"/>
  <c r="AL425" i="6"/>
  <c r="AL441" i="6"/>
  <c r="AL457" i="6"/>
  <c r="AL465" i="6"/>
  <c r="AL473" i="6"/>
  <c r="AL481" i="6"/>
  <c r="AL489" i="6"/>
  <c r="AL497" i="6"/>
  <c r="AL505" i="6"/>
  <c r="AL513" i="6"/>
  <c r="AL521" i="6"/>
  <c r="AL529" i="6"/>
  <c r="AL537" i="6"/>
  <c r="AL545" i="6"/>
  <c r="AL553" i="6"/>
  <c r="AL561" i="6"/>
  <c r="AL569" i="6"/>
  <c r="AL577" i="6"/>
  <c r="AL585" i="6"/>
  <c r="AL593" i="6"/>
  <c r="AL601" i="6"/>
  <c r="AL609" i="6"/>
  <c r="AL617" i="6"/>
  <c r="AL625" i="6"/>
  <c r="AL633" i="6"/>
  <c r="AL641" i="6"/>
  <c r="AL649" i="6"/>
  <c r="AL657" i="6"/>
  <c r="AL665" i="6"/>
  <c r="AL673" i="6"/>
  <c r="AL681" i="6"/>
  <c r="AL689" i="6"/>
  <c r="AL697" i="6"/>
  <c r="AL705" i="6"/>
  <c r="AL713" i="6"/>
  <c r="AL721" i="6"/>
  <c r="AL729" i="6"/>
  <c r="AL735" i="6"/>
  <c r="AL740" i="6"/>
  <c r="AL744" i="6"/>
  <c r="AL748" i="6"/>
  <c r="AL752" i="6"/>
  <c r="AL756" i="6"/>
  <c r="AL760" i="6"/>
  <c r="AL764" i="6"/>
  <c r="AL768" i="6"/>
  <c r="AL772" i="6"/>
  <c r="AL776" i="6"/>
  <c r="AL780" i="6"/>
  <c r="AL784" i="6"/>
  <c r="AL788" i="6"/>
  <c r="AL792" i="6"/>
  <c r="AL796" i="6"/>
  <c r="AL800" i="6"/>
  <c r="AL804" i="6"/>
  <c r="AL808" i="6"/>
  <c r="AL812" i="6"/>
  <c r="AL816" i="6"/>
  <c r="AL820" i="6"/>
  <c r="AL824" i="6"/>
  <c r="AL828" i="6"/>
  <c r="AL832" i="6"/>
  <c r="AL836" i="6"/>
  <c r="AL840" i="6"/>
  <c r="AL844" i="6"/>
  <c r="AL848" i="6"/>
  <c r="AL852" i="6"/>
  <c r="AL856" i="6"/>
  <c r="AL860" i="6"/>
  <c r="AL864" i="6"/>
  <c r="AL868" i="6"/>
  <c r="AL872" i="6"/>
  <c r="AL876" i="6"/>
  <c r="AL880" i="6"/>
  <c r="AL884" i="6"/>
  <c r="AL888" i="6"/>
  <c r="AL892" i="6"/>
  <c r="AL896" i="6"/>
  <c r="AL900" i="6"/>
  <c r="AL904" i="6"/>
  <c r="AL908" i="6"/>
  <c r="AL912" i="6"/>
  <c r="AL916" i="6"/>
  <c r="AL920" i="6"/>
  <c r="AL924" i="6"/>
  <c r="AL928" i="6"/>
  <c r="AL932" i="6"/>
  <c r="AL936" i="6"/>
  <c r="AL940" i="6"/>
  <c r="AL944" i="6"/>
  <c r="AL948" i="6"/>
  <c r="AL952" i="6"/>
  <c r="AL956" i="6"/>
  <c r="AL960" i="6"/>
  <c r="AL964" i="6"/>
  <c r="AL968" i="6"/>
  <c r="AL972" i="6"/>
  <c r="AL976" i="6"/>
  <c r="AL980" i="6"/>
  <c r="AL984" i="6"/>
  <c r="AL988" i="6"/>
  <c r="AL992" i="6"/>
  <c r="AL996" i="6"/>
  <c r="AL1000" i="6"/>
  <c r="AL1004" i="6"/>
  <c r="AN10" i="6"/>
  <c r="AN14" i="6"/>
  <c r="AN18" i="6"/>
  <c r="AN22" i="6"/>
  <c r="AN26" i="6"/>
  <c r="AN30" i="6"/>
  <c r="AN34" i="6"/>
  <c r="AN38" i="6"/>
  <c r="AN42" i="6"/>
  <c r="AN46" i="6"/>
  <c r="AN50" i="6"/>
  <c r="AN54" i="6"/>
  <c r="AN58" i="6"/>
  <c r="AN62" i="6"/>
  <c r="AN66" i="6"/>
  <c r="AN70" i="6"/>
  <c r="AN74" i="6"/>
  <c r="AN78" i="6"/>
  <c r="AN82" i="6"/>
  <c r="AN86" i="6"/>
  <c r="AN90" i="6"/>
  <c r="AN94" i="6"/>
  <c r="AN98" i="6"/>
  <c r="AN102" i="6"/>
  <c r="AN106" i="6"/>
  <c r="AN110" i="6"/>
  <c r="AN114" i="6"/>
  <c r="AN118" i="6"/>
  <c r="AN122" i="6"/>
  <c r="AN126" i="6"/>
  <c r="AN130" i="6"/>
  <c r="AN134" i="6"/>
  <c r="AN138" i="6"/>
  <c r="AN142" i="6"/>
  <c r="AN146" i="6"/>
  <c r="AN150" i="6"/>
  <c r="AN154" i="6"/>
  <c r="AN158" i="6"/>
  <c r="AN162" i="6"/>
  <c r="AN166" i="6"/>
  <c r="AN170" i="6"/>
  <c r="AN174" i="6"/>
  <c r="AN178" i="6"/>
  <c r="AN182" i="6"/>
  <c r="AN186" i="6"/>
  <c r="AN190" i="6"/>
  <c r="AN194" i="6"/>
  <c r="AN198" i="6"/>
  <c r="AN202" i="6"/>
  <c r="AN206" i="6"/>
  <c r="AN210" i="6"/>
  <c r="AN214" i="6"/>
  <c r="AN218" i="6"/>
  <c r="AN222" i="6"/>
  <c r="AN226" i="6"/>
  <c r="AN230" i="6"/>
  <c r="AN234" i="6"/>
  <c r="AN238" i="6"/>
  <c r="AN242" i="6"/>
  <c r="AN246" i="6"/>
  <c r="AN250" i="6"/>
  <c r="AN254" i="6"/>
  <c r="AN258" i="6"/>
  <c r="AN262" i="6"/>
  <c r="AN266" i="6"/>
  <c r="AN270" i="6"/>
  <c r="AN274" i="6"/>
  <c r="AN278" i="6"/>
  <c r="AN282" i="6"/>
  <c r="AN286" i="6"/>
  <c r="AN290" i="6"/>
  <c r="AN294" i="6"/>
  <c r="AN298" i="6"/>
  <c r="AN302" i="6"/>
  <c r="AN306" i="6"/>
  <c r="AN310" i="6"/>
  <c r="AN314" i="6"/>
  <c r="AN318" i="6"/>
  <c r="AN322" i="6"/>
  <c r="AN326" i="6"/>
  <c r="AN11" i="6"/>
  <c r="AN15" i="6"/>
  <c r="AN19" i="6"/>
  <c r="AN23" i="6"/>
  <c r="AN27" i="6"/>
  <c r="AN31" i="6"/>
  <c r="AN35" i="6"/>
  <c r="AN39" i="6"/>
  <c r="AN43" i="6"/>
  <c r="AN47" i="6"/>
  <c r="AN51" i="6"/>
  <c r="AN55" i="6"/>
  <c r="AN59" i="6"/>
  <c r="AN63" i="6"/>
  <c r="AN67" i="6"/>
  <c r="AN71" i="6"/>
  <c r="AN75" i="6"/>
  <c r="AN79" i="6"/>
  <c r="AN83" i="6"/>
  <c r="AN87" i="6"/>
  <c r="AN91" i="6"/>
  <c r="AN95" i="6"/>
  <c r="AN99" i="6"/>
  <c r="AN103" i="6"/>
  <c r="AN107" i="6"/>
  <c r="AN111" i="6"/>
  <c r="AN115" i="6"/>
  <c r="AN119" i="6"/>
  <c r="AN123" i="6"/>
  <c r="AN127" i="6"/>
  <c r="AN131" i="6"/>
  <c r="AN135" i="6"/>
  <c r="AN139" i="6"/>
  <c r="AN143" i="6"/>
  <c r="AN147" i="6"/>
  <c r="AN151" i="6"/>
  <c r="AN155" i="6"/>
  <c r="AN159" i="6"/>
  <c r="AN163" i="6"/>
  <c r="AN167" i="6"/>
  <c r="AN171" i="6"/>
  <c r="AN175" i="6"/>
  <c r="AN179" i="6"/>
  <c r="AN183" i="6"/>
  <c r="AN187" i="6"/>
  <c r="AN191" i="6"/>
  <c r="AN195" i="6"/>
  <c r="AN199" i="6"/>
  <c r="AN203" i="6"/>
  <c r="AN207" i="6"/>
  <c r="AN211" i="6"/>
  <c r="AN215" i="6"/>
  <c r="AN219" i="6"/>
  <c r="AN223" i="6"/>
  <c r="AN227" i="6"/>
  <c r="AN231" i="6"/>
  <c r="AN235" i="6"/>
  <c r="AN239" i="6"/>
  <c r="AN243" i="6"/>
  <c r="AN247" i="6"/>
  <c r="AN251" i="6"/>
  <c r="AN255" i="6"/>
  <c r="AN259" i="6"/>
  <c r="AN263" i="6"/>
  <c r="AN267" i="6"/>
  <c r="AN271" i="6"/>
  <c r="AN275" i="6"/>
  <c r="AN279" i="6"/>
  <c r="AN283" i="6"/>
  <c r="AN287" i="6"/>
  <c r="AN291" i="6"/>
  <c r="AN295" i="6"/>
  <c r="AN12" i="6"/>
  <c r="AN16" i="6"/>
  <c r="AN20" i="6"/>
  <c r="AN24" i="6"/>
  <c r="AN28" i="6"/>
  <c r="AN32" i="6"/>
  <c r="AN36" i="6"/>
  <c r="AN40" i="6"/>
  <c r="AN44" i="6"/>
  <c r="AN48" i="6"/>
  <c r="AN52" i="6"/>
  <c r="AN56" i="6"/>
  <c r="AN60" i="6"/>
  <c r="AN64" i="6"/>
  <c r="AN68" i="6"/>
  <c r="AN72" i="6"/>
  <c r="AN76" i="6"/>
  <c r="AN80" i="6"/>
  <c r="AN84" i="6"/>
  <c r="AN88" i="6"/>
  <c r="AN92" i="6"/>
  <c r="AN96" i="6"/>
  <c r="AN100" i="6"/>
  <c r="AN104" i="6"/>
  <c r="AN108" i="6"/>
  <c r="AN112" i="6"/>
  <c r="AN116" i="6"/>
  <c r="AN120" i="6"/>
  <c r="AN124" i="6"/>
  <c r="AN128" i="6"/>
  <c r="AN132" i="6"/>
  <c r="AN136" i="6"/>
  <c r="AN140" i="6"/>
  <c r="AN144" i="6"/>
  <c r="AN148" i="6"/>
  <c r="AN152" i="6"/>
  <c r="AN156" i="6"/>
  <c r="AN160" i="6"/>
  <c r="AN164" i="6"/>
  <c r="AN168" i="6"/>
  <c r="AN172" i="6"/>
  <c r="AN176" i="6"/>
  <c r="AN180" i="6"/>
  <c r="AN184" i="6"/>
  <c r="AN188" i="6"/>
  <c r="AN192" i="6"/>
  <c r="AN196" i="6"/>
  <c r="AN200" i="6"/>
  <c r="AN204" i="6"/>
  <c r="AN208" i="6"/>
  <c r="AN212" i="6"/>
  <c r="AN216" i="6"/>
  <c r="AN220" i="6"/>
  <c r="AN224" i="6"/>
  <c r="AN228" i="6"/>
  <c r="AN232" i="6"/>
  <c r="AN236" i="6"/>
  <c r="AN240" i="6"/>
  <c r="AN244" i="6"/>
  <c r="AN248" i="6"/>
  <c r="AN252" i="6"/>
  <c r="AN256" i="6"/>
  <c r="AN260" i="6"/>
  <c r="AN264" i="6"/>
  <c r="AN268" i="6"/>
  <c r="AN272" i="6"/>
  <c r="AN276" i="6"/>
  <c r="AN280" i="6"/>
  <c r="AN284" i="6"/>
  <c r="AN288" i="6"/>
  <c r="AN292" i="6"/>
  <c r="AN296" i="6"/>
  <c r="AN300" i="6"/>
  <c r="AN304" i="6"/>
  <c r="AN308" i="6"/>
  <c r="AN312" i="6"/>
  <c r="AN316" i="6"/>
  <c r="AN320" i="6"/>
  <c r="AN324" i="6"/>
  <c r="AN328" i="6"/>
  <c r="AN332" i="6"/>
  <c r="AN13" i="6"/>
  <c r="AN17" i="6"/>
  <c r="AN21" i="6"/>
  <c r="AN25" i="6"/>
  <c r="AN29" i="6"/>
  <c r="AN33" i="6"/>
  <c r="AN37" i="6"/>
  <c r="AN41" i="6"/>
  <c r="AN45" i="6"/>
  <c r="AN49" i="6"/>
  <c r="AN53" i="6"/>
  <c r="AN57" i="6"/>
  <c r="AN61" i="6"/>
  <c r="AN65" i="6"/>
  <c r="AN69" i="6"/>
  <c r="AN73" i="6"/>
  <c r="AN77" i="6"/>
  <c r="AN81" i="6"/>
  <c r="AN85" i="6"/>
  <c r="AN89" i="6"/>
  <c r="AN93" i="6"/>
  <c r="AN97" i="6"/>
  <c r="AN101" i="6"/>
  <c r="AN105" i="6"/>
  <c r="AN109" i="6"/>
  <c r="AN113" i="6"/>
  <c r="AN117" i="6"/>
  <c r="AN121" i="6"/>
  <c r="AN125" i="6"/>
  <c r="AN129" i="6"/>
  <c r="AN133" i="6"/>
  <c r="AN137" i="6"/>
  <c r="AN141" i="6"/>
  <c r="AN145" i="6"/>
  <c r="AN149" i="6"/>
  <c r="AN153" i="6"/>
  <c r="AN157" i="6"/>
  <c r="AN161" i="6"/>
  <c r="AN165" i="6"/>
  <c r="AN169" i="6"/>
  <c r="AN173" i="6"/>
  <c r="AN177" i="6"/>
  <c r="AN181" i="6"/>
  <c r="AN185" i="6"/>
  <c r="AN189" i="6"/>
  <c r="AN193" i="6"/>
  <c r="AN197" i="6"/>
  <c r="AN201" i="6"/>
  <c r="AN205" i="6"/>
  <c r="AN209" i="6"/>
  <c r="AN213" i="6"/>
  <c r="AN217" i="6"/>
  <c r="AN221" i="6"/>
  <c r="AN225" i="6"/>
  <c r="AN229" i="6"/>
  <c r="AN233" i="6"/>
  <c r="AN237" i="6"/>
  <c r="AN241" i="6"/>
  <c r="AN245" i="6"/>
  <c r="AN249" i="6"/>
  <c r="AN253" i="6"/>
  <c r="AN257" i="6"/>
  <c r="AN261" i="6"/>
  <c r="AN265" i="6"/>
  <c r="AN269" i="6"/>
  <c r="AN273" i="6"/>
  <c r="AN277" i="6"/>
  <c r="AN281" i="6"/>
  <c r="AN285" i="6"/>
  <c r="AN289" i="6"/>
  <c r="AN293" i="6"/>
  <c r="AN297" i="6"/>
  <c r="AN301" i="6"/>
  <c r="AN305" i="6"/>
  <c r="AN309" i="6"/>
  <c r="AN313" i="6"/>
  <c r="AN317" i="6"/>
  <c r="AN321" i="6"/>
  <c r="AN325" i="6"/>
  <c r="AN329" i="6"/>
  <c r="AN333" i="6"/>
  <c r="AN337" i="6"/>
  <c r="AN341" i="6"/>
  <c r="AN345" i="6"/>
  <c r="AN349" i="6"/>
  <c r="AN299" i="6"/>
  <c r="AN315" i="6"/>
  <c r="AN330" i="6"/>
  <c r="AN336" i="6"/>
  <c r="AN342" i="6"/>
  <c r="AN347" i="6"/>
  <c r="AN352" i="6"/>
  <c r="AN356" i="6"/>
  <c r="AN360" i="6"/>
  <c r="AN364" i="6"/>
  <c r="AN368" i="6"/>
  <c r="AN372" i="6"/>
  <c r="AN376" i="6"/>
  <c r="AN380" i="6"/>
  <c r="AN384" i="6"/>
  <c r="AN388" i="6"/>
  <c r="AN392" i="6"/>
  <c r="AN396" i="6"/>
  <c r="AN400" i="6"/>
  <c r="AN404" i="6"/>
  <c r="AN408" i="6"/>
  <c r="AN412" i="6"/>
  <c r="AN416" i="6"/>
  <c r="AN420" i="6"/>
  <c r="AN424" i="6"/>
  <c r="AN428" i="6"/>
  <c r="AN432" i="6"/>
  <c r="AN436" i="6"/>
  <c r="AN440" i="6"/>
  <c r="AN444" i="6"/>
  <c r="AN448" i="6"/>
  <c r="AN452" i="6"/>
  <c r="AN456" i="6"/>
  <c r="AN460" i="6"/>
  <c r="AN464" i="6"/>
  <c r="AN468" i="6"/>
  <c r="AN472" i="6"/>
  <c r="AN476" i="6"/>
  <c r="AN480" i="6"/>
  <c r="AN484" i="6"/>
  <c r="AN488" i="6"/>
  <c r="AN492" i="6"/>
  <c r="AN496" i="6"/>
  <c r="AN500" i="6"/>
  <c r="AN504" i="6"/>
  <c r="AN508" i="6"/>
  <c r="AN512" i="6"/>
  <c r="AN516" i="6"/>
  <c r="AN520" i="6"/>
  <c r="AN524" i="6"/>
  <c r="AN528" i="6"/>
  <c r="AN532" i="6"/>
  <c r="AN536" i="6"/>
  <c r="AN540" i="6"/>
  <c r="AN544" i="6"/>
  <c r="AN548" i="6"/>
  <c r="AN552" i="6"/>
  <c r="AN556" i="6"/>
  <c r="AN560" i="6"/>
  <c r="AN564" i="6"/>
  <c r="AN568" i="6"/>
  <c r="AN572" i="6"/>
  <c r="AN576" i="6"/>
  <c r="AN580" i="6"/>
  <c r="AN584" i="6"/>
  <c r="AN588" i="6"/>
  <c r="AN592" i="6"/>
  <c r="AN596" i="6"/>
  <c r="AN600" i="6"/>
  <c r="AN303" i="6"/>
  <c r="AN319" i="6"/>
  <c r="AN331" i="6"/>
  <c r="AN338" i="6"/>
  <c r="AN343" i="6"/>
  <c r="AN348" i="6"/>
  <c r="AN353" i="6"/>
  <c r="AN357" i="6"/>
  <c r="AN361" i="6"/>
  <c r="AN365" i="6"/>
  <c r="AN369" i="6"/>
  <c r="AN373" i="6"/>
  <c r="AN377" i="6"/>
  <c r="AN381" i="6"/>
  <c r="AN385" i="6"/>
  <c r="AN389" i="6"/>
  <c r="AN393" i="6"/>
  <c r="AN397" i="6"/>
  <c r="AN401" i="6"/>
  <c r="AN405" i="6"/>
  <c r="AN409" i="6"/>
  <c r="AN413" i="6"/>
  <c r="AN417" i="6"/>
  <c r="AN421" i="6"/>
  <c r="AN425" i="6"/>
  <c r="AN429" i="6"/>
  <c r="AN433" i="6"/>
  <c r="AN437" i="6"/>
  <c r="AN441" i="6"/>
  <c r="AN445" i="6"/>
  <c r="AN449" i="6"/>
  <c r="AN453" i="6"/>
  <c r="AN307" i="6"/>
  <c r="AN323" i="6"/>
  <c r="AN334" i="6"/>
  <c r="AN339" i="6"/>
  <c r="AN344" i="6"/>
  <c r="AN350" i="6"/>
  <c r="AN354" i="6"/>
  <c r="AN358" i="6"/>
  <c r="AN362" i="6"/>
  <c r="AN366" i="6"/>
  <c r="AN370" i="6"/>
  <c r="AN374" i="6"/>
  <c r="AN378" i="6"/>
  <c r="AN382" i="6"/>
  <c r="AN386" i="6"/>
  <c r="AN390" i="6"/>
  <c r="AN394" i="6"/>
  <c r="AN398" i="6"/>
  <c r="AN402" i="6"/>
  <c r="AN406" i="6"/>
  <c r="AN410" i="6"/>
  <c r="AN414" i="6"/>
  <c r="AN418" i="6"/>
  <c r="AN422" i="6"/>
  <c r="AN426" i="6"/>
  <c r="AN430" i="6"/>
  <c r="AN434" i="6"/>
  <c r="AN438" i="6"/>
  <c r="AN442" i="6"/>
  <c r="AN446" i="6"/>
  <c r="AN450" i="6"/>
  <c r="AN454" i="6"/>
  <c r="AN458" i="6"/>
  <c r="AN462" i="6"/>
  <c r="AN466" i="6"/>
  <c r="AN470" i="6"/>
  <c r="AN474" i="6"/>
  <c r="AN478" i="6"/>
  <c r="AN482" i="6"/>
  <c r="AN486" i="6"/>
  <c r="AN490" i="6"/>
  <c r="AN494" i="6"/>
  <c r="AN498" i="6"/>
  <c r="AN502" i="6"/>
  <c r="AN506" i="6"/>
  <c r="AN510" i="6"/>
  <c r="AN514" i="6"/>
  <c r="AN518" i="6"/>
  <c r="AN522" i="6"/>
  <c r="AN526" i="6"/>
  <c r="AN530" i="6"/>
  <c r="AN534" i="6"/>
  <c r="AN538" i="6"/>
  <c r="AN542" i="6"/>
  <c r="AN546" i="6"/>
  <c r="AN550" i="6"/>
  <c r="AN554" i="6"/>
  <c r="AN558" i="6"/>
  <c r="AN562" i="6"/>
  <c r="AN566" i="6"/>
  <c r="AN570" i="6"/>
  <c r="AN574" i="6"/>
  <c r="AN578" i="6"/>
  <c r="AN582" i="6"/>
  <c r="AN586" i="6"/>
  <c r="AN590" i="6"/>
  <c r="AN594" i="6"/>
  <c r="AN598" i="6"/>
  <c r="AN602" i="6"/>
  <c r="AN606" i="6"/>
  <c r="AN610" i="6"/>
  <c r="AN614" i="6"/>
  <c r="AN618" i="6"/>
  <c r="AN622" i="6"/>
  <c r="AN626" i="6"/>
  <c r="AN630" i="6"/>
  <c r="AN634" i="6"/>
  <c r="AN638" i="6"/>
  <c r="AN642" i="6"/>
  <c r="AN646" i="6"/>
  <c r="AN650" i="6"/>
  <c r="AN654" i="6"/>
  <c r="AN658" i="6"/>
  <c r="AN662" i="6"/>
  <c r="AN666" i="6"/>
  <c r="AN311" i="6"/>
  <c r="AN327" i="6"/>
  <c r="AN335" i="6"/>
  <c r="AN340" i="6"/>
  <c r="AN346" i="6"/>
  <c r="AN351" i="6"/>
  <c r="AN355" i="6"/>
  <c r="AN359" i="6"/>
  <c r="AN363" i="6"/>
  <c r="AN367" i="6"/>
  <c r="AN371" i="6"/>
  <c r="AN375" i="6"/>
  <c r="AN379" i="6"/>
  <c r="AN383" i="6"/>
  <c r="AN387" i="6"/>
  <c r="AN391" i="6"/>
  <c r="AN395" i="6"/>
  <c r="AN399" i="6"/>
  <c r="AN403" i="6"/>
  <c r="AN407" i="6"/>
  <c r="AN411" i="6"/>
  <c r="AN415" i="6"/>
  <c r="AN419" i="6"/>
  <c r="AN423" i="6"/>
  <c r="AN427" i="6"/>
  <c r="AN431" i="6"/>
  <c r="AN435" i="6"/>
  <c r="AN439" i="6"/>
  <c r="AN443" i="6"/>
  <c r="AN447" i="6"/>
  <c r="AN451" i="6"/>
  <c r="AN455" i="6"/>
  <c r="AN459" i="6"/>
  <c r="AN463" i="6"/>
  <c r="AN467" i="6"/>
  <c r="AN471" i="6"/>
  <c r="AN475" i="6"/>
  <c r="AN479" i="6"/>
  <c r="AN483" i="6"/>
  <c r="AN487" i="6"/>
  <c r="AN491" i="6"/>
  <c r="AN495" i="6"/>
  <c r="AN499" i="6"/>
  <c r="AN503" i="6"/>
  <c r="AN507" i="6"/>
  <c r="AN511" i="6"/>
  <c r="AN515" i="6"/>
  <c r="AN519" i="6"/>
  <c r="AN523" i="6"/>
  <c r="AN527" i="6"/>
  <c r="AN531" i="6"/>
  <c r="AN535" i="6"/>
  <c r="AN539" i="6"/>
  <c r="AN543" i="6"/>
  <c r="AN547" i="6"/>
  <c r="AN551" i="6"/>
  <c r="AN555" i="6"/>
  <c r="AN559" i="6"/>
  <c r="AN563" i="6"/>
  <c r="AN567" i="6"/>
  <c r="AN571" i="6"/>
  <c r="AN575" i="6"/>
  <c r="AN579" i="6"/>
  <c r="AN583" i="6"/>
  <c r="AN587" i="6"/>
  <c r="AN591" i="6"/>
  <c r="AN595" i="6"/>
  <c r="AN599" i="6"/>
  <c r="AN603" i="6"/>
  <c r="AN607" i="6"/>
  <c r="AN611" i="6"/>
  <c r="AN615" i="6"/>
  <c r="AN619" i="6"/>
  <c r="AN623" i="6"/>
  <c r="AN627" i="6"/>
  <c r="AN631" i="6"/>
  <c r="AN635" i="6"/>
  <c r="AN639" i="6"/>
  <c r="AN643" i="6"/>
  <c r="AN647" i="6"/>
  <c r="AN651" i="6"/>
  <c r="AN655" i="6"/>
  <c r="AN659" i="6"/>
  <c r="AN663" i="6"/>
  <c r="AN667" i="6"/>
  <c r="AN671" i="6"/>
  <c r="AN675" i="6"/>
  <c r="AN679" i="6"/>
  <c r="AN683" i="6"/>
  <c r="AN687" i="6"/>
  <c r="AN691" i="6"/>
  <c r="AN695" i="6"/>
  <c r="AN699" i="6"/>
  <c r="AN703" i="6"/>
  <c r="AN707" i="6"/>
  <c r="AN711" i="6"/>
  <c r="AN715" i="6"/>
  <c r="AN719" i="6"/>
  <c r="AN723" i="6"/>
  <c r="AN727" i="6"/>
  <c r="AN731" i="6"/>
  <c r="AN735" i="6"/>
  <c r="AN739" i="6"/>
  <c r="AN743" i="6"/>
  <c r="AN747" i="6"/>
  <c r="AN751" i="6"/>
  <c r="AN755" i="6"/>
  <c r="AN759" i="6"/>
  <c r="AN763" i="6"/>
  <c r="AN767" i="6"/>
  <c r="AN771" i="6"/>
  <c r="AN775" i="6"/>
  <c r="AN779" i="6"/>
  <c r="AN783" i="6"/>
  <c r="AN787" i="6"/>
  <c r="AN791" i="6"/>
  <c r="AN795" i="6"/>
  <c r="AN799" i="6"/>
  <c r="AN803" i="6"/>
  <c r="AN807" i="6"/>
  <c r="AN811" i="6"/>
  <c r="AN457" i="6"/>
  <c r="AN473" i="6"/>
  <c r="AN489" i="6"/>
  <c r="AN505" i="6"/>
  <c r="AN521" i="6"/>
  <c r="AN537" i="6"/>
  <c r="AN553" i="6"/>
  <c r="AN569" i="6"/>
  <c r="AN585" i="6"/>
  <c r="AN601" i="6"/>
  <c r="AN609" i="6"/>
  <c r="AN617" i="6"/>
  <c r="AN625" i="6"/>
  <c r="AN633" i="6"/>
  <c r="AN641" i="6"/>
  <c r="AN649" i="6"/>
  <c r="AN657" i="6"/>
  <c r="AN665" i="6"/>
  <c r="AN672" i="6"/>
  <c r="AN677" i="6"/>
  <c r="AN682" i="6"/>
  <c r="AN688" i="6"/>
  <c r="AN693" i="6"/>
  <c r="AN698" i="6"/>
  <c r="AN704" i="6"/>
  <c r="AN709" i="6"/>
  <c r="AN714" i="6"/>
  <c r="AN720" i="6"/>
  <c r="AN725" i="6"/>
  <c r="AN730" i="6"/>
  <c r="AN736" i="6"/>
  <c r="AN741" i="6"/>
  <c r="AN746" i="6"/>
  <c r="AN752" i="6"/>
  <c r="AN757" i="6"/>
  <c r="AN762" i="6"/>
  <c r="AN768" i="6"/>
  <c r="AN773" i="6"/>
  <c r="AN778" i="6"/>
  <c r="AN784" i="6"/>
  <c r="AN789" i="6"/>
  <c r="AN794" i="6"/>
  <c r="AN800" i="6"/>
  <c r="AN805" i="6"/>
  <c r="AN810" i="6"/>
  <c r="AN815" i="6"/>
  <c r="AN819" i="6"/>
  <c r="AN823" i="6"/>
  <c r="AN827" i="6"/>
  <c r="AN831" i="6"/>
  <c r="AN835" i="6"/>
  <c r="AN839" i="6"/>
  <c r="AN843" i="6"/>
  <c r="AN847" i="6"/>
  <c r="AN851" i="6"/>
  <c r="AN855" i="6"/>
  <c r="AN859" i="6"/>
  <c r="AN863" i="6"/>
  <c r="AN867" i="6"/>
  <c r="AN871" i="6"/>
  <c r="AN875" i="6"/>
  <c r="AN879" i="6"/>
  <c r="AN883" i="6"/>
  <c r="AN887" i="6"/>
  <c r="AN891" i="6"/>
  <c r="AN895" i="6"/>
  <c r="AN899" i="6"/>
  <c r="AN903" i="6"/>
  <c r="AN907" i="6"/>
  <c r="AN911" i="6"/>
  <c r="AN915" i="6"/>
  <c r="AN919" i="6"/>
  <c r="AN923" i="6"/>
  <c r="AN927" i="6"/>
  <c r="AN931" i="6"/>
  <c r="AN935" i="6"/>
  <c r="AN939" i="6"/>
  <c r="AN943" i="6"/>
  <c r="AN947" i="6"/>
  <c r="AN951" i="6"/>
  <c r="AN461" i="6"/>
  <c r="AN477" i="6"/>
  <c r="AN493" i="6"/>
  <c r="AN509" i="6"/>
  <c r="AN525" i="6"/>
  <c r="AN541" i="6"/>
  <c r="AN557" i="6"/>
  <c r="AN573" i="6"/>
  <c r="AN589" i="6"/>
  <c r="AN604" i="6"/>
  <c r="AN612" i="6"/>
  <c r="AN620" i="6"/>
  <c r="AN628" i="6"/>
  <c r="AN636" i="6"/>
  <c r="AN644" i="6"/>
  <c r="AN652" i="6"/>
  <c r="AN660" i="6"/>
  <c r="AN668" i="6"/>
  <c r="AN673" i="6"/>
  <c r="AN678" i="6"/>
  <c r="AN684" i="6"/>
  <c r="AN689" i="6"/>
  <c r="AN694" i="6"/>
  <c r="AN700" i="6"/>
  <c r="AN705" i="6"/>
  <c r="AN710" i="6"/>
  <c r="AN716" i="6"/>
  <c r="AN721" i="6"/>
  <c r="AN726" i="6"/>
  <c r="AN732" i="6"/>
  <c r="AN737" i="6"/>
  <c r="AN742" i="6"/>
  <c r="AN748" i="6"/>
  <c r="AN753" i="6"/>
  <c r="AN758" i="6"/>
  <c r="AN764" i="6"/>
  <c r="AN769" i="6"/>
  <c r="AN774" i="6"/>
  <c r="AN780" i="6"/>
  <c r="AN785" i="6"/>
  <c r="AN790" i="6"/>
  <c r="AN796" i="6"/>
  <c r="AN801" i="6"/>
  <c r="AN806" i="6"/>
  <c r="AN812" i="6"/>
  <c r="AN816" i="6"/>
  <c r="AN820" i="6"/>
  <c r="AN824" i="6"/>
  <c r="AN828" i="6"/>
  <c r="AN832" i="6"/>
  <c r="AN836" i="6"/>
  <c r="AN840" i="6"/>
  <c r="AN844" i="6"/>
  <c r="AN848" i="6"/>
  <c r="AN852" i="6"/>
  <c r="AN856" i="6"/>
  <c r="AN860" i="6"/>
  <c r="AN864" i="6"/>
  <c r="AN868" i="6"/>
  <c r="AN872" i="6"/>
  <c r="AN876" i="6"/>
  <c r="AN880" i="6"/>
  <c r="AN884" i="6"/>
  <c r="AN888" i="6"/>
  <c r="AN892" i="6"/>
  <c r="AN896" i="6"/>
  <c r="AN900" i="6"/>
  <c r="AN904" i="6"/>
  <c r="AN908" i="6"/>
  <c r="AN912" i="6"/>
  <c r="AN916" i="6"/>
  <c r="AN920" i="6"/>
  <c r="AN924" i="6"/>
  <c r="AN928" i="6"/>
  <c r="AN932" i="6"/>
  <c r="AN936" i="6"/>
  <c r="AN940" i="6"/>
  <c r="AN944" i="6"/>
  <c r="AN948" i="6"/>
  <c r="AN952" i="6"/>
  <c r="AN956" i="6"/>
  <c r="AN960" i="6"/>
  <c r="AN964" i="6"/>
  <c r="AN968" i="6"/>
  <c r="AN972" i="6"/>
  <c r="AN465" i="6"/>
  <c r="AN481" i="6"/>
  <c r="AN497" i="6"/>
  <c r="AN513" i="6"/>
  <c r="AN529" i="6"/>
  <c r="AN545" i="6"/>
  <c r="AN561" i="6"/>
  <c r="AN577" i="6"/>
  <c r="AN593" i="6"/>
  <c r="AN605" i="6"/>
  <c r="AN613" i="6"/>
  <c r="AN621" i="6"/>
  <c r="AN629" i="6"/>
  <c r="AN637" i="6"/>
  <c r="AN645" i="6"/>
  <c r="AN653" i="6"/>
  <c r="AN661" i="6"/>
  <c r="AN669" i="6"/>
  <c r="AN674" i="6"/>
  <c r="AN680" i="6"/>
  <c r="AN685" i="6"/>
  <c r="AN690" i="6"/>
  <c r="AN696" i="6"/>
  <c r="AN701" i="6"/>
  <c r="AN706" i="6"/>
  <c r="AN712" i="6"/>
  <c r="AN717" i="6"/>
  <c r="AN722" i="6"/>
  <c r="AN728" i="6"/>
  <c r="AN733" i="6"/>
  <c r="AN738" i="6"/>
  <c r="AN744" i="6"/>
  <c r="AN749" i="6"/>
  <c r="AN754" i="6"/>
  <c r="AN760" i="6"/>
  <c r="AN765" i="6"/>
  <c r="AN770" i="6"/>
  <c r="AN776" i="6"/>
  <c r="AN781" i="6"/>
  <c r="AN786" i="6"/>
  <c r="AN792" i="6"/>
  <c r="AN797" i="6"/>
  <c r="AN802" i="6"/>
  <c r="AN808" i="6"/>
  <c r="AN813" i="6"/>
  <c r="AN817" i="6"/>
  <c r="AN821" i="6"/>
  <c r="AN825" i="6"/>
  <c r="AN829" i="6"/>
  <c r="AN833" i="6"/>
  <c r="AN837" i="6"/>
  <c r="AN841" i="6"/>
  <c r="AN845" i="6"/>
  <c r="AN849" i="6"/>
  <c r="AN853" i="6"/>
  <c r="AN857" i="6"/>
  <c r="AN861" i="6"/>
  <c r="AN865" i="6"/>
  <c r="AN869" i="6"/>
  <c r="AN873" i="6"/>
  <c r="AN877" i="6"/>
  <c r="AN881" i="6"/>
  <c r="AN885" i="6"/>
  <c r="AN889" i="6"/>
  <c r="AN893" i="6"/>
  <c r="AN897" i="6"/>
  <c r="AN901" i="6"/>
  <c r="AN905" i="6"/>
  <c r="AN909" i="6"/>
  <c r="AN913" i="6"/>
  <c r="AN917" i="6"/>
  <c r="AN921" i="6"/>
  <c r="AN925" i="6"/>
  <c r="AN929" i="6"/>
  <c r="AN933" i="6"/>
  <c r="AN937" i="6"/>
  <c r="AN941" i="6"/>
  <c r="AN945" i="6"/>
  <c r="AN949" i="6"/>
  <c r="AN953" i="6"/>
  <c r="AN957" i="6"/>
  <c r="AN961" i="6"/>
  <c r="AN965" i="6"/>
  <c r="AN969" i="6"/>
  <c r="AN973" i="6"/>
  <c r="AN977" i="6"/>
  <c r="AN981" i="6"/>
  <c r="AN985" i="6"/>
  <c r="AN989" i="6"/>
  <c r="AN993" i="6"/>
  <c r="AN997" i="6"/>
  <c r="AN1001" i="6"/>
  <c r="AN9" i="6"/>
  <c r="AN469" i="6"/>
  <c r="AN485" i="6"/>
  <c r="AN501" i="6"/>
  <c r="AN517" i="6"/>
  <c r="AN533" i="6"/>
  <c r="AN549" i="6"/>
  <c r="AN565" i="6"/>
  <c r="AN581" i="6"/>
  <c r="AN597" i="6"/>
  <c r="AN608" i="6"/>
  <c r="AN616" i="6"/>
  <c r="AN624" i="6"/>
  <c r="AN632" i="6"/>
  <c r="AN640" i="6"/>
  <c r="AN648" i="6"/>
  <c r="AN656" i="6"/>
  <c r="AN664" i="6"/>
  <c r="AN670" i="6"/>
  <c r="AN676" i="6"/>
  <c r="AN681" i="6"/>
  <c r="AN686" i="6"/>
  <c r="AN692" i="6"/>
  <c r="AN697" i="6"/>
  <c r="AN702" i="6"/>
  <c r="AN708" i="6"/>
  <c r="AN713" i="6"/>
  <c r="AN718" i="6"/>
  <c r="AN724" i="6"/>
  <c r="AN729" i="6"/>
  <c r="AN734" i="6"/>
  <c r="AN740" i="6"/>
  <c r="AN745" i="6"/>
  <c r="AN750" i="6"/>
  <c r="AN756" i="6"/>
  <c r="AN761" i="6"/>
  <c r="AN766" i="6"/>
  <c r="AN772" i="6"/>
  <c r="AN777" i="6"/>
  <c r="AN782" i="6"/>
  <c r="AN788" i="6"/>
  <c r="AN793" i="6"/>
  <c r="AN798" i="6"/>
  <c r="AN804" i="6"/>
  <c r="AN809" i="6"/>
  <c r="AN814" i="6"/>
  <c r="AN818" i="6"/>
  <c r="AN822" i="6"/>
  <c r="AN826" i="6"/>
  <c r="AN830" i="6"/>
  <c r="AN834" i="6"/>
  <c r="AN838" i="6"/>
  <c r="AN842" i="6"/>
  <c r="AN846" i="6"/>
  <c r="AN850" i="6"/>
  <c r="AN854" i="6"/>
  <c r="AN858" i="6"/>
  <c r="AN862" i="6"/>
  <c r="AN866" i="6"/>
  <c r="AN870" i="6"/>
  <c r="AN874" i="6"/>
  <c r="AN878" i="6"/>
  <c r="AN882" i="6"/>
  <c r="AN886" i="6"/>
  <c r="AN890" i="6"/>
  <c r="AN894" i="6"/>
  <c r="AN898" i="6"/>
  <c r="AN902" i="6"/>
  <c r="AN906" i="6"/>
  <c r="AN910" i="6"/>
  <c r="AN914" i="6"/>
  <c r="AN918" i="6"/>
  <c r="AN922" i="6"/>
  <c r="AN926" i="6"/>
  <c r="AN930" i="6"/>
  <c r="AN934" i="6"/>
  <c r="AN938" i="6"/>
  <c r="AN942" i="6"/>
  <c r="AN946" i="6"/>
  <c r="AN950" i="6"/>
  <c r="AN954" i="6"/>
  <c r="AN958" i="6"/>
  <c r="AN962" i="6"/>
  <c r="AN966" i="6"/>
  <c r="AN970" i="6"/>
  <c r="AN974" i="6"/>
  <c r="AN978" i="6"/>
  <c r="AN982" i="6"/>
  <c r="AN986" i="6"/>
  <c r="AN990" i="6"/>
  <c r="AN994" i="6"/>
  <c r="AN998" i="6"/>
  <c r="AN1002" i="6"/>
  <c r="AN955" i="6"/>
  <c r="AN971" i="6"/>
  <c r="AN980" i="6"/>
  <c r="AN988" i="6"/>
  <c r="AN996" i="6"/>
  <c r="AN1004" i="6"/>
  <c r="AN959" i="6"/>
  <c r="AN975" i="6"/>
  <c r="AN983" i="6"/>
  <c r="AN991" i="6"/>
  <c r="AN999" i="6"/>
  <c r="AN963" i="6"/>
  <c r="AN976" i="6"/>
  <c r="AN984" i="6"/>
  <c r="AN992" i="6"/>
  <c r="AN1000" i="6"/>
  <c r="AN967" i="6"/>
  <c r="AN979" i="6"/>
  <c r="AN987" i="6"/>
  <c r="AN995" i="6"/>
  <c r="AN1003" i="6"/>
  <c r="AH12" i="6"/>
  <c r="AH16" i="6"/>
  <c r="AH20" i="6"/>
  <c r="AH24" i="6"/>
  <c r="AH28" i="6"/>
  <c r="AH32" i="6"/>
  <c r="AH36" i="6"/>
  <c r="AH40" i="6"/>
  <c r="AH44" i="6"/>
  <c r="AH48" i="6"/>
  <c r="AH52" i="6"/>
  <c r="AH56" i="6"/>
  <c r="AH60" i="6"/>
  <c r="AH64" i="6"/>
  <c r="AH68" i="6"/>
  <c r="AH72" i="6"/>
  <c r="AH76" i="6"/>
  <c r="AH80" i="6"/>
  <c r="AH84" i="6"/>
  <c r="AH88" i="6"/>
  <c r="AH92" i="6"/>
  <c r="AH96" i="6"/>
  <c r="AH100" i="6"/>
  <c r="AH104" i="6"/>
  <c r="AH108" i="6"/>
  <c r="AH112" i="6"/>
  <c r="AH116" i="6"/>
  <c r="AH120" i="6"/>
  <c r="AH124" i="6"/>
  <c r="AH128" i="6"/>
  <c r="AH132" i="6"/>
  <c r="AH136" i="6"/>
  <c r="AH140" i="6"/>
  <c r="AH13" i="6"/>
  <c r="AH17" i="6"/>
  <c r="AH21" i="6"/>
  <c r="AH25" i="6"/>
  <c r="AH29" i="6"/>
  <c r="AH33" i="6"/>
  <c r="AH37" i="6"/>
  <c r="AH41" i="6"/>
  <c r="AH45" i="6"/>
  <c r="AH49" i="6"/>
  <c r="AH53" i="6"/>
  <c r="AH57" i="6"/>
  <c r="AH61" i="6"/>
  <c r="AH65" i="6"/>
  <c r="AH69" i="6"/>
  <c r="AH73" i="6"/>
  <c r="AH77" i="6"/>
  <c r="AH81" i="6"/>
  <c r="AH85" i="6"/>
  <c r="AH89" i="6"/>
  <c r="AH93" i="6"/>
  <c r="AH97" i="6"/>
  <c r="AH101" i="6"/>
  <c r="AH105" i="6"/>
  <c r="AH109" i="6"/>
  <c r="AH113" i="6"/>
  <c r="AH117" i="6"/>
  <c r="AH121" i="6"/>
  <c r="AH125" i="6"/>
  <c r="AH129" i="6"/>
  <c r="AH133" i="6"/>
  <c r="AH137" i="6"/>
  <c r="AH141" i="6"/>
  <c r="AH145" i="6"/>
  <c r="AH149" i="6"/>
  <c r="AH153" i="6"/>
  <c r="AH157" i="6"/>
  <c r="AH161" i="6"/>
  <c r="AH165" i="6"/>
  <c r="AH169" i="6"/>
  <c r="AH173" i="6"/>
  <c r="AH177" i="6"/>
  <c r="AH181" i="6"/>
  <c r="AH185" i="6"/>
  <c r="AH189" i="6"/>
  <c r="AH193" i="6"/>
  <c r="AH197" i="6"/>
  <c r="AH201" i="6"/>
  <c r="AH205" i="6"/>
  <c r="AH209" i="6"/>
  <c r="AH213" i="6"/>
  <c r="AH217" i="6"/>
  <c r="AH221" i="6"/>
  <c r="AH225" i="6"/>
  <c r="AH229" i="6"/>
  <c r="AH233" i="6"/>
  <c r="AH237" i="6"/>
  <c r="AH241" i="6"/>
  <c r="AH245" i="6"/>
  <c r="AH249" i="6"/>
  <c r="AH253" i="6"/>
  <c r="AH257" i="6"/>
  <c r="AH261" i="6"/>
  <c r="AH10" i="6"/>
  <c r="AH14" i="6"/>
  <c r="AH18" i="6"/>
  <c r="AH22" i="6"/>
  <c r="AH26" i="6"/>
  <c r="AH30" i="6"/>
  <c r="AH34" i="6"/>
  <c r="AH38" i="6"/>
  <c r="AH42" i="6"/>
  <c r="AH46" i="6"/>
  <c r="AH50" i="6"/>
  <c r="AH54" i="6"/>
  <c r="AH58" i="6"/>
  <c r="AH62" i="6"/>
  <c r="AH66" i="6"/>
  <c r="AH70" i="6"/>
  <c r="AH74" i="6"/>
  <c r="AH78" i="6"/>
  <c r="AH82" i="6"/>
  <c r="AH86" i="6"/>
  <c r="AH90" i="6"/>
  <c r="AH94" i="6"/>
  <c r="AH98" i="6"/>
  <c r="AH102" i="6"/>
  <c r="AH106" i="6"/>
  <c r="AH110" i="6"/>
  <c r="AH114" i="6"/>
  <c r="AH118" i="6"/>
  <c r="AH122" i="6"/>
  <c r="AH126" i="6"/>
  <c r="AH130" i="6"/>
  <c r="AH134" i="6"/>
  <c r="AH138" i="6"/>
  <c r="AH142" i="6"/>
  <c r="AH146" i="6"/>
  <c r="AH150" i="6"/>
  <c r="AH154" i="6"/>
  <c r="AH158" i="6"/>
  <c r="AH162" i="6"/>
  <c r="AH166" i="6"/>
  <c r="AH170" i="6"/>
  <c r="AH174" i="6"/>
  <c r="AH11" i="6"/>
  <c r="AH15" i="6"/>
  <c r="AH19" i="6"/>
  <c r="AH23" i="6"/>
  <c r="AH27" i="6"/>
  <c r="AH31" i="6"/>
  <c r="AH35" i="6"/>
  <c r="AH39" i="6"/>
  <c r="AH43" i="6"/>
  <c r="AH47" i="6"/>
  <c r="AH51" i="6"/>
  <c r="AH55" i="6"/>
  <c r="AH59" i="6"/>
  <c r="AH63" i="6"/>
  <c r="AH67" i="6"/>
  <c r="AH71" i="6"/>
  <c r="AH75" i="6"/>
  <c r="AH79" i="6"/>
  <c r="AH83" i="6"/>
  <c r="AH87" i="6"/>
  <c r="AH91" i="6"/>
  <c r="AH95" i="6"/>
  <c r="AH99" i="6"/>
  <c r="AH103" i="6"/>
  <c r="AH107" i="6"/>
  <c r="AH111" i="6"/>
  <c r="AH115" i="6"/>
  <c r="AH119" i="6"/>
  <c r="AH123" i="6"/>
  <c r="AH127" i="6"/>
  <c r="AH131" i="6"/>
  <c r="AH135" i="6"/>
  <c r="AH139" i="6"/>
  <c r="AH143" i="6"/>
  <c r="AH147" i="6"/>
  <c r="AH151" i="6"/>
  <c r="AH155" i="6"/>
  <c r="AH159" i="6"/>
  <c r="AH163" i="6"/>
  <c r="AH167" i="6"/>
  <c r="AH171" i="6"/>
  <c r="AH175" i="6"/>
  <c r="AH179" i="6"/>
  <c r="AH183" i="6"/>
  <c r="AH187" i="6"/>
  <c r="AH191" i="6"/>
  <c r="AH195" i="6"/>
  <c r="AH199" i="6"/>
  <c r="AH203" i="6"/>
  <c r="AH207" i="6"/>
  <c r="AH211" i="6"/>
  <c r="AH215" i="6"/>
  <c r="AH219" i="6"/>
  <c r="AH223" i="6"/>
  <c r="AH227" i="6"/>
  <c r="AH231" i="6"/>
  <c r="AH235" i="6"/>
  <c r="AH239" i="6"/>
  <c r="AH243" i="6"/>
  <c r="AH247" i="6"/>
  <c r="AH251" i="6"/>
  <c r="AH255" i="6"/>
  <c r="AH259" i="6"/>
  <c r="AH263" i="6"/>
  <c r="AH267" i="6"/>
  <c r="AH271" i="6"/>
  <c r="AH275" i="6"/>
  <c r="AH279" i="6"/>
  <c r="AH283" i="6"/>
  <c r="AH287" i="6"/>
  <c r="AH291" i="6"/>
  <c r="AH295" i="6"/>
  <c r="AH299" i="6"/>
  <c r="AH303" i="6"/>
  <c r="AH307" i="6"/>
  <c r="AH311" i="6"/>
  <c r="AH315" i="6"/>
  <c r="AH319" i="6"/>
  <c r="AH323" i="6"/>
  <c r="AH327" i="6"/>
  <c r="AH331" i="6"/>
  <c r="AH335" i="6"/>
  <c r="AH339" i="6"/>
  <c r="AH343" i="6"/>
  <c r="AH347" i="6"/>
  <c r="AH351" i="6"/>
  <c r="AH355" i="6"/>
  <c r="AH359" i="6"/>
  <c r="AH363" i="6"/>
  <c r="AH367" i="6"/>
  <c r="AH371" i="6"/>
  <c r="AH375" i="6"/>
  <c r="AH379" i="6"/>
  <c r="AH383" i="6"/>
  <c r="AH387" i="6"/>
  <c r="AH391" i="6"/>
  <c r="AH395" i="6"/>
  <c r="AH399" i="6"/>
  <c r="AH403" i="6"/>
  <c r="AH407" i="6"/>
  <c r="AH411" i="6"/>
  <c r="AH415" i="6"/>
  <c r="AH419" i="6"/>
  <c r="AH423" i="6"/>
  <c r="AH427" i="6"/>
  <c r="AH431" i="6"/>
  <c r="AH435" i="6"/>
  <c r="AH439" i="6"/>
  <c r="AH443" i="6"/>
  <c r="AH447" i="6"/>
  <c r="AH451" i="6"/>
  <c r="AH455" i="6"/>
  <c r="AH459" i="6"/>
  <c r="AH463" i="6"/>
  <c r="AH467" i="6"/>
  <c r="AH471" i="6"/>
  <c r="AH475" i="6"/>
  <c r="AH479" i="6"/>
  <c r="AH483" i="6"/>
  <c r="AH487" i="6"/>
  <c r="AH491" i="6"/>
  <c r="AH495" i="6"/>
  <c r="AH499" i="6"/>
  <c r="AH503" i="6"/>
  <c r="AH507" i="6"/>
  <c r="AH144" i="6"/>
  <c r="AH160" i="6"/>
  <c r="AH176" i="6"/>
  <c r="AH184" i="6"/>
  <c r="AH192" i="6"/>
  <c r="AH200" i="6"/>
  <c r="AH208" i="6"/>
  <c r="AH216" i="6"/>
  <c r="AH224" i="6"/>
  <c r="AH232" i="6"/>
  <c r="AH240" i="6"/>
  <c r="AH248" i="6"/>
  <c r="AH256" i="6"/>
  <c r="AH264" i="6"/>
  <c r="AH269" i="6"/>
  <c r="AH274" i="6"/>
  <c r="AH280" i="6"/>
  <c r="AH285" i="6"/>
  <c r="AH290" i="6"/>
  <c r="AH296" i="6"/>
  <c r="AH301" i="6"/>
  <c r="AH306" i="6"/>
  <c r="AH312" i="6"/>
  <c r="AH317" i="6"/>
  <c r="AH322" i="6"/>
  <c r="AH328" i="6"/>
  <c r="AH333" i="6"/>
  <c r="AH338" i="6"/>
  <c r="AH344" i="6"/>
  <c r="AH349" i="6"/>
  <c r="AH354" i="6"/>
  <c r="AH360" i="6"/>
  <c r="AH365" i="6"/>
  <c r="AH370" i="6"/>
  <c r="AH376" i="6"/>
  <c r="AH381" i="6"/>
  <c r="AH386" i="6"/>
  <c r="AH392" i="6"/>
  <c r="AH397" i="6"/>
  <c r="AH402" i="6"/>
  <c r="AH408" i="6"/>
  <c r="AH413" i="6"/>
  <c r="AH418" i="6"/>
  <c r="AH424" i="6"/>
  <c r="AH429" i="6"/>
  <c r="AH434" i="6"/>
  <c r="AH440" i="6"/>
  <c r="AH445" i="6"/>
  <c r="AH450" i="6"/>
  <c r="AH456" i="6"/>
  <c r="AH461" i="6"/>
  <c r="AH466" i="6"/>
  <c r="AH472" i="6"/>
  <c r="AH477" i="6"/>
  <c r="AH482" i="6"/>
  <c r="AH488" i="6"/>
  <c r="AH493" i="6"/>
  <c r="AH498" i="6"/>
  <c r="AH504" i="6"/>
  <c r="AH509" i="6"/>
  <c r="AH513" i="6"/>
  <c r="AH517" i="6"/>
  <c r="AH521" i="6"/>
  <c r="AH525" i="6"/>
  <c r="AH529" i="6"/>
  <c r="AH533" i="6"/>
  <c r="AH537" i="6"/>
  <c r="AH541" i="6"/>
  <c r="AH545" i="6"/>
  <c r="AH549" i="6"/>
  <c r="AH553" i="6"/>
  <c r="AH557" i="6"/>
  <c r="AH561" i="6"/>
  <c r="AH565" i="6"/>
  <c r="AH569" i="6"/>
  <c r="AH573" i="6"/>
  <c r="AH577" i="6"/>
  <c r="AH581" i="6"/>
  <c r="AH585" i="6"/>
  <c r="AH589" i="6"/>
  <c r="AH593" i="6"/>
  <c r="AH597" i="6"/>
  <c r="AH601" i="6"/>
  <c r="AH605" i="6"/>
  <c r="AH609" i="6"/>
  <c r="AH613" i="6"/>
  <c r="AH617" i="6"/>
  <c r="AH621" i="6"/>
  <c r="AH625" i="6"/>
  <c r="AH629" i="6"/>
  <c r="AH633" i="6"/>
  <c r="AH637" i="6"/>
  <c r="AH641" i="6"/>
  <c r="AH645" i="6"/>
  <c r="AH649" i="6"/>
  <c r="AH653" i="6"/>
  <c r="AH657" i="6"/>
  <c r="AH661" i="6"/>
  <c r="AH665" i="6"/>
  <c r="AH669" i="6"/>
  <c r="AH673" i="6"/>
  <c r="AH677" i="6"/>
  <c r="AH681" i="6"/>
  <c r="AH685" i="6"/>
  <c r="AH689" i="6"/>
  <c r="AH693" i="6"/>
  <c r="AH697" i="6"/>
  <c r="AH701" i="6"/>
  <c r="AH705" i="6"/>
  <c r="AH709" i="6"/>
  <c r="AH713" i="6"/>
  <c r="AH717" i="6"/>
  <c r="AH721" i="6"/>
  <c r="AH725" i="6"/>
  <c r="AH729" i="6"/>
  <c r="AH733" i="6"/>
  <c r="AH737" i="6"/>
  <c r="AH741" i="6"/>
  <c r="AH745" i="6"/>
  <c r="AH749" i="6"/>
  <c r="AH753" i="6"/>
  <c r="AH757" i="6"/>
  <c r="AH761" i="6"/>
  <c r="AH765" i="6"/>
  <c r="AH769" i="6"/>
  <c r="AH773" i="6"/>
  <c r="AH777" i="6"/>
  <c r="AH781" i="6"/>
  <c r="AH785" i="6"/>
  <c r="AH789" i="6"/>
  <c r="AH793" i="6"/>
  <c r="AH797" i="6"/>
  <c r="AH801" i="6"/>
  <c r="AH805" i="6"/>
  <c r="AH809" i="6"/>
  <c r="AH813" i="6"/>
  <c r="AH817" i="6"/>
  <c r="AH821" i="6"/>
  <c r="AH825" i="6"/>
  <c r="AH829" i="6"/>
  <c r="AH833" i="6"/>
  <c r="AH837" i="6"/>
  <c r="AH841" i="6"/>
  <c r="AH845" i="6"/>
  <c r="AH849" i="6"/>
  <c r="AH853" i="6"/>
  <c r="AH857" i="6"/>
  <c r="AH861" i="6"/>
  <c r="AH865" i="6"/>
  <c r="AH869" i="6"/>
  <c r="AH873" i="6"/>
  <c r="AH877" i="6"/>
  <c r="AH881" i="6"/>
  <c r="AH885" i="6"/>
  <c r="AH889" i="6"/>
  <c r="AH893" i="6"/>
  <c r="AH897" i="6"/>
  <c r="AH901" i="6"/>
  <c r="AH905" i="6"/>
  <c r="AH909" i="6"/>
  <c r="AH913" i="6"/>
  <c r="AH917" i="6"/>
  <c r="AH921" i="6"/>
  <c r="AH925" i="6"/>
  <c r="AH929" i="6"/>
  <c r="AH933" i="6"/>
  <c r="AH937" i="6"/>
  <c r="AH941" i="6"/>
  <c r="AH945" i="6"/>
  <c r="AH949" i="6"/>
  <c r="AH953" i="6"/>
  <c r="AH957" i="6"/>
  <c r="AH961" i="6"/>
  <c r="AH965" i="6"/>
  <c r="AH969" i="6"/>
  <c r="AH973" i="6"/>
  <c r="AH977" i="6"/>
  <c r="AH981" i="6"/>
  <c r="AH985" i="6"/>
  <c r="AH989" i="6"/>
  <c r="AH993" i="6"/>
  <c r="AH997" i="6"/>
  <c r="AH1001" i="6"/>
  <c r="AH9" i="6"/>
  <c r="AH148" i="6"/>
  <c r="AH164" i="6"/>
  <c r="AH178" i="6"/>
  <c r="AH186" i="6"/>
  <c r="AH194" i="6"/>
  <c r="AH202" i="6"/>
  <c r="AH210" i="6"/>
  <c r="AH218" i="6"/>
  <c r="AH226" i="6"/>
  <c r="AH234" i="6"/>
  <c r="AH242" i="6"/>
  <c r="AH250" i="6"/>
  <c r="AH258" i="6"/>
  <c r="AH265" i="6"/>
  <c r="AH270" i="6"/>
  <c r="AH276" i="6"/>
  <c r="AH281" i="6"/>
  <c r="AH286" i="6"/>
  <c r="AH292" i="6"/>
  <c r="AH297" i="6"/>
  <c r="AH302" i="6"/>
  <c r="AH308" i="6"/>
  <c r="AH313" i="6"/>
  <c r="AH318" i="6"/>
  <c r="AH324" i="6"/>
  <c r="AH329" i="6"/>
  <c r="AH334" i="6"/>
  <c r="AH340" i="6"/>
  <c r="AH345" i="6"/>
  <c r="AH350" i="6"/>
  <c r="AH356" i="6"/>
  <c r="AH361" i="6"/>
  <c r="AH366" i="6"/>
  <c r="AH372" i="6"/>
  <c r="AH377" i="6"/>
  <c r="AH382" i="6"/>
  <c r="AH388" i="6"/>
  <c r="AH393" i="6"/>
  <c r="AH398" i="6"/>
  <c r="AH404" i="6"/>
  <c r="AH409" i="6"/>
  <c r="AH414" i="6"/>
  <c r="AH420" i="6"/>
  <c r="AH425" i="6"/>
  <c r="AH430" i="6"/>
  <c r="AH436" i="6"/>
  <c r="AH441" i="6"/>
  <c r="AH446" i="6"/>
  <c r="AH452" i="6"/>
  <c r="AH457" i="6"/>
  <c r="AH462" i="6"/>
  <c r="AH468" i="6"/>
  <c r="AH473" i="6"/>
  <c r="AH478" i="6"/>
  <c r="AH484" i="6"/>
  <c r="AH489" i="6"/>
  <c r="AH494" i="6"/>
  <c r="AH500" i="6"/>
  <c r="AH505" i="6"/>
  <c r="AH510" i="6"/>
  <c r="AH514" i="6"/>
  <c r="AH518" i="6"/>
  <c r="AH522" i="6"/>
  <c r="AH526" i="6"/>
  <c r="AH530" i="6"/>
  <c r="AH534" i="6"/>
  <c r="AH538" i="6"/>
  <c r="AH542" i="6"/>
  <c r="AH546" i="6"/>
  <c r="AH550" i="6"/>
  <c r="AH554" i="6"/>
  <c r="AH558" i="6"/>
  <c r="AH562" i="6"/>
  <c r="AH566" i="6"/>
  <c r="AH570" i="6"/>
  <c r="AH574" i="6"/>
  <c r="AH578" i="6"/>
  <c r="AH582" i="6"/>
  <c r="AH586" i="6"/>
  <c r="AH590" i="6"/>
  <c r="AH594" i="6"/>
  <c r="AH598" i="6"/>
  <c r="AH602" i="6"/>
  <c r="AH606" i="6"/>
  <c r="AH610" i="6"/>
  <c r="AH614" i="6"/>
  <c r="AH618" i="6"/>
  <c r="AH622" i="6"/>
  <c r="AH626" i="6"/>
  <c r="AH630" i="6"/>
  <c r="AH634" i="6"/>
  <c r="AH638" i="6"/>
  <c r="AH642" i="6"/>
  <c r="AH646" i="6"/>
  <c r="AH650" i="6"/>
  <c r="AH654" i="6"/>
  <c r="AH658" i="6"/>
  <c r="AH662" i="6"/>
  <c r="AH666" i="6"/>
  <c r="AH670" i="6"/>
  <c r="AH674" i="6"/>
  <c r="AH678" i="6"/>
  <c r="AH682" i="6"/>
  <c r="AH686" i="6"/>
  <c r="AH690" i="6"/>
  <c r="AH694" i="6"/>
  <c r="AH698" i="6"/>
  <c r="AH702" i="6"/>
  <c r="AH706" i="6"/>
  <c r="AH710" i="6"/>
  <c r="AH714" i="6"/>
  <c r="AH718" i="6"/>
  <c r="AH722" i="6"/>
  <c r="AH726" i="6"/>
  <c r="AH730" i="6"/>
  <c r="AH734" i="6"/>
  <c r="AH738" i="6"/>
  <c r="AH742" i="6"/>
  <c r="AH746" i="6"/>
  <c r="AH750" i="6"/>
  <c r="AH754" i="6"/>
  <c r="AH758" i="6"/>
  <c r="AH762" i="6"/>
  <c r="AH766" i="6"/>
  <c r="AH770" i="6"/>
  <c r="AH774" i="6"/>
  <c r="AH778" i="6"/>
  <c r="AH782" i="6"/>
  <c r="AH786" i="6"/>
  <c r="AH790" i="6"/>
  <c r="AH794" i="6"/>
  <c r="AH798" i="6"/>
  <c r="AH802" i="6"/>
  <c r="AH806" i="6"/>
  <c r="AH810" i="6"/>
  <c r="AH814" i="6"/>
  <c r="AH818" i="6"/>
  <c r="AH822" i="6"/>
  <c r="AH826" i="6"/>
  <c r="AH830" i="6"/>
  <c r="AH834" i="6"/>
  <c r="AH838" i="6"/>
  <c r="AH842" i="6"/>
  <c r="AH846" i="6"/>
  <c r="AH850" i="6"/>
  <c r="AH854" i="6"/>
  <c r="AH858" i="6"/>
  <c r="AH862" i="6"/>
  <c r="AH866" i="6"/>
  <c r="AH870" i="6"/>
  <c r="AH874" i="6"/>
  <c r="AH878" i="6"/>
  <c r="AH882" i="6"/>
  <c r="AH886" i="6"/>
  <c r="AH890" i="6"/>
  <c r="AH894" i="6"/>
  <c r="AH898" i="6"/>
  <c r="AH902" i="6"/>
  <c r="AH906" i="6"/>
  <c r="AH910" i="6"/>
  <c r="AH914" i="6"/>
  <c r="AH918" i="6"/>
  <c r="AH922" i="6"/>
  <c r="AH926" i="6"/>
  <c r="AH930" i="6"/>
  <c r="AH934" i="6"/>
  <c r="AH938" i="6"/>
  <c r="AH942" i="6"/>
  <c r="AH946" i="6"/>
  <c r="AH950" i="6"/>
  <c r="AH954" i="6"/>
  <c r="AH958" i="6"/>
  <c r="AH962" i="6"/>
  <c r="AH966" i="6"/>
  <c r="AH970" i="6"/>
  <c r="AH974" i="6"/>
  <c r="AH978" i="6"/>
  <c r="AH982" i="6"/>
  <c r="AH986" i="6"/>
  <c r="AH990" i="6"/>
  <c r="AH994" i="6"/>
  <c r="AH998" i="6"/>
  <c r="AH1002" i="6"/>
  <c r="AH152" i="6"/>
  <c r="AH168" i="6"/>
  <c r="AH180" i="6"/>
  <c r="AH188" i="6"/>
  <c r="AH196" i="6"/>
  <c r="AH204" i="6"/>
  <c r="AH212" i="6"/>
  <c r="AH220" i="6"/>
  <c r="AH228" i="6"/>
  <c r="AH236" i="6"/>
  <c r="AH244" i="6"/>
  <c r="AH252" i="6"/>
  <c r="AH260" i="6"/>
  <c r="AH266" i="6"/>
  <c r="AH272" i="6"/>
  <c r="AH277" i="6"/>
  <c r="AH282" i="6"/>
  <c r="AH288" i="6"/>
  <c r="AH293" i="6"/>
  <c r="AH298" i="6"/>
  <c r="AH304" i="6"/>
  <c r="AH309" i="6"/>
  <c r="AH314" i="6"/>
  <c r="AH320" i="6"/>
  <c r="AH325" i="6"/>
  <c r="AH330" i="6"/>
  <c r="AH336" i="6"/>
  <c r="AH341" i="6"/>
  <c r="AH346" i="6"/>
  <c r="AH352" i="6"/>
  <c r="AH357" i="6"/>
  <c r="AH362" i="6"/>
  <c r="AH368" i="6"/>
  <c r="AH373" i="6"/>
  <c r="AH378" i="6"/>
  <c r="AH384" i="6"/>
  <c r="AH389" i="6"/>
  <c r="AH394" i="6"/>
  <c r="AH400" i="6"/>
  <c r="AH405" i="6"/>
  <c r="AH410" i="6"/>
  <c r="AH416" i="6"/>
  <c r="AH421" i="6"/>
  <c r="AH426" i="6"/>
  <c r="AH432" i="6"/>
  <c r="AH437" i="6"/>
  <c r="AH442" i="6"/>
  <c r="AH448" i="6"/>
  <c r="AH453" i="6"/>
  <c r="AH458" i="6"/>
  <c r="AH464" i="6"/>
  <c r="AH469" i="6"/>
  <c r="AH474" i="6"/>
  <c r="AH480" i="6"/>
  <c r="AH485" i="6"/>
  <c r="AH490" i="6"/>
  <c r="AH496" i="6"/>
  <c r="AH501" i="6"/>
  <c r="AH506" i="6"/>
  <c r="AH511" i="6"/>
  <c r="AH515" i="6"/>
  <c r="AH519" i="6"/>
  <c r="AH523" i="6"/>
  <c r="AH527" i="6"/>
  <c r="AH531" i="6"/>
  <c r="AH535" i="6"/>
  <c r="AH539" i="6"/>
  <c r="AH543" i="6"/>
  <c r="AH547" i="6"/>
  <c r="AH551" i="6"/>
  <c r="AH555" i="6"/>
  <c r="AH559" i="6"/>
  <c r="AH563" i="6"/>
  <c r="AH567" i="6"/>
  <c r="AH571" i="6"/>
  <c r="AH575" i="6"/>
  <c r="AH579" i="6"/>
  <c r="AH583" i="6"/>
  <c r="AH587" i="6"/>
  <c r="AH591" i="6"/>
  <c r="AH595" i="6"/>
  <c r="AH599" i="6"/>
  <c r="AH603" i="6"/>
  <c r="AH607" i="6"/>
  <c r="AH611" i="6"/>
  <c r="AH615" i="6"/>
  <c r="AH619" i="6"/>
  <c r="AH623" i="6"/>
  <c r="AH627" i="6"/>
  <c r="AH631" i="6"/>
  <c r="AH635" i="6"/>
  <c r="AH639" i="6"/>
  <c r="AH643" i="6"/>
  <c r="AH647" i="6"/>
  <c r="AH651" i="6"/>
  <c r="AH655" i="6"/>
  <c r="AH659" i="6"/>
  <c r="AH663" i="6"/>
  <c r="AH667" i="6"/>
  <c r="AH671" i="6"/>
  <c r="AH675" i="6"/>
  <c r="AH679" i="6"/>
  <c r="AH683" i="6"/>
  <c r="AH687" i="6"/>
  <c r="AH691" i="6"/>
  <c r="AH695" i="6"/>
  <c r="AH699" i="6"/>
  <c r="AH703" i="6"/>
  <c r="AH707" i="6"/>
  <c r="AH711" i="6"/>
  <c r="AH715" i="6"/>
  <c r="AH719" i="6"/>
  <c r="AH723" i="6"/>
  <c r="AH727" i="6"/>
  <c r="AH731" i="6"/>
  <c r="AH735" i="6"/>
  <c r="AH739" i="6"/>
  <c r="AH743" i="6"/>
  <c r="AH747" i="6"/>
  <c r="AH751" i="6"/>
  <c r="AH755" i="6"/>
  <c r="AH759" i="6"/>
  <c r="AH763" i="6"/>
  <c r="AH767" i="6"/>
  <c r="AH771" i="6"/>
  <c r="AH775" i="6"/>
  <c r="AH779" i="6"/>
  <c r="AH783" i="6"/>
  <c r="AH787" i="6"/>
  <c r="AH791" i="6"/>
  <c r="AH795" i="6"/>
  <c r="AH799" i="6"/>
  <c r="AH803" i="6"/>
  <c r="AH807" i="6"/>
  <c r="AH811" i="6"/>
  <c r="AH815" i="6"/>
  <c r="AH819" i="6"/>
  <c r="AH823" i="6"/>
  <c r="AH827" i="6"/>
  <c r="AH831" i="6"/>
  <c r="AH835" i="6"/>
  <c r="AH839" i="6"/>
  <c r="AH843" i="6"/>
  <c r="AH847" i="6"/>
  <c r="AH851" i="6"/>
  <c r="AH855" i="6"/>
  <c r="AH859" i="6"/>
  <c r="AH863" i="6"/>
  <c r="AH867" i="6"/>
  <c r="AH871" i="6"/>
  <c r="AH875" i="6"/>
  <c r="AH879" i="6"/>
  <c r="AH883" i="6"/>
  <c r="AH887" i="6"/>
  <c r="AH891" i="6"/>
  <c r="AH895" i="6"/>
  <c r="AH899" i="6"/>
  <c r="AH903" i="6"/>
  <c r="AH907" i="6"/>
  <c r="AH911" i="6"/>
  <c r="AH915" i="6"/>
  <c r="AH919" i="6"/>
  <c r="AH923" i="6"/>
  <c r="AH927" i="6"/>
  <c r="AH931" i="6"/>
  <c r="AH935" i="6"/>
  <c r="AH939" i="6"/>
  <c r="AH943" i="6"/>
  <c r="AH947" i="6"/>
  <c r="AH951" i="6"/>
  <c r="AH955" i="6"/>
  <c r="AH959" i="6"/>
  <c r="AH963" i="6"/>
  <c r="AH967" i="6"/>
  <c r="AH971" i="6"/>
  <c r="AH975" i="6"/>
  <c r="AH979" i="6"/>
  <c r="AH983" i="6"/>
  <c r="AH987" i="6"/>
  <c r="AH991" i="6"/>
  <c r="AH995" i="6"/>
  <c r="AH999" i="6"/>
  <c r="AH1003" i="6"/>
  <c r="AH156" i="6"/>
  <c r="AH172" i="6"/>
  <c r="AH182" i="6"/>
  <c r="AH190" i="6"/>
  <c r="AH198" i="6"/>
  <c r="AH206" i="6"/>
  <c r="AH214" i="6"/>
  <c r="AH222" i="6"/>
  <c r="AH230" i="6"/>
  <c r="AH238" i="6"/>
  <c r="AH246" i="6"/>
  <c r="AH254" i="6"/>
  <c r="AH262" i="6"/>
  <c r="AH268" i="6"/>
  <c r="AH273" i="6"/>
  <c r="AH278" i="6"/>
  <c r="AH284" i="6"/>
  <c r="AH289" i="6"/>
  <c r="AH294" i="6"/>
  <c r="AH300" i="6"/>
  <c r="AH305" i="6"/>
  <c r="AH310" i="6"/>
  <c r="AH316" i="6"/>
  <c r="AH321" i="6"/>
  <c r="AH326" i="6"/>
  <c r="AH332" i="6"/>
  <c r="AH337" i="6"/>
  <c r="AH342" i="6"/>
  <c r="AH348" i="6"/>
  <c r="AH353" i="6"/>
  <c r="AH358" i="6"/>
  <c r="AH364" i="6"/>
  <c r="AH369" i="6"/>
  <c r="AH374" i="6"/>
  <c r="AH380" i="6"/>
  <c r="AH385" i="6"/>
  <c r="AH390" i="6"/>
  <c r="AH396" i="6"/>
  <c r="AH401" i="6"/>
  <c r="AH406" i="6"/>
  <c r="AH412" i="6"/>
  <c r="AH417" i="6"/>
  <c r="AH422" i="6"/>
  <c r="AH428" i="6"/>
  <c r="AH433" i="6"/>
  <c r="AH438" i="6"/>
  <c r="AH444" i="6"/>
  <c r="AH449" i="6"/>
  <c r="AH454" i="6"/>
  <c r="AH460" i="6"/>
  <c r="AH465" i="6"/>
  <c r="AH470" i="6"/>
  <c r="AH476" i="6"/>
  <c r="AH481" i="6"/>
  <c r="AH486" i="6"/>
  <c r="AH492" i="6"/>
  <c r="AH497" i="6"/>
  <c r="AH502" i="6"/>
  <c r="AH508" i="6"/>
  <c r="AH512" i="6"/>
  <c r="AH516" i="6"/>
  <c r="AH520" i="6"/>
  <c r="AH524" i="6"/>
  <c r="AH528" i="6"/>
  <c r="AH532" i="6"/>
  <c r="AH536" i="6"/>
  <c r="AH540" i="6"/>
  <c r="AH544" i="6"/>
  <c r="AH548" i="6"/>
  <c r="AH552" i="6"/>
  <c r="AH556" i="6"/>
  <c r="AH560" i="6"/>
  <c r="AH564" i="6"/>
  <c r="AH568" i="6"/>
  <c r="AH572" i="6"/>
  <c r="AH576" i="6"/>
  <c r="AH580" i="6"/>
  <c r="AH584" i="6"/>
  <c r="AH588" i="6"/>
  <c r="AH592" i="6"/>
  <c r="AH596" i="6"/>
  <c r="AH600" i="6"/>
  <c r="AH604" i="6"/>
  <c r="AH608" i="6"/>
  <c r="AH612" i="6"/>
  <c r="AH616" i="6"/>
  <c r="AH620" i="6"/>
  <c r="AH624" i="6"/>
  <c r="AH628" i="6"/>
  <c r="AH632" i="6"/>
  <c r="AH636" i="6"/>
  <c r="AH640" i="6"/>
  <c r="AH644" i="6"/>
  <c r="AH648" i="6"/>
  <c r="AH652" i="6"/>
  <c r="AH656" i="6"/>
  <c r="AH660" i="6"/>
  <c r="AH664" i="6"/>
  <c r="AH668" i="6"/>
  <c r="AH672" i="6"/>
  <c r="AH676" i="6"/>
  <c r="AH680" i="6"/>
  <c r="AH684" i="6"/>
  <c r="AH688" i="6"/>
  <c r="AH692" i="6"/>
  <c r="AH696" i="6"/>
  <c r="AH700" i="6"/>
  <c r="AH704" i="6"/>
  <c r="AH708" i="6"/>
  <c r="AH712" i="6"/>
  <c r="AH716" i="6"/>
  <c r="AH720" i="6"/>
  <c r="AH724" i="6"/>
  <c r="AH728" i="6"/>
  <c r="AH732" i="6"/>
  <c r="AH736" i="6"/>
  <c r="AH740" i="6"/>
  <c r="AH744" i="6"/>
  <c r="AH748" i="6"/>
  <c r="AH752" i="6"/>
  <c r="AH756" i="6"/>
  <c r="AH760" i="6"/>
  <c r="AH764" i="6"/>
  <c r="AH768" i="6"/>
  <c r="AH772" i="6"/>
  <c r="AH776" i="6"/>
  <c r="AH780" i="6"/>
  <c r="AH784" i="6"/>
  <c r="AH788" i="6"/>
  <c r="AH792" i="6"/>
  <c r="AH796" i="6"/>
  <c r="AH800" i="6"/>
  <c r="AH804" i="6"/>
  <c r="AH808" i="6"/>
  <c r="AH812" i="6"/>
  <c r="AH816" i="6"/>
  <c r="AH820" i="6"/>
  <c r="AH824" i="6"/>
  <c r="AH828" i="6"/>
  <c r="AH832" i="6"/>
  <c r="AH836" i="6"/>
  <c r="AH840" i="6"/>
  <c r="AH844" i="6"/>
  <c r="AH848" i="6"/>
  <c r="AH852" i="6"/>
  <c r="AH856" i="6"/>
  <c r="AH860" i="6"/>
  <c r="AH864" i="6"/>
  <c r="AH868" i="6"/>
  <c r="AH872" i="6"/>
  <c r="AH876" i="6"/>
  <c r="AH880" i="6"/>
  <c r="AH884" i="6"/>
  <c r="AH888" i="6"/>
  <c r="AH892" i="6"/>
  <c r="AH896" i="6"/>
  <c r="AH900" i="6"/>
  <c r="AH904" i="6"/>
  <c r="AH908" i="6"/>
  <c r="AH912" i="6"/>
  <c r="AH916" i="6"/>
  <c r="AH920" i="6"/>
  <c r="AH924" i="6"/>
  <c r="AH928" i="6"/>
  <c r="AH932" i="6"/>
  <c r="AH936" i="6"/>
  <c r="AH940" i="6"/>
  <c r="AH944" i="6"/>
  <c r="AH948" i="6"/>
  <c r="AH952" i="6"/>
  <c r="AH956" i="6"/>
  <c r="AH960" i="6"/>
  <c r="AH964" i="6"/>
  <c r="AH968" i="6"/>
  <c r="AH972" i="6"/>
  <c r="AH976" i="6"/>
  <c r="AH980" i="6"/>
  <c r="AH984" i="6"/>
  <c r="AH988" i="6"/>
  <c r="AH992" i="6"/>
  <c r="AH996" i="6"/>
  <c r="AH1000" i="6"/>
  <c r="AH1004" i="6"/>
  <c r="AK13" i="6"/>
  <c r="AK17" i="6"/>
  <c r="AK21" i="6"/>
  <c r="AK25" i="6"/>
  <c r="AK29" i="6"/>
  <c r="AK33" i="6"/>
  <c r="AK37" i="6"/>
  <c r="AK41" i="6"/>
  <c r="AK45" i="6"/>
  <c r="AK49" i="6"/>
  <c r="AK53" i="6"/>
  <c r="AK57" i="6"/>
  <c r="AK61" i="6"/>
  <c r="AK65" i="6"/>
  <c r="AK69" i="6"/>
  <c r="AK73" i="6"/>
  <c r="AK77" i="6"/>
  <c r="AK81" i="6"/>
  <c r="AK85" i="6"/>
  <c r="AK89" i="6"/>
  <c r="AK93" i="6"/>
  <c r="AK97" i="6"/>
  <c r="AK101" i="6"/>
  <c r="AK105" i="6"/>
  <c r="AK109" i="6"/>
  <c r="AK113" i="6"/>
  <c r="AK117" i="6"/>
  <c r="AK121" i="6"/>
  <c r="AK125" i="6"/>
  <c r="AK129" i="6"/>
  <c r="AK133" i="6"/>
  <c r="AK137" i="6"/>
  <c r="AK141" i="6"/>
  <c r="AK145" i="6"/>
  <c r="AK149" i="6"/>
  <c r="AK153" i="6"/>
  <c r="AK157" i="6"/>
  <c r="AK161" i="6"/>
  <c r="AK165" i="6"/>
  <c r="AK169" i="6"/>
  <c r="AK173" i="6"/>
  <c r="AK177" i="6"/>
  <c r="AK181" i="6"/>
  <c r="AK185" i="6"/>
  <c r="AK189" i="6"/>
  <c r="AK193" i="6"/>
  <c r="AK197" i="6"/>
  <c r="AK201" i="6"/>
  <c r="AK205" i="6"/>
  <c r="AK209" i="6"/>
  <c r="AK213" i="6"/>
  <c r="AK217" i="6"/>
  <c r="AK221" i="6"/>
  <c r="AK225" i="6"/>
  <c r="AK229" i="6"/>
  <c r="AK233" i="6"/>
  <c r="AK237" i="6"/>
  <c r="AK241" i="6"/>
  <c r="AK245" i="6"/>
  <c r="AK249" i="6"/>
  <c r="AK253" i="6"/>
  <c r="AK257" i="6"/>
  <c r="AK261" i="6"/>
  <c r="AK10" i="6"/>
  <c r="AK14" i="6"/>
  <c r="AK18" i="6"/>
  <c r="AK22" i="6"/>
  <c r="AK26" i="6"/>
  <c r="AK30" i="6"/>
  <c r="AK34" i="6"/>
  <c r="AK38" i="6"/>
  <c r="AK42" i="6"/>
  <c r="AK46" i="6"/>
  <c r="AK50" i="6"/>
  <c r="AK54" i="6"/>
  <c r="AK58" i="6"/>
  <c r="AK62" i="6"/>
  <c r="AK66" i="6"/>
  <c r="AK70" i="6"/>
  <c r="AK74" i="6"/>
  <c r="AK78" i="6"/>
  <c r="AK82" i="6"/>
  <c r="AK86" i="6"/>
  <c r="AK90" i="6"/>
  <c r="AK94" i="6"/>
  <c r="AK98" i="6"/>
  <c r="AK102" i="6"/>
  <c r="AK106" i="6"/>
  <c r="AK110" i="6"/>
  <c r="AK114" i="6"/>
  <c r="AK118" i="6"/>
  <c r="AK122" i="6"/>
  <c r="AK126" i="6"/>
  <c r="AK130" i="6"/>
  <c r="AK134" i="6"/>
  <c r="AK138" i="6"/>
  <c r="AK142" i="6"/>
  <c r="AK146" i="6"/>
  <c r="AK150" i="6"/>
  <c r="AK154" i="6"/>
  <c r="AK158" i="6"/>
  <c r="AK162" i="6"/>
  <c r="AK166" i="6"/>
  <c r="AK170" i="6"/>
  <c r="AK174" i="6"/>
  <c r="AK178" i="6"/>
  <c r="AK182" i="6"/>
  <c r="AK186" i="6"/>
  <c r="AK190" i="6"/>
  <c r="AK194" i="6"/>
  <c r="AK198" i="6"/>
  <c r="AK202" i="6"/>
  <c r="AK206" i="6"/>
  <c r="AK210" i="6"/>
  <c r="AK214" i="6"/>
  <c r="AK218" i="6"/>
  <c r="AK222" i="6"/>
  <c r="AK226" i="6"/>
  <c r="AK230" i="6"/>
  <c r="AK234" i="6"/>
  <c r="AK238" i="6"/>
  <c r="AK242" i="6"/>
  <c r="AK246" i="6"/>
  <c r="AK250" i="6"/>
  <c r="AK254" i="6"/>
  <c r="AK258" i="6"/>
  <c r="AK262" i="6"/>
  <c r="AK266" i="6"/>
  <c r="AK270" i="6"/>
  <c r="AK274" i="6"/>
  <c r="AK278" i="6"/>
  <c r="AK282" i="6"/>
  <c r="AK286" i="6"/>
  <c r="AK290" i="6"/>
  <c r="AK294" i="6"/>
  <c r="AK298" i="6"/>
  <c r="AK302" i="6"/>
  <c r="AK306" i="6"/>
  <c r="AK310" i="6"/>
  <c r="AK314" i="6"/>
  <c r="AK318" i="6"/>
  <c r="AK322" i="6"/>
  <c r="AK11" i="6"/>
  <c r="AK15" i="6"/>
  <c r="AK19" i="6"/>
  <c r="AK23" i="6"/>
  <c r="AK27" i="6"/>
  <c r="AK31" i="6"/>
  <c r="AK35" i="6"/>
  <c r="AK39" i="6"/>
  <c r="AK43" i="6"/>
  <c r="AK47" i="6"/>
  <c r="AK51" i="6"/>
  <c r="AK55" i="6"/>
  <c r="AK59" i="6"/>
  <c r="AK63" i="6"/>
  <c r="AK67" i="6"/>
  <c r="AK71" i="6"/>
  <c r="AK75" i="6"/>
  <c r="AK79" i="6"/>
  <c r="AK83" i="6"/>
  <c r="AK87" i="6"/>
  <c r="AK91" i="6"/>
  <c r="AK95" i="6"/>
  <c r="AK99" i="6"/>
  <c r="AK103" i="6"/>
  <c r="AK107" i="6"/>
  <c r="AK111" i="6"/>
  <c r="AK115" i="6"/>
  <c r="AK119" i="6"/>
  <c r="AK123" i="6"/>
  <c r="AK127" i="6"/>
  <c r="AK131" i="6"/>
  <c r="AK135" i="6"/>
  <c r="AK139" i="6"/>
  <c r="AK143" i="6"/>
  <c r="AK147" i="6"/>
  <c r="AK151" i="6"/>
  <c r="AK155" i="6"/>
  <c r="AK159" i="6"/>
  <c r="AK163" i="6"/>
  <c r="AK167" i="6"/>
  <c r="AK171" i="6"/>
  <c r="AK175" i="6"/>
  <c r="AK179" i="6"/>
  <c r="AK183" i="6"/>
  <c r="AK187" i="6"/>
  <c r="AK191" i="6"/>
  <c r="AK195" i="6"/>
  <c r="AK199" i="6"/>
  <c r="AK203" i="6"/>
  <c r="AK207" i="6"/>
  <c r="AK211" i="6"/>
  <c r="AK215" i="6"/>
  <c r="AK219" i="6"/>
  <c r="AK223" i="6"/>
  <c r="AK227" i="6"/>
  <c r="AK231" i="6"/>
  <c r="AK235" i="6"/>
  <c r="AK239" i="6"/>
  <c r="AK243" i="6"/>
  <c r="AK247" i="6"/>
  <c r="AK251" i="6"/>
  <c r="AK255" i="6"/>
  <c r="AK259" i="6"/>
  <c r="AK263" i="6"/>
  <c r="AK12" i="6"/>
  <c r="AK16" i="6"/>
  <c r="AK20" i="6"/>
  <c r="AK24" i="6"/>
  <c r="AK28" i="6"/>
  <c r="AK32" i="6"/>
  <c r="AK36" i="6"/>
  <c r="AK40" i="6"/>
  <c r="AK44" i="6"/>
  <c r="AK48" i="6"/>
  <c r="AK52" i="6"/>
  <c r="AK56" i="6"/>
  <c r="AK60" i="6"/>
  <c r="AK64" i="6"/>
  <c r="AK68" i="6"/>
  <c r="AK72" i="6"/>
  <c r="AK76" i="6"/>
  <c r="AK80" i="6"/>
  <c r="AK84" i="6"/>
  <c r="AK88" i="6"/>
  <c r="AK92" i="6"/>
  <c r="AK96" i="6"/>
  <c r="AK100" i="6"/>
  <c r="AK104" i="6"/>
  <c r="AK108" i="6"/>
  <c r="AK112" i="6"/>
  <c r="AK116" i="6"/>
  <c r="AK120" i="6"/>
  <c r="AK124" i="6"/>
  <c r="AK128" i="6"/>
  <c r="AK132" i="6"/>
  <c r="AK136" i="6"/>
  <c r="AK140" i="6"/>
  <c r="AK144" i="6"/>
  <c r="AK148" i="6"/>
  <c r="AK152" i="6"/>
  <c r="AK156" i="6"/>
  <c r="AK160" i="6"/>
  <c r="AK164" i="6"/>
  <c r="AK168" i="6"/>
  <c r="AK172" i="6"/>
  <c r="AK176" i="6"/>
  <c r="AK180" i="6"/>
  <c r="AK184" i="6"/>
  <c r="AK188" i="6"/>
  <c r="AK192" i="6"/>
  <c r="AK196" i="6"/>
  <c r="AK200" i="6"/>
  <c r="AK204" i="6"/>
  <c r="AK208" i="6"/>
  <c r="AK212" i="6"/>
  <c r="AK216" i="6"/>
  <c r="AK220" i="6"/>
  <c r="AK224" i="6"/>
  <c r="AK228" i="6"/>
  <c r="AK232" i="6"/>
  <c r="AK236" i="6"/>
  <c r="AK240" i="6"/>
  <c r="AK244" i="6"/>
  <c r="AK248" i="6"/>
  <c r="AK252" i="6"/>
  <c r="AK256" i="6"/>
  <c r="AK260" i="6"/>
  <c r="AK264" i="6"/>
  <c r="AK268" i="6"/>
  <c r="AK272" i="6"/>
  <c r="AK276" i="6"/>
  <c r="AK280" i="6"/>
  <c r="AK284" i="6"/>
  <c r="AK288" i="6"/>
  <c r="AK292" i="6"/>
  <c r="AK296" i="6"/>
  <c r="AK300" i="6"/>
  <c r="AK304" i="6"/>
  <c r="AK308" i="6"/>
  <c r="AK312" i="6"/>
  <c r="AK316" i="6"/>
  <c r="AK320" i="6"/>
  <c r="AK324" i="6"/>
  <c r="AK328" i="6"/>
  <c r="AK332" i="6"/>
  <c r="AK336" i="6"/>
  <c r="AK340" i="6"/>
  <c r="AK344" i="6"/>
  <c r="AK348" i="6"/>
  <c r="AK352" i="6"/>
  <c r="AK356" i="6"/>
  <c r="AK360" i="6"/>
  <c r="AK364" i="6"/>
  <c r="AK368" i="6"/>
  <c r="AK372" i="6"/>
  <c r="AK376" i="6"/>
  <c r="AK380" i="6"/>
  <c r="AK384" i="6"/>
  <c r="AK388" i="6"/>
  <c r="AK392" i="6"/>
  <c r="AK396" i="6"/>
  <c r="AK400" i="6"/>
  <c r="AK404" i="6"/>
  <c r="AK408" i="6"/>
  <c r="AK412" i="6"/>
  <c r="AK416" i="6"/>
  <c r="AK420" i="6"/>
  <c r="AK424" i="6"/>
  <c r="AK428" i="6"/>
  <c r="AK432" i="6"/>
  <c r="AK436" i="6"/>
  <c r="AK440" i="6"/>
  <c r="AK444" i="6"/>
  <c r="AK448" i="6"/>
  <c r="AK452" i="6"/>
  <c r="AK456" i="6"/>
  <c r="AK460" i="6"/>
  <c r="AK464" i="6"/>
  <c r="AK468" i="6"/>
  <c r="AK472" i="6"/>
  <c r="AK476" i="6"/>
  <c r="AK480" i="6"/>
  <c r="AK484" i="6"/>
  <c r="AK488" i="6"/>
  <c r="AK492" i="6"/>
  <c r="AK496" i="6"/>
  <c r="AK500" i="6"/>
  <c r="AK504" i="6"/>
  <c r="AK508" i="6"/>
  <c r="AK512" i="6"/>
  <c r="AK516" i="6"/>
  <c r="AK520" i="6"/>
  <c r="AK524" i="6"/>
  <c r="AK528" i="6"/>
  <c r="AK532" i="6"/>
  <c r="AK536" i="6"/>
  <c r="AK540" i="6"/>
  <c r="AK544" i="6"/>
  <c r="AK548" i="6"/>
  <c r="AK552" i="6"/>
  <c r="AK556" i="6"/>
  <c r="AK560" i="6"/>
  <c r="AK564" i="6"/>
  <c r="AK568" i="6"/>
  <c r="AK572" i="6"/>
  <c r="AK576" i="6"/>
  <c r="AK580" i="6"/>
  <c r="AK584" i="6"/>
  <c r="AK588" i="6"/>
  <c r="AK592" i="6"/>
  <c r="AK596" i="6"/>
  <c r="AK600" i="6"/>
  <c r="AK604" i="6"/>
  <c r="AK608" i="6"/>
  <c r="AK612" i="6"/>
  <c r="AK616" i="6"/>
  <c r="AK620" i="6"/>
  <c r="AK624" i="6"/>
  <c r="AK628" i="6"/>
  <c r="AK632" i="6"/>
  <c r="AK636" i="6"/>
  <c r="AK640" i="6"/>
  <c r="AK644" i="6"/>
  <c r="AK648" i="6"/>
  <c r="AK652" i="6"/>
  <c r="AK656" i="6"/>
  <c r="AK660" i="6"/>
  <c r="AK664" i="6"/>
  <c r="AK668" i="6"/>
  <c r="AK672" i="6"/>
  <c r="AK676" i="6"/>
  <c r="AK265" i="6"/>
  <c r="AK273" i="6"/>
  <c r="AK281" i="6"/>
  <c r="AK289" i="6"/>
  <c r="AK297" i="6"/>
  <c r="AK305" i="6"/>
  <c r="AK313" i="6"/>
  <c r="AK321" i="6"/>
  <c r="AK327" i="6"/>
  <c r="AK333" i="6"/>
  <c r="AK338" i="6"/>
  <c r="AK343" i="6"/>
  <c r="AK349" i="6"/>
  <c r="AK354" i="6"/>
  <c r="AK359" i="6"/>
  <c r="AK365" i="6"/>
  <c r="AK370" i="6"/>
  <c r="AK375" i="6"/>
  <c r="AK381" i="6"/>
  <c r="AK386" i="6"/>
  <c r="AK391" i="6"/>
  <c r="AK397" i="6"/>
  <c r="AK402" i="6"/>
  <c r="AK407" i="6"/>
  <c r="AK413" i="6"/>
  <c r="AK418" i="6"/>
  <c r="AK423" i="6"/>
  <c r="AK429" i="6"/>
  <c r="AK434" i="6"/>
  <c r="AK439" i="6"/>
  <c r="AK445" i="6"/>
  <c r="AK450" i="6"/>
  <c r="AK455" i="6"/>
  <c r="AK461" i="6"/>
  <c r="AK466" i="6"/>
  <c r="AK471" i="6"/>
  <c r="AK477" i="6"/>
  <c r="AK482" i="6"/>
  <c r="AK487" i="6"/>
  <c r="AK493" i="6"/>
  <c r="AK498" i="6"/>
  <c r="AK503" i="6"/>
  <c r="AK509" i="6"/>
  <c r="AK514" i="6"/>
  <c r="AK519" i="6"/>
  <c r="AK525" i="6"/>
  <c r="AK530" i="6"/>
  <c r="AK535" i="6"/>
  <c r="AK541" i="6"/>
  <c r="AK546" i="6"/>
  <c r="AK551" i="6"/>
  <c r="AK557" i="6"/>
  <c r="AK562" i="6"/>
  <c r="AK567" i="6"/>
  <c r="AK573" i="6"/>
  <c r="AK578" i="6"/>
  <c r="AK583" i="6"/>
  <c r="AK589" i="6"/>
  <c r="AK594" i="6"/>
  <c r="AK599" i="6"/>
  <c r="AK605" i="6"/>
  <c r="AK610" i="6"/>
  <c r="AK615" i="6"/>
  <c r="AK621" i="6"/>
  <c r="AK626" i="6"/>
  <c r="AK631" i="6"/>
  <c r="AK637" i="6"/>
  <c r="AK642" i="6"/>
  <c r="AK647" i="6"/>
  <c r="AK653" i="6"/>
  <c r="AK658" i="6"/>
  <c r="AK663" i="6"/>
  <c r="AK669" i="6"/>
  <c r="AK674" i="6"/>
  <c r="AK679" i="6"/>
  <c r="AK683" i="6"/>
  <c r="AK687" i="6"/>
  <c r="AK691" i="6"/>
  <c r="AK695" i="6"/>
  <c r="AK699" i="6"/>
  <c r="AK703" i="6"/>
  <c r="AK707" i="6"/>
  <c r="AK711" i="6"/>
  <c r="AK715" i="6"/>
  <c r="AK719" i="6"/>
  <c r="AK723" i="6"/>
  <c r="AK727" i="6"/>
  <c r="AK731" i="6"/>
  <c r="AK735" i="6"/>
  <c r="AK739" i="6"/>
  <c r="AK743" i="6"/>
  <c r="AK747" i="6"/>
  <c r="AK751" i="6"/>
  <c r="AK755" i="6"/>
  <c r="AK759" i="6"/>
  <c r="AK763" i="6"/>
  <c r="AK767" i="6"/>
  <c r="AK771" i="6"/>
  <c r="AK775" i="6"/>
  <c r="AK779" i="6"/>
  <c r="AK783" i="6"/>
  <c r="AK787" i="6"/>
  <c r="AK791" i="6"/>
  <c r="AK795" i="6"/>
  <c r="AK799" i="6"/>
  <c r="AK803" i="6"/>
  <c r="AK807" i="6"/>
  <c r="AK811" i="6"/>
  <c r="AK815" i="6"/>
  <c r="AK819" i="6"/>
  <c r="AK823" i="6"/>
  <c r="AK827" i="6"/>
  <c r="AK831" i="6"/>
  <c r="AK835" i="6"/>
  <c r="AK839" i="6"/>
  <c r="AK843" i="6"/>
  <c r="AK847" i="6"/>
  <c r="AK851" i="6"/>
  <c r="AK855" i="6"/>
  <c r="AK859" i="6"/>
  <c r="AK863" i="6"/>
  <c r="AK867" i="6"/>
  <c r="AK871" i="6"/>
  <c r="AK875" i="6"/>
  <c r="AK879" i="6"/>
  <c r="AK883" i="6"/>
  <c r="AK887" i="6"/>
  <c r="AK891" i="6"/>
  <c r="AK895" i="6"/>
  <c r="AK899" i="6"/>
  <c r="AK903" i="6"/>
  <c r="AK907" i="6"/>
  <c r="AK911" i="6"/>
  <c r="AK915" i="6"/>
  <c r="AK919" i="6"/>
  <c r="AK923" i="6"/>
  <c r="AK927" i="6"/>
  <c r="AK931" i="6"/>
  <c r="AK935" i="6"/>
  <c r="AK939" i="6"/>
  <c r="AK943" i="6"/>
  <c r="AK947" i="6"/>
  <c r="AK951" i="6"/>
  <c r="AK955" i="6"/>
  <c r="AK959" i="6"/>
  <c r="AK963" i="6"/>
  <c r="AK967" i="6"/>
  <c r="AK971" i="6"/>
  <c r="AK975" i="6"/>
  <c r="AK979" i="6"/>
  <c r="AK983" i="6"/>
  <c r="AK987" i="6"/>
  <c r="AK991" i="6"/>
  <c r="AK995" i="6"/>
  <c r="AK999" i="6"/>
  <c r="AK1003" i="6"/>
  <c r="AK267" i="6"/>
  <c r="AK275" i="6"/>
  <c r="AK283" i="6"/>
  <c r="AK291" i="6"/>
  <c r="AK299" i="6"/>
  <c r="AK307" i="6"/>
  <c r="AK315" i="6"/>
  <c r="AK323" i="6"/>
  <c r="AK329" i="6"/>
  <c r="AK334" i="6"/>
  <c r="AK339" i="6"/>
  <c r="AK345" i="6"/>
  <c r="AK350" i="6"/>
  <c r="AK355" i="6"/>
  <c r="AK361" i="6"/>
  <c r="AK366" i="6"/>
  <c r="AK371" i="6"/>
  <c r="AK377" i="6"/>
  <c r="AK382" i="6"/>
  <c r="AK387" i="6"/>
  <c r="AK393" i="6"/>
  <c r="AK398" i="6"/>
  <c r="AK403" i="6"/>
  <c r="AK409" i="6"/>
  <c r="AK414" i="6"/>
  <c r="AK419" i="6"/>
  <c r="AK425" i="6"/>
  <c r="AK430" i="6"/>
  <c r="AK435" i="6"/>
  <c r="AK441" i="6"/>
  <c r="AK446" i="6"/>
  <c r="AK451" i="6"/>
  <c r="AK457" i="6"/>
  <c r="AK462" i="6"/>
  <c r="AK467" i="6"/>
  <c r="AK473" i="6"/>
  <c r="AK478" i="6"/>
  <c r="AK483" i="6"/>
  <c r="AK489" i="6"/>
  <c r="AK494" i="6"/>
  <c r="AK499" i="6"/>
  <c r="AK505" i="6"/>
  <c r="AK510" i="6"/>
  <c r="AK515" i="6"/>
  <c r="AK521" i="6"/>
  <c r="AK526" i="6"/>
  <c r="AK531" i="6"/>
  <c r="AK537" i="6"/>
  <c r="AK542" i="6"/>
  <c r="AK547" i="6"/>
  <c r="AK553" i="6"/>
  <c r="AK558" i="6"/>
  <c r="AK563" i="6"/>
  <c r="AK569" i="6"/>
  <c r="AK574" i="6"/>
  <c r="AK579" i="6"/>
  <c r="AK585" i="6"/>
  <c r="AK590" i="6"/>
  <c r="AK595" i="6"/>
  <c r="AK601" i="6"/>
  <c r="AK606" i="6"/>
  <c r="AK611" i="6"/>
  <c r="AK617" i="6"/>
  <c r="AK622" i="6"/>
  <c r="AK627" i="6"/>
  <c r="AK633" i="6"/>
  <c r="AK638" i="6"/>
  <c r="AK643" i="6"/>
  <c r="AK649" i="6"/>
  <c r="AK654" i="6"/>
  <c r="AK659" i="6"/>
  <c r="AK665" i="6"/>
  <c r="AK670" i="6"/>
  <c r="AK675" i="6"/>
  <c r="AK680" i="6"/>
  <c r="AK684" i="6"/>
  <c r="AK688" i="6"/>
  <c r="AK692" i="6"/>
  <c r="AK696" i="6"/>
  <c r="AK700" i="6"/>
  <c r="AK704" i="6"/>
  <c r="AK708" i="6"/>
  <c r="AK712" i="6"/>
  <c r="AK716" i="6"/>
  <c r="AK720" i="6"/>
  <c r="AK724" i="6"/>
  <c r="AK728" i="6"/>
  <c r="AK732" i="6"/>
  <c r="AK736" i="6"/>
  <c r="AK740" i="6"/>
  <c r="AK744" i="6"/>
  <c r="AK748" i="6"/>
  <c r="AK752" i="6"/>
  <c r="AK756" i="6"/>
  <c r="AK760" i="6"/>
  <c r="AK764" i="6"/>
  <c r="AK768" i="6"/>
  <c r="AK772" i="6"/>
  <c r="AK776" i="6"/>
  <c r="AK780" i="6"/>
  <c r="AK784" i="6"/>
  <c r="AK788" i="6"/>
  <c r="AK792" i="6"/>
  <c r="AK796" i="6"/>
  <c r="AK800" i="6"/>
  <c r="AK804" i="6"/>
  <c r="AK808" i="6"/>
  <c r="AK812" i="6"/>
  <c r="AK816" i="6"/>
  <c r="AK820" i="6"/>
  <c r="AK824" i="6"/>
  <c r="AK828" i="6"/>
  <c r="AK832" i="6"/>
  <c r="AK836" i="6"/>
  <c r="AK840" i="6"/>
  <c r="AK844" i="6"/>
  <c r="AK848" i="6"/>
  <c r="AK852" i="6"/>
  <c r="AK856" i="6"/>
  <c r="AK860" i="6"/>
  <c r="AK864" i="6"/>
  <c r="AK868" i="6"/>
  <c r="AK872" i="6"/>
  <c r="AK876" i="6"/>
  <c r="AK880" i="6"/>
  <c r="AK884" i="6"/>
  <c r="AK888" i="6"/>
  <c r="AK892" i="6"/>
  <c r="AK896" i="6"/>
  <c r="AK900" i="6"/>
  <c r="AK904" i="6"/>
  <c r="AK908" i="6"/>
  <c r="AK912" i="6"/>
  <c r="AK916" i="6"/>
  <c r="AK920" i="6"/>
  <c r="AK924" i="6"/>
  <c r="AK928" i="6"/>
  <c r="AK932" i="6"/>
  <c r="AK936" i="6"/>
  <c r="AK940" i="6"/>
  <c r="AK944" i="6"/>
  <c r="AK948" i="6"/>
  <c r="AK952" i="6"/>
  <c r="AK956" i="6"/>
  <c r="AK960" i="6"/>
  <c r="AK964" i="6"/>
  <c r="AK968" i="6"/>
  <c r="AK972" i="6"/>
  <c r="AK976" i="6"/>
  <c r="AK980" i="6"/>
  <c r="AK984" i="6"/>
  <c r="AK988" i="6"/>
  <c r="AK992" i="6"/>
  <c r="AK996" i="6"/>
  <c r="AK1000" i="6"/>
  <c r="AK1004" i="6"/>
  <c r="AK269" i="6"/>
  <c r="AK277" i="6"/>
  <c r="AK285" i="6"/>
  <c r="AK293" i="6"/>
  <c r="AK301" i="6"/>
  <c r="AK309" i="6"/>
  <c r="AK317" i="6"/>
  <c r="AK325" i="6"/>
  <c r="AK330" i="6"/>
  <c r="AK335" i="6"/>
  <c r="AK341" i="6"/>
  <c r="AK346" i="6"/>
  <c r="AK351" i="6"/>
  <c r="AK357" i="6"/>
  <c r="AK362" i="6"/>
  <c r="AK367" i="6"/>
  <c r="AK373" i="6"/>
  <c r="AK378" i="6"/>
  <c r="AK383" i="6"/>
  <c r="AK389" i="6"/>
  <c r="AK394" i="6"/>
  <c r="AK399" i="6"/>
  <c r="AK405" i="6"/>
  <c r="AK410" i="6"/>
  <c r="AK415" i="6"/>
  <c r="AK421" i="6"/>
  <c r="AK426" i="6"/>
  <c r="AK431" i="6"/>
  <c r="AK437" i="6"/>
  <c r="AK442" i="6"/>
  <c r="AK447" i="6"/>
  <c r="AK453" i="6"/>
  <c r="AK458" i="6"/>
  <c r="AK463" i="6"/>
  <c r="AK469" i="6"/>
  <c r="AK474" i="6"/>
  <c r="AK479" i="6"/>
  <c r="AK485" i="6"/>
  <c r="AK490" i="6"/>
  <c r="AK495" i="6"/>
  <c r="AK501" i="6"/>
  <c r="AK506" i="6"/>
  <c r="AK511" i="6"/>
  <c r="AK517" i="6"/>
  <c r="AK522" i="6"/>
  <c r="AK527" i="6"/>
  <c r="AK533" i="6"/>
  <c r="AK538" i="6"/>
  <c r="AK543" i="6"/>
  <c r="AK549" i="6"/>
  <c r="AK554" i="6"/>
  <c r="AK559" i="6"/>
  <c r="AK565" i="6"/>
  <c r="AK570" i="6"/>
  <c r="AK575" i="6"/>
  <c r="AK581" i="6"/>
  <c r="AK586" i="6"/>
  <c r="AK591" i="6"/>
  <c r="AK597" i="6"/>
  <c r="AK602" i="6"/>
  <c r="AK607" i="6"/>
  <c r="AK613" i="6"/>
  <c r="AK618" i="6"/>
  <c r="AK623" i="6"/>
  <c r="AK629" i="6"/>
  <c r="AK634" i="6"/>
  <c r="AK639" i="6"/>
  <c r="AK645" i="6"/>
  <c r="AK650" i="6"/>
  <c r="AK655" i="6"/>
  <c r="AK661" i="6"/>
  <c r="AK666" i="6"/>
  <c r="AK671" i="6"/>
  <c r="AK677" i="6"/>
  <c r="AK681" i="6"/>
  <c r="AK685" i="6"/>
  <c r="AK689" i="6"/>
  <c r="AK693" i="6"/>
  <c r="AK697" i="6"/>
  <c r="AK701" i="6"/>
  <c r="AK705" i="6"/>
  <c r="AK709" i="6"/>
  <c r="AK713" i="6"/>
  <c r="AK717" i="6"/>
  <c r="AK721" i="6"/>
  <c r="AK725" i="6"/>
  <c r="AK729" i="6"/>
  <c r="AK733" i="6"/>
  <c r="AK737" i="6"/>
  <c r="AK741" i="6"/>
  <c r="AK745" i="6"/>
  <c r="AK749" i="6"/>
  <c r="AK753" i="6"/>
  <c r="AK757" i="6"/>
  <c r="AK761" i="6"/>
  <c r="AK765" i="6"/>
  <c r="AK769" i="6"/>
  <c r="AK773" i="6"/>
  <c r="AK777" i="6"/>
  <c r="AK781" i="6"/>
  <c r="AK785" i="6"/>
  <c r="AK789" i="6"/>
  <c r="AK793" i="6"/>
  <c r="AK797" i="6"/>
  <c r="AK801" i="6"/>
  <c r="AK805" i="6"/>
  <c r="AK809" i="6"/>
  <c r="AK813" i="6"/>
  <c r="AK817" i="6"/>
  <c r="AK821" i="6"/>
  <c r="AK825" i="6"/>
  <c r="AK829" i="6"/>
  <c r="AK833" i="6"/>
  <c r="AK837" i="6"/>
  <c r="AK841" i="6"/>
  <c r="AK845" i="6"/>
  <c r="AK849" i="6"/>
  <c r="AK853" i="6"/>
  <c r="AK857" i="6"/>
  <c r="AK861" i="6"/>
  <c r="AK865" i="6"/>
  <c r="AK869" i="6"/>
  <c r="AK873" i="6"/>
  <c r="AK877" i="6"/>
  <c r="AK881" i="6"/>
  <c r="AK885" i="6"/>
  <c r="AK889" i="6"/>
  <c r="AK893" i="6"/>
  <c r="AK897" i="6"/>
  <c r="AK901" i="6"/>
  <c r="AK905" i="6"/>
  <c r="AK909" i="6"/>
  <c r="AK913" i="6"/>
  <c r="AK917" i="6"/>
  <c r="AK921" i="6"/>
  <c r="AK925" i="6"/>
  <c r="AK929" i="6"/>
  <c r="AK933" i="6"/>
  <c r="AK937" i="6"/>
  <c r="AK941" i="6"/>
  <c r="AK945" i="6"/>
  <c r="AK949" i="6"/>
  <c r="AK953" i="6"/>
  <c r="AK957" i="6"/>
  <c r="AK961" i="6"/>
  <c r="AK965" i="6"/>
  <c r="AK969" i="6"/>
  <c r="AK973" i="6"/>
  <c r="AK977" i="6"/>
  <c r="AK981" i="6"/>
  <c r="AK985" i="6"/>
  <c r="AK989" i="6"/>
  <c r="AK993" i="6"/>
  <c r="AK997" i="6"/>
  <c r="AK1001" i="6"/>
  <c r="AK9" i="6"/>
  <c r="AK271" i="6"/>
  <c r="AK279" i="6"/>
  <c r="AK287" i="6"/>
  <c r="AK295" i="6"/>
  <c r="AK303" i="6"/>
  <c r="AK311" i="6"/>
  <c r="AK319" i="6"/>
  <c r="AK326" i="6"/>
  <c r="AK331" i="6"/>
  <c r="AK337" i="6"/>
  <c r="AK342" i="6"/>
  <c r="AK347" i="6"/>
  <c r="AK353" i="6"/>
  <c r="AK358" i="6"/>
  <c r="AK363" i="6"/>
  <c r="AK369" i="6"/>
  <c r="AK374" i="6"/>
  <c r="AK379" i="6"/>
  <c r="AK385" i="6"/>
  <c r="AK390" i="6"/>
  <c r="AK395" i="6"/>
  <c r="AK401" i="6"/>
  <c r="AK406" i="6"/>
  <c r="AK411" i="6"/>
  <c r="AK417" i="6"/>
  <c r="AK422" i="6"/>
  <c r="AK427" i="6"/>
  <c r="AK433" i="6"/>
  <c r="AK438" i="6"/>
  <c r="AK443" i="6"/>
  <c r="AK449" i="6"/>
  <c r="AK454" i="6"/>
  <c r="AK459" i="6"/>
  <c r="AK465" i="6"/>
  <c r="AK470" i="6"/>
  <c r="AK475" i="6"/>
  <c r="AK481" i="6"/>
  <c r="AK486" i="6"/>
  <c r="AK491" i="6"/>
  <c r="AK497" i="6"/>
  <c r="AK502" i="6"/>
  <c r="AK507" i="6"/>
  <c r="AK513" i="6"/>
  <c r="AK518" i="6"/>
  <c r="AK523" i="6"/>
  <c r="AK529" i="6"/>
  <c r="AK534" i="6"/>
  <c r="AK539" i="6"/>
  <c r="AK545" i="6"/>
  <c r="AK550" i="6"/>
  <c r="AK555" i="6"/>
  <c r="AK561" i="6"/>
  <c r="AK566" i="6"/>
  <c r="AK571" i="6"/>
  <c r="AK577" i="6"/>
  <c r="AK582" i="6"/>
  <c r="AK587" i="6"/>
  <c r="AK593" i="6"/>
  <c r="AK598" i="6"/>
  <c r="AK603" i="6"/>
  <c r="AK609" i="6"/>
  <c r="AK614" i="6"/>
  <c r="AK619" i="6"/>
  <c r="AK625" i="6"/>
  <c r="AK630" i="6"/>
  <c r="AK635" i="6"/>
  <c r="AK641" i="6"/>
  <c r="AK646" i="6"/>
  <c r="AK651" i="6"/>
  <c r="AK657" i="6"/>
  <c r="AK662" i="6"/>
  <c r="AK667" i="6"/>
  <c r="AK673" i="6"/>
  <c r="AK678" i="6"/>
  <c r="AK682" i="6"/>
  <c r="AK686" i="6"/>
  <c r="AK690" i="6"/>
  <c r="AK694" i="6"/>
  <c r="AK698" i="6"/>
  <c r="AK702" i="6"/>
  <c r="AK706" i="6"/>
  <c r="AK710" i="6"/>
  <c r="AK714" i="6"/>
  <c r="AK718" i="6"/>
  <c r="AK722" i="6"/>
  <c r="AK726" i="6"/>
  <c r="AK730" i="6"/>
  <c r="AK734" i="6"/>
  <c r="AK738" i="6"/>
  <c r="AK742" i="6"/>
  <c r="AK746" i="6"/>
  <c r="AK750" i="6"/>
  <c r="AK754" i="6"/>
  <c r="AK758" i="6"/>
  <c r="AK762" i="6"/>
  <c r="AK766" i="6"/>
  <c r="AK770" i="6"/>
  <c r="AK774" i="6"/>
  <c r="AK778" i="6"/>
  <c r="AK782" i="6"/>
  <c r="AK786" i="6"/>
  <c r="AK790" i="6"/>
  <c r="AK794" i="6"/>
  <c r="AK798" i="6"/>
  <c r="AK802" i="6"/>
  <c r="AK806" i="6"/>
  <c r="AK810" i="6"/>
  <c r="AK814" i="6"/>
  <c r="AK818" i="6"/>
  <c r="AK822" i="6"/>
  <c r="AK826" i="6"/>
  <c r="AK830" i="6"/>
  <c r="AK834" i="6"/>
  <c r="AK838" i="6"/>
  <c r="AK842" i="6"/>
  <c r="AK846" i="6"/>
  <c r="AK850" i="6"/>
  <c r="AK854" i="6"/>
  <c r="AK858" i="6"/>
  <c r="AK862" i="6"/>
  <c r="AK866" i="6"/>
  <c r="AK870" i="6"/>
  <c r="AK874" i="6"/>
  <c r="AK878" i="6"/>
  <c r="AK882" i="6"/>
  <c r="AK886" i="6"/>
  <c r="AK890" i="6"/>
  <c r="AK894" i="6"/>
  <c r="AK898" i="6"/>
  <c r="AK902" i="6"/>
  <c r="AK906" i="6"/>
  <c r="AK910" i="6"/>
  <c r="AK914" i="6"/>
  <c r="AK918" i="6"/>
  <c r="AK922" i="6"/>
  <c r="AK926" i="6"/>
  <c r="AK930" i="6"/>
  <c r="AK934" i="6"/>
  <c r="AK938" i="6"/>
  <c r="AK942" i="6"/>
  <c r="AK946" i="6"/>
  <c r="AK950" i="6"/>
  <c r="AK954" i="6"/>
  <c r="AK958" i="6"/>
  <c r="AK962" i="6"/>
  <c r="AK966" i="6"/>
  <c r="AK970" i="6"/>
  <c r="AK974" i="6"/>
  <c r="AK978" i="6"/>
  <c r="AK982" i="6"/>
  <c r="AK986" i="6"/>
  <c r="AK990" i="6"/>
  <c r="AK994" i="6"/>
  <c r="AK998" i="6"/>
  <c r="AK1002" i="6"/>
  <c r="AJ11" i="6"/>
  <c r="AJ15" i="6"/>
  <c r="AJ19" i="6"/>
  <c r="AJ23" i="6"/>
  <c r="AJ27" i="6"/>
  <c r="AJ31" i="6"/>
  <c r="AJ35" i="6"/>
  <c r="AJ39" i="6"/>
  <c r="AJ43" i="6"/>
  <c r="AJ47" i="6"/>
  <c r="AJ51" i="6"/>
  <c r="AJ55" i="6"/>
  <c r="AJ12" i="6"/>
  <c r="AJ16" i="6"/>
  <c r="AJ20" i="6"/>
  <c r="AJ24" i="6"/>
  <c r="AJ28" i="6"/>
  <c r="AJ32" i="6"/>
  <c r="AJ36" i="6"/>
  <c r="AJ40" i="6"/>
  <c r="AJ44" i="6"/>
  <c r="AJ48" i="6"/>
  <c r="AJ52" i="6"/>
  <c r="AJ56" i="6"/>
  <c r="AJ60" i="6"/>
  <c r="AJ64" i="6"/>
  <c r="AJ68" i="6"/>
  <c r="AJ72" i="6"/>
  <c r="AJ76" i="6"/>
  <c r="AJ80" i="6"/>
  <c r="AJ84" i="6"/>
  <c r="AJ88" i="6"/>
  <c r="AJ92" i="6"/>
  <c r="AJ96" i="6"/>
  <c r="AJ100" i="6"/>
  <c r="AJ104" i="6"/>
  <c r="AJ108" i="6"/>
  <c r="AJ112" i="6"/>
  <c r="AJ116" i="6"/>
  <c r="AJ120" i="6"/>
  <c r="AJ124" i="6"/>
  <c r="AJ128" i="6"/>
  <c r="AJ132" i="6"/>
  <c r="AJ136" i="6"/>
  <c r="AJ140" i="6"/>
  <c r="AJ144" i="6"/>
  <c r="AJ148" i="6"/>
  <c r="AJ152" i="6"/>
  <c r="AJ156" i="6"/>
  <c r="AJ160" i="6"/>
  <c r="AJ164" i="6"/>
  <c r="AJ168" i="6"/>
  <c r="AJ172" i="6"/>
  <c r="AJ176" i="6"/>
  <c r="AJ180" i="6"/>
  <c r="AJ184" i="6"/>
  <c r="AJ188" i="6"/>
  <c r="AJ192" i="6"/>
  <c r="AJ196" i="6"/>
  <c r="AJ13" i="6"/>
  <c r="AJ17" i="6"/>
  <c r="AJ21" i="6"/>
  <c r="AJ25" i="6"/>
  <c r="AJ29" i="6"/>
  <c r="AJ33" i="6"/>
  <c r="AJ37" i="6"/>
  <c r="AJ41" i="6"/>
  <c r="AJ45" i="6"/>
  <c r="AJ49" i="6"/>
  <c r="AJ53" i="6"/>
  <c r="AJ57" i="6"/>
  <c r="AJ61" i="6"/>
  <c r="AJ65" i="6"/>
  <c r="AJ10" i="6"/>
  <c r="AJ14" i="6"/>
  <c r="AJ18" i="6"/>
  <c r="AJ22" i="6"/>
  <c r="AJ26" i="6"/>
  <c r="AJ30" i="6"/>
  <c r="AJ34" i="6"/>
  <c r="AJ38" i="6"/>
  <c r="AJ42" i="6"/>
  <c r="AJ46" i="6"/>
  <c r="AJ50" i="6"/>
  <c r="AJ54" i="6"/>
  <c r="AJ58" i="6"/>
  <c r="AJ62" i="6"/>
  <c r="AJ66" i="6"/>
  <c r="AJ70" i="6"/>
  <c r="AJ74" i="6"/>
  <c r="AJ78" i="6"/>
  <c r="AJ82" i="6"/>
  <c r="AJ86" i="6"/>
  <c r="AJ90" i="6"/>
  <c r="AJ94" i="6"/>
  <c r="AJ98" i="6"/>
  <c r="AJ102" i="6"/>
  <c r="AJ106" i="6"/>
  <c r="AJ110" i="6"/>
  <c r="AJ114" i="6"/>
  <c r="AJ118" i="6"/>
  <c r="AJ122" i="6"/>
  <c r="AJ126" i="6"/>
  <c r="AJ130" i="6"/>
  <c r="AJ134" i="6"/>
  <c r="AJ138" i="6"/>
  <c r="AJ142" i="6"/>
  <c r="AJ146" i="6"/>
  <c r="AJ150" i="6"/>
  <c r="AJ154" i="6"/>
  <c r="AJ158" i="6"/>
  <c r="AJ162" i="6"/>
  <c r="AJ166" i="6"/>
  <c r="AJ170" i="6"/>
  <c r="AJ174" i="6"/>
  <c r="AJ178" i="6"/>
  <c r="AJ182" i="6"/>
  <c r="AJ186" i="6"/>
  <c r="AJ190" i="6"/>
  <c r="AJ194" i="6"/>
  <c r="AJ198" i="6"/>
  <c r="AJ202" i="6"/>
  <c r="AJ206" i="6"/>
  <c r="AJ210" i="6"/>
  <c r="AJ214" i="6"/>
  <c r="AJ218" i="6"/>
  <c r="AJ222" i="6"/>
  <c r="AJ226" i="6"/>
  <c r="AJ230" i="6"/>
  <c r="AJ234" i="6"/>
  <c r="AJ59" i="6"/>
  <c r="AJ71" i="6"/>
  <c r="AJ79" i="6"/>
  <c r="AJ87" i="6"/>
  <c r="AJ95" i="6"/>
  <c r="AJ103" i="6"/>
  <c r="AJ111" i="6"/>
  <c r="AJ119" i="6"/>
  <c r="AJ127" i="6"/>
  <c r="AJ135" i="6"/>
  <c r="AJ143" i="6"/>
  <c r="AJ151" i="6"/>
  <c r="AJ159" i="6"/>
  <c r="AJ167" i="6"/>
  <c r="AJ175" i="6"/>
  <c r="AJ183" i="6"/>
  <c r="AJ191" i="6"/>
  <c r="AJ199" i="6"/>
  <c r="AJ204" i="6"/>
  <c r="AJ209" i="6"/>
  <c r="AJ215" i="6"/>
  <c r="AJ220" i="6"/>
  <c r="AJ225" i="6"/>
  <c r="AJ231" i="6"/>
  <c r="AJ236" i="6"/>
  <c r="AJ240" i="6"/>
  <c r="AJ244" i="6"/>
  <c r="AJ248" i="6"/>
  <c r="AJ252" i="6"/>
  <c r="AJ256" i="6"/>
  <c r="AJ260" i="6"/>
  <c r="AJ264" i="6"/>
  <c r="AJ268" i="6"/>
  <c r="AJ272" i="6"/>
  <c r="AJ276" i="6"/>
  <c r="AJ280" i="6"/>
  <c r="AJ284" i="6"/>
  <c r="AJ288" i="6"/>
  <c r="AJ292" i="6"/>
  <c r="AJ296" i="6"/>
  <c r="AJ300" i="6"/>
  <c r="AJ304" i="6"/>
  <c r="AJ308" i="6"/>
  <c r="AJ312" i="6"/>
  <c r="AJ316" i="6"/>
  <c r="AJ320" i="6"/>
  <c r="AJ324" i="6"/>
  <c r="AJ328" i="6"/>
  <c r="AJ332" i="6"/>
  <c r="AJ336" i="6"/>
  <c r="AJ340" i="6"/>
  <c r="AJ344" i="6"/>
  <c r="AJ348" i="6"/>
  <c r="AJ352" i="6"/>
  <c r="AJ356" i="6"/>
  <c r="AJ360" i="6"/>
  <c r="AJ364" i="6"/>
  <c r="AJ368" i="6"/>
  <c r="AJ372" i="6"/>
  <c r="AJ376" i="6"/>
  <c r="AJ380" i="6"/>
  <c r="AJ384" i="6"/>
  <c r="AJ388" i="6"/>
  <c r="AJ392" i="6"/>
  <c r="AJ396" i="6"/>
  <c r="AJ400" i="6"/>
  <c r="AJ404" i="6"/>
  <c r="AJ408" i="6"/>
  <c r="AJ412" i="6"/>
  <c r="AJ416" i="6"/>
  <c r="AJ420" i="6"/>
  <c r="AJ424" i="6"/>
  <c r="AJ428" i="6"/>
  <c r="AJ432" i="6"/>
  <c r="AJ436" i="6"/>
  <c r="AJ440" i="6"/>
  <c r="AJ444" i="6"/>
  <c r="AJ448" i="6"/>
  <c r="AJ452" i="6"/>
  <c r="AJ456" i="6"/>
  <c r="AJ460" i="6"/>
  <c r="AJ464" i="6"/>
  <c r="AJ468" i="6"/>
  <c r="AJ472" i="6"/>
  <c r="AJ476" i="6"/>
  <c r="AJ480" i="6"/>
  <c r="AJ484" i="6"/>
  <c r="AJ488" i="6"/>
  <c r="AJ492" i="6"/>
  <c r="AJ496" i="6"/>
  <c r="AJ500" i="6"/>
  <c r="AJ504" i="6"/>
  <c r="AJ508" i="6"/>
  <c r="AJ512" i="6"/>
  <c r="AJ516" i="6"/>
  <c r="AJ520" i="6"/>
  <c r="AJ524" i="6"/>
  <c r="AJ528" i="6"/>
  <c r="AJ532" i="6"/>
  <c r="AJ536" i="6"/>
  <c r="AJ540" i="6"/>
  <c r="AJ544" i="6"/>
  <c r="AJ548" i="6"/>
  <c r="AJ552" i="6"/>
  <c r="AJ556" i="6"/>
  <c r="AJ560" i="6"/>
  <c r="AJ564" i="6"/>
  <c r="AJ568" i="6"/>
  <c r="AJ572" i="6"/>
  <c r="AJ576" i="6"/>
  <c r="AJ580" i="6"/>
  <c r="AJ584" i="6"/>
  <c r="AJ588" i="6"/>
  <c r="AJ592" i="6"/>
  <c r="AJ596" i="6"/>
  <c r="AJ600" i="6"/>
  <c r="AJ604" i="6"/>
  <c r="AJ608" i="6"/>
  <c r="AJ612" i="6"/>
  <c r="AJ616" i="6"/>
  <c r="AJ620" i="6"/>
  <c r="AJ624" i="6"/>
  <c r="AJ628" i="6"/>
  <c r="AJ632" i="6"/>
  <c r="AJ636" i="6"/>
  <c r="AJ640" i="6"/>
  <c r="AJ644" i="6"/>
  <c r="AJ648" i="6"/>
  <c r="AJ652" i="6"/>
  <c r="AJ656" i="6"/>
  <c r="AJ660" i="6"/>
  <c r="AJ664" i="6"/>
  <c r="AJ668" i="6"/>
  <c r="AJ672" i="6"/>
  <c r="AJ676" i="6"/>
  <c r="AJ680" i="6"/>
  <c r="AJ684" i="6"/>
  <c r="AJ688" i="6"/>
  <c r="AJ692" i="6"/>
  <c r="AJ696" i="6"/>
  <c r="AJ700" i="6"/>
  <c r="AJ704" i="6"/>
  <c r="AJ708" i="6"/>
  <c r="AJ712" i="6"/>
  <c r="AJ716" i="6"/>
  <c r="AJ720" i="6"/>
  <c r="AJ724" i="6"/>
  <c r="AJ728" i="6"/>
  <c r="AJ732" i="6"/>
  <c r="AJ736" i="6"/>
  <c r="AJ740" i="6"/>
  <c r="AJ744" i="6"/>
  <c r="AJ748" i="6"/>
  <c r="AJ752" i="6"/>
  <c r="AJ756" i="6"/>
  <c r="AJ760" i="6"/>
  <c r="AJ764" i="6"/>
  <c r="AJ768" i="6"/>
  <c r="AJ772" i="6"/>
  <c r="AJ776" i="6"/>
  <c r="AJ780" i="6"/>
  <c r="AJ784" i="6"/>
  <c r="AJ788" i="6"/>
  <c r="AJ792" i="6"/>
  <c r="AJ796" i="6"/>
  <c r="AJ800" i="6"/>
  <c r="AJ804" i="6"/>
  <c r="AJ808" i="6"/>
  <c r="AJ812" i="6"/>
  <c r="AJ816" i="6"/>
  <c r="AJ820" i="6"/>
  <c r="AJ824" i="6"/>
  <c r="AJ828" i="6"/>
  <c r="AJ832" i="6"/>
  <c r="AJ836" i="6"/>
  <c r="AJ840" i="6"/>
  <c r="AJ844" i="6"/>
  <c r="AJ848" i="6"/>
  <c r="AJ852" i="6"/>
  <c r="AJ856" i="6"/>
  <c r="AJ860" i="6"/>
  <c r="AJ864" i="6"/>
  <c r="AJ868" i="6"/>
  <c r="AJ872" i="6"/>
  <c r="AJ876" i="6"/>
  <c r="AJ880" i="6"/>
  <c r="AJ884" i="6"/>
  <c r="AJ888" i="6"/>
  <c r="AJ892" i="6"/>
  <c r="AJ896" i="6"/>
  <c r="AJ900" i="6"/>
  <c r="AJ904" i="6"/>
  <c r="AJ908" i="6"/>
  <c r="AJ912" i="6"/>
  <c r="AJ916" i="6"/>
  <c r="AJ920" i="6"/>
  <c r="AJ924" i="6"/>
  <c r="AJ928" i="6"/>
  <c r="AJ932" i="6"/>
  <c r="AJ936" i="6"/>
  <c r="AJ940" i="6"/>
  <c r="AJ944" i="6"/>
  <c r="AJ948" i="6"/>
  <c r="AJ952" i="6"/>
  <c r="AJ956" i="6"/>
  <c r="AJ960" i="6"/>
  <c r="AJ964" i="6"/>
  <c r="AJ968" i="6"/>
  <c r="AJ972" i="6"/>
  <c r="AJ976" i="6"/>
  <c r="AJ980" i="6"/>
  <c r="AJ984" i="6"/>
  <c r="AJ988" i="6"/>
  <c r="AJ992" i="6"/>
  <c r="AJ996" i="6"/>
  <c r="AJ1000" i="6"/>
  <c r="AJ1004" i="6"/>
  <c r="AJ63" i="6"/>
  <c r="AJ73" i="6"/>
  <c r="AJ81" i="6"/>
  <c r="AJ89" i="6"/>
  <c r="AJ97" i="6"/>
  <c r="AJ105" i="6"/>
  <c r="AJ113" i="6"/>
  <c r="AJ121" i="6"/>
  <c r="AJ129" i="6"/>
  <c r="AJ137" i="6"/>
  <c r="AJ145" i="6"/>
  <c r="AJ153" i="6"/>
  <c r="AJ161" i="6"/>
  <c r="AJ169" i="6"/>
  <c r="AJ177" i="6"/>
  <c r="AJ185" i="6"/>
  <c r="AJ193" i="6"/>
  <c r="AJ200" i="6"/>
  <c r="AJ205" i="6"/>
  <c r="AJ211" i="6"/>
  <c r="AJ216" i="6"/>
  <c r="AJ221" i="6"/>
  <c r="AJ227" i="6"/>
  <c r="AJ232" i="6"/>
  <c r="AJ237" i="6"/>
  <c r="AJ241" i="6"/>
  <c r="AJ245" i="6"/>
  <c r="AJ249" i="6"/>
  <c r="AJ253" i="6"/>
  <c r="AJ257" i="6"/>
  <c r="AJ261" i="6"/>
  <c r="AJ265" i="6"/>
  <c r="AJ269" i="6"/>
  <c r="AJ273" i="6"/>
  <c r="AJ277" i="6"/>
  <c r="AJ281" i="6"/>
  <c r="AJ285" i="6"/>
  <c r="AJ289" i="6"/>
  <c r="AJ293" i="6"/>
  <c r="AJ297" i="6"/>
  <c r="AJ301" i="6"/>
  <c r="AJ305" i="6"/>
  <c r="AJ309" i="6"/>
  <c r="AJ313" i="6"/>
  <c r="AJ317" i="6"/>
  <c r="AJ321" i="6"/>
  <c r="AJ325" i="6"/>
  <c r="AJ329" i="6"/>
  <c r="AJ333" i="6"/>
  <c r="AJ337" i="6"/>
  <c r="AJ341" i="6"/>
  <c r="AJ345" i="6"/>
  <c r="AJ349" i="6"/>
  <c r="AJ353" i="6"/>
  <c r="AJ357" i="6"/>
  <c r="AJ361" i="6"/>
  <c r="AJ365" i="6"/>
  <c r="AJ369" i="6"/>
  <c r="AJ373" i="6"/>
  <c r="AJ377" i="6"/>
  <c r="AJ381" i="6"/>
  <c r="AJ385" i="6"/>
  <c r="AJ389" i="6"/>
  <c r="AJ393" i="6"/>
  <c r="AJ397" i="6"/>
  <c r="AJ401" i="6"/>
  <c r="AJ405" i="6"/>
  <c r="AJ409" i="6"/>
  <c r="AJ413" i="6"/>
  <c r="AJ417" i="6"/>
  <c r="AJ421" i="6"/>
  <c r="AJ425" i="6"/>
  <c r="AJ429" i="6"/>
  <c r="AJ433" i="6"/>
  <c r="AJ437" i="6"/>
  <c r="AJ441" i="6"/>
  <c r="AJ445" i="6"/>
  <c r="AJ449" i="6"/>
  <c r="AJ453" i="6"/>
  <c r="AJ457" i="6"/>
  <c r="AJ461" i="6"/>
  <c r="AJ465" i="6"/>
  <c r="AJ469" i="6"/>
  <c r="AJ473" i="6"/>
  <c r="AJ477" i="6"/>
  <c r="AJ481" i="6"/>
  <c r="AJ485" i="6"/>
  <c r="AJ489" i="6"/>
  <c r="AJ493" i="6"/>
  <c r="AJ497" i="6"/>
  <c r="AJ501" i="6"/>
  <c r="AJ505" i="6"/>
  <c r="AJ509" i="6"/>
  <c r="AJ513" i="6"/>
  <c r="AJ517" i="6"/>
  <c r="AJ521" i="6"/>
  <c r="AJ525" i="6"/>
  <c r="AJ529" i="6"/>
  <c r="AJ533" i="6"/>
  <c r="AJ537" i="6"/>
  <c r="AJ541" i="6"/>
  <c r="AJ545" i="6"/>
  <c r="AJ549" i="6"/>
  <c r="AJ553" i="6"/>
  <c r="AJ557" i="6"/>
  <c r="AJ561" i="6"/>
  <c r="AJ565" i="6"/>
  <c r="AJ569" i="6"/>
  <c r="AJ573" i="6"/>
  <c r="AJ577" i="6"/>
  <c r="AJ581" i="6"/>
  <c r="AJ585" i="6"/>
  <c r="AJ589" i="6"/>
  <c r="AJ593" i="6"/>
  <c r="AJ597" i="6"/>
  <c r="AJ601" i="6"/>
  <c r="AJ605" i="6"/>
  <c r="AJ609" i="6"/>
  <c r="AJ613" i="6"/>
  <c r="AJ617" i="6"/>
  <c r="AJ621" i="6"/>
  <c r="AJ625" i="6"/>
  <c r="AJ629" i="6"/>
  <c r="AJ633" i="6"/>
  <c r="AJ637" i="6"/>
  <c r="AJ641" i="6"/>
  <c r="AJ645" i="6"/>
  <c r="AJ649" i="6"/>
  <c r="AJ653" i="6"/>
  <c r="AJ657" i="6"/>
  <c r="AJ661" i="6"/>
  <c r="AJ665" i="6"/>
  <c r="AJ669" i="6"/>
  <c r="AJ673" i="6"/>
  <c r="AJ677" i="6"/>
  <c r="AJ681" i="6"/>
  <c r="AJ685" i="6"/>
  <c r="AJ689" i="6"/>
  <c r="AJ693" i="6"/>
  <c r="AJ697" i="6"/>
  <c r="AJ701" i="6"/>
  <c r="AJ705" i="6"/>
  <c r="AJ709" i="6"/>
  <c r="AJ713" i="6"/>
  <c r="AJ717" i="6"/>
  <c r="AJ721" i="6"/>
  <c r="AJ725" i="6"/>
  <c r="AJ729" i="6"/>
  <c r="AJ733" i="6"/>
  <c r="AJ737" i="6"/>
  <c r="AJ741" i="6"/>
  <c r="AJ745" i="6"/>
  <c r="AJ749" i="6"/>
  <c r="AJ753" i="6"/>
  <c r="AJ757" i="6"/>
  <c r="AJ761" i="6"/>
  <c r="AJ765" i="6"/>
  <c r="AJ769" i="6"/>
  <c r="AJ773" i="6"/>
  <c r="AJ777" i="6"/>
  <c r="AJ781" i="6"/>
  <c r="AJ785" i="6"/>
  <c r="AJ789" i="6"/>
  <c r="AJ793" i="6"/>
  <c r="AJ797" i="6"/>
  <c r="AJ801" i="6"/>
  <c r="AJ805" i="6"/>
  <c r="AJ809" i="6"/>
  <c r="AJ813" i="6"/>
  <c r="AJ817" i="6"/>
  <c r="AJ821" i="6"/>
  <c r="AJ825" i="6"/>
  <c r="AJ829" i="6"/>
  <c r="AJ833" i="6"/>
  <c r="AJ837" i="6"/>
  <c r="AJ841" i="6"/>
  <c r="AJ845" i="6"/>
  <c r="AJ849" i="6"/>
  <c r="AJ853" i="6"/>
  <c r="AJ857" i="6"/>
  <c r="AJ861" i="6"/>
  <c r="AJ865" i="6"/>
  <c r="AJ869" i="6"/>
  <c r="AJ873" i="6"/>
  <c r="AJ877" i="6"/>
  <c r="AJ881" i="6"/>
  <c r="AJ885" i="6"/>
  <c r="AJ889" i="6"/>
  <c r="AJ893" i="6"/>
  <c r="AJ897" i="6"/>
  <c r="AJ901" i="6"/>
  <c r="AJ905" i="6"/>
  <c r="AJ909" i="6"/>
  <c r="AJ913" i="6"/>
  <c r="AJ917" i="6"/>
  <c r="AJ921" i="6"/>
  <c r="AJ925" i="6"/>
  <c r="AJ929" i="6"/>
  <c r="AJ933" i="6"/>
  <c r="AJ937" i="6"/>
  <c r="AJ941" i="6"/>
  <c r="AJ945" i="6"/>
  <c r="AJ949" i="6"/>
  <c r="AJ953" i="6"/>
  <c r="AJ957" i="6"/>
  <c r="AJ961" i="6"/>
  <c r="AJ965" i="6"/>
  <c r="AJ969" i="6"/>
  <c r="AJ973" i="6"/>
  <c r="AJ977" i="6"/>
  <c r="AJ981" i="6"/>
  <c r="AJ985" i="6"/>
  <c r="AJ989" i="6"/>
  <c r="AJ993" i="6"/>
  <c r="AJ997" i="6"/>
  <c r="AJ1001" i="6"/>
  <c r="AJ9" i="6"/>
  <c r="AJ67" i="6"/>
  <c r="AJ75" i="6"/>
  <c r="AJ83" i="6"/>
  <c r="AJ91" i="6"/>
  <c r="AJ99" i="6"/>
  <c r="AJ107" i="6"/>
  <c r="AJ115" i="6"/>
  <c r="AJ123" i="6"/>
  <c r="AJ131" i="6"/>
  <c r="AJ139" i="6"/>
  <c r="AJ147" i="6"/>
  <c r="AJ155" i="6"/>
  <c r="AJ163" i="6"/>
  <c r="AJ171" i="6"/>
  <c r="AJ179" i="6"/>
  <c r="AJ187" i="6"/>
  <c r="AJ195" i="6"/>
  <c r="AJ201" i="6"/>
  <c r="AJ207" i="6"/>
  <c r="AJ212" i="6"/>
  <c r="AJ217" i="6"/>
  <c r="AJ223" i="6"/>
  <c r="AJ228" i="6"/>
  <c r="AJ233" i="6"/>
  <c r="AJ238" i="6"/>
  <c r="AJ242" i="6"/>
  <c r="AJ246" i="6"/>
  <c r="AJ250" i="6"/>
  <c r="AJ254" i="6"/>
  <c r="AJ258" i="6"/>
  <c r="AJ262" i="6"/>
  <c r="AJ266" i="6"/>
  <c r="AJ270" i="6"/>
  <c r="AJ274" i="6"/>
  <c r="AJ278" i="6"/>
  <c r="AJ282" i="6"/>
  <c r="AJ286" i="6"/>
  <c r="AJ290" i="6"/>
  <c r="AJ294" i="6"/>
  <c r="AJ298" i="6"/>
  <c r="AJ302" i="6"/>
  <c r="AJ306" i="6"/>
  <c r="AJ310" i="6"/>
  <c r="AJ314" i="6"/>
  <c r="AJ318" i="6"/>
  <c r="AJ322" i="6"/>
  <c r="AJ326" i="6"/>
  <c r="AJ330" i="6"/>
  <c r="AJ334" i="6"/>
  <c r="AJ338" i="6"/>
  <c r="AJ342" i="6"/>
  <c r="AJ346" i="6"/>
  <c r="AJ350" i="6"/>
  <c r="AJ354" i="6"/>
  <c r="AJ358" i="6"/>
  <c r="AJ362" i="6"/>
  <c r="AJ366" i="6"/>
  <c r="AJ370" i="6"/>
  <c r="AJ374" i="6"/>
  <c r="AJ378" i="6"/>
  <c r="AJ382" i="6"/>
  <c r="AJ386" i="6"/>
  <c r="AJ390" i="6"/>
  <c r="AJ394" i="6"/>
  <c r="AJ398" i="6"/>
  <c r="AJ402" i="6"/>
  <c r="AJ406" i="6"/>
  <c r="AJ410" i="6"/>
  <c r="AJ414" i="6"/>
  <c r="AJ418" i="6"/>
  <c r="AJ422" i="6"/>
  <c r="AJ426" i="6"/>
  <c r="AJ430" i="6"/>
  <c r="AJ434" i="6"/>
  <c r="AJ438" i="6"/>
  <c r="AJ442" i="6"/>
  <c r="AJ446" i="6"/>
  <c r="AJ450" i="6"/>
  <c r="AJ454" i="6"/>
  <c r="AJ458" i="6"/>
  <c r="AJ462" i="6"/>
  <c r="AJ466" i="6"/>
  <c r="AJ470" i="6"/>
  <c r="AJ474" i="6"/>
  <c r="AJ478" i="6"/>
  <c r="AJ482" i="6"/>
  <c r="AJ486" i="6"/>
  <c r="AJ490" i="6"/>
  <c r="AJ494" i="6"/>
  <c r="AJ498" i="6"/>
  <c r="AJ502" i="6"/>
  <c r="AJ506" i="6"/>
  <c r="AJ510" i="6"/>
  <c r="AJ514" i="6"/>
  <c r="AJ518" i="6"/>
  <c r="AJ522" i="6"/>
  <c r="AJ526" i="6"/>
  <c r="AJ530" i="6"/>
  <c r="AJ534" i="6"/>
  <c r="AJ538" i="6"/>
  <c r="AJ542" i="6"/>
  <c r="AJ546" i="6"/>
  <c r="AJ550" i="6"/>
  <c r="AJ554" i="6"/>
  <c r="AJ558" i="6"/>
  <c r="AJ562" i="6"/>
  <c r="AJ566" i="6"/>
  <c r="AJ570" i="6"/>
  <c r="AJ574" i="6"/>
  <c r="AJ578" i="6"/>
  <c r="AJ582" i="6"/>
  <c r="AJ586" i="6"/>
  <c r="AJ590" i="6"/>
  <c r="AJ594" i="6"/>
  <c r="AJ598" i="6"/>
  <c r="AJ602" i="6"/>
  <c r="AJ606" i="6"/>
  <c r="AJ610" i="6"/>
  <c r="AJ614" i="6"/>
  <c r="AJ618" i="6"/>
  <c r="AJ622" i="6"/>
  <c r="AJ626" i="6"/>
  <c r="AJ630" i="6"/>
  <c r="AJ634" i="6"/>
  <c r="AJ638" i="6"/>
  <c r="AJ642" i="6"/>
  <c r="AJ646" i="6"/>
  <c r="AJ650" i="6"/>
  <c r="AJ654" i="6"/>
  <c r="AJ658" i="6"/>
  <c r="AJ662" i="6"/>
  <c r="AJ666" i="6"/>
  <c r="AJ670" i="6"/>
  <c r="AJ674" i="6"/>
  <c r="AJ678" i="6"/>
  <c r="AJ682" i="6"/>
  <c r="AJ686" i="6"/>
  <c r="AJ690" i="6"/>
  <c r="AJ694" i="6"/>
  <c r="AJ698" i="6"/>
  <c r="AJ702" i="6"/>
  <c r="AJ706" i="6"/>
  <c r="AJ710" i="6"/>
  <c r="AJ714" i="6"/>
  <c r="AJ718" i="6"/>
  <c r="AJ722" i="6"/>
  <c r="AJ726" i="6"/>
  <c r="AJ730" i="6"/>
  <c r="AJ734" i="6"/>
  <c r="AJ738" i="6"/>
  <c r="AJ742" i="6"/>
  <c r="AJ746" i="6"/>
  <c r="AJ750" i="6"/>
  <c r="AJ754" i="6"/>
  <c r="AJ758" i="6"/>
  <c r="AJ762" i="6"/>
  <c r="AJ766" i="6"/>
  <c r="AJ770" i="6"/>
  <c r="AJ774" i="6"/>
  <c r="AJ778" i="6"/>
  <c r="AJ782" i="6"/>
  <c r="AJ786" i="6"/>
  <c r="AJ790" i="6"/>
  <c r="AJ794" i="6"/>
  <c r="AJ798" i="6"/>
  <c r="AJ802" i="6"/>
  <c r="AJ806" i="6"/>
  <c r="AJ810" i="6"/>
  <c r="AJ814" i="6"/>
  <c r="AJ818" i="6"/>
  <c r="AJ822" i="6"/>
  <c r="AJ826" i="6"/>
  <c r="AJ830" i="6"/>
  <c r="AJ834" i="6"/>
  <c r="AJ838" i="6"/>
  <c r="AJ842" i="6"/>
  <c r="AJ846" i="6"/>
  <c r="AJ850" i="6"/>
  <c r="AJ854" i="6"/>
  <c r="AJ858" i="6"/>
  <c r="AJ862" i="6"/>
  <c r="AJ866" i="6"/>
  <c r="AJ870" i="6"/>
  <c r="AJ874" i="6"/>
  <c r="AJ878" i="6"/>
  <c r="AJ882" i="6"/>
  <c r="AJ886" i="6"/>
  <c r="AJ890" i="6"/>
  <c r="AJ894" i="6"/>
  <c r="AJ898" i="6"/>
  <c r="AJ902" i="6"/>
  <c r="AJ906" i="6"/>
  <c r="AJ910" i="6"/>
  <c r="AJ914" i="6"/>
  <c r="AJ918" i="6"/>
  <c r="AJ922" i="6"/>
  <c r="AJ926" i="6"/>
  <c r="AJ930" i="6"/>
  <c r="AJ934" i="6"/>
  <c r="AJ938" i="6"/>
  <c r="AJ942" i="6"/>
  <c r="AJ946" i="6"/>
  <c r="AJ950" i="6"/>
  <c r="AJ954" i="6"/>
  <c r="AJ958" i="6"/>
  <c r="AJ962" i="6"/>
  <c r="AJ966" i="6"/>
  <c r="AJ970" i="6"/>
  <c r="AJ974" i="6"/>
  <c r="AJ978" i="6"/>
  <c r="AJ982" i="6"/>
  <c r="AJ986" i="6"/>
  <c r="AJ990" i="6"/>
  <c r="AJ994" i="6"/>
  <c r="AJ998" i="6"/>
  <c r="AJ1002" i="6"/>
  <c r="AJ69" i="6"/>
  <c r="AJ77" i="6"/>
  <c r="AJ85" i="6"/>
  <c r="AJ93" i="6"/>
  <c r="AJ101" i="6"/>
  <c r="AJ109" i="6"/>
  <c r="AJ117" i="6"/>
  <c r="AJ125" i="6"/>
  <c r="AJ133" i="6"/>
  <c r="AJ141" i="6"/>
  <c r="AJ149" i="6"/>
  <c r="AJ157" i="6"/>
  <c r="AJ165" i="6"/>
  <c r="AJ173" i="6"/>
  <c r="AJ181" i="6"/>
  <c r="AJ189" i="6"/>
  <c r="AJ197" i="6"/>
  <c r="AJ203" i="6"/>
  <c r="AJ208" i="6"/>
  <c r="AJ213" i="6"/>
  <c r="AJ219" i="6"/>
  <c r="AJ224" i="6"/>
  <c r="AJ229" i="6"/>
  <c r="AJ235" i="6"/>
  <c r="AJ239" i="6"/>
  <c r="AJ243" i="6"/>
  <c r="AJ247" i="6"/>
  <c r="AJ251" i="6"/>
  <c r="AJ255" i="6"/>
  <c r="AJ259" i="6"/>
  <c r="AJ263" i="6"/>
  <c r="AJ267" i="6"/>
  <c r="AJ271" i="6"/>
  <c r="AJ275" i="6"/>
  <c r="AJ279" i="6"/>
  <c r="AJ283" i="6"/>
  <c r="AJ287" i="6"/>
  <c r="AJ291" i="6"/>
  <c r="AJ295" i="6"/>
  <c r="AJ299" i="6"/>
  <c r="AJ303" i="6"/>
  <c r="AJ307" i="6"/>
  <c r="AJ311" i="6"/>
  <c r="AJ315" i="6"/>
  <c r="AJ319" i="6"/>
  <c r="AJ323" i="6"/>
  <c r="AJ327" i="6"/>
  <c r="AJ331" i="6"/>
  <c r="AJ335" i="6"/>
  <c r="AJ339" i="6"/>
  <c r="AJ343" i="6"/>
  <c r="AJ347" i="6"/>
  <c r="AJ351" i="6"/>
  <c r="AJ355" i="6"/>
  <c r="AJ359" i="6"/>
  <c r="AJ363" i="6"/>
  <c r="AJ367" i="6"/>
  <c r="AJ371" i="6"/>
  <c r="AJ375" i="6"/>
  <c r="AJ379" i="6"/>
  <c r="AJ383" i="6"/>
  <c r="AJ387" i="6"/>
  <c r="AJ391" i="6"/>
  <c r="AJ395" i="6"/>
  <c r="AJ399" i="6"/>
  <c r="AJ403" i="6"/>
  <c r="AJ407" i="6"/>
  <c r="AJ411" i="6"/>
  <c r="AJ415" i="6"/>
  <c r="AJ419" i="6"/>
  <c r="AJ423" i="6"/>
  <c r="AJ427" i="6"/>
  <c r="AJ431" i="6"/>
  <c r="AJ435" i="6"/>
  <c r="AJ439" i="6"/>
  <c r="AJ443" i="6"/>
  <c r="AJ447" i="6"/>
  <c r="AJ451" i="6"/>
  <c r="AJ455" i="6"/>
  <c r="AJ459" i="6"/>
  <c r="AJ463" i="6"/>
  <c r="AJ467" i="6"/>
  <c r="AJ471" i="6"/>
  <c r="AJ475" i="6"/>
  <c r="AJ479" i="6"/>
  <c r="AJ483" i="6"/>
  <c r="AJ487" i="6"/>
  <c r="AJ491" i="6"/>
  <c r="AJ495" i="6"/>
  <c r="AJ499" i="6"/>
  <c r="AJ503" i="6"/>
  <c r="AJ507" i="6"/>
  <c r="AJ511" i="6"/>
  <c r="AJ515" i="6"/>
  <c r="AJ519" i="6"/>
  <c r="AJ523" i="6"/>
  <c r="AJ527" i="6"/>
  <c r="AJ531" i="6"/>
  <c r="AJ535" i="6"/>
  <c r="AJ539" i="6"/>
  <c r="AJ543" i="6"/>
  <c r="AJ547" i="6"/>
  <c r="AJ551" i="6"/>
  <c r="AJ555" i="6"/>
  <c r="AJ559" i="6"/>
  <c r="AJ563" i="6"/>
  <c r="AJ567" i="6"/>
  <c r="AJ571" i="6"/>
  <c r="AJ575" i="6"/>
  <c r="AJ579" i="6"/>
  <c r="AJ583" i="6"/>
  <c r="AJ587" i="6"/>
  <c r="AJ591" i="6"/>
  <c r="AJ595" i="6"/>
  <c r="AJ599" i="6"/>
  <c r="AJ603" i="6"/>
  <c r="AJ607" i="6"/>
  <c r="AJ611" i="6"/>
  <c r="AJ615" i="6"/>
  <c r="AJ619" i="6"/>
  <c r="AJ623" i="6"/>
  <c r="AJ627" i="6"/>
  <c r="AJ631" i="6"/>
  <c r="AJ635" i="6"/>
  <c r="AJ639" i="6"/>
  <c r="AJ643" i="6"/>
  <c r="AJ647" i="6"/>
  <c r="AJ651" i="6"/>
  <c r="AJ655" i="6"/>
  <c r="AJ659" i="6"/>
  <c r="AJ663" i="6"/>
  <c r="AJ667" i="6"/>
  <c r="AJ671" i="6"/>
  <c r="AJ675" i="6"/>
  <c r="AJ679" i="6"/>
  <c r="AJ683" i="6"/>
  <c r="AJ687" i="6"/>
  <c r="AJ691" i="6"/>
  <c r="AJ695" i="6"/>
  <c r="AJ699" i="6"/>
  <c r="AJ703" i="6"/>
  <c r="AJ707" i="6"/>
  <c r="AJ711" i="6"/>
  <c r="AJ715" i="6"/>
  <c r="AJ719" i="6"/>
  <c r="AJ723" i="6"/>
  <c r="AJ727" i="6"/>
  <c r="AJ731" i="6"/>
  <c r="AJ735" i="6"/>
  <c r="AJ739" i="6"/>
  <c r="AJ743" i="6"/>
  <c r="AJ747" i="6"/>
  <c r="AJ751" i="6"/>
  <c r="AJ755" i="6"/>
  <c r="AJ759" i="6"/>
  <c r="AJ763" i="6"/>
  <c r="AJ767" i="6"/>
  <c r="AJ771" i="6"/>
  <c r="AJ775" i="6"/>
  <c r="AJ779" i="6"/>
  <c r="AJ783" i="6"/>
  <c r="AJ787" i="6"/>
  <c r="AJ791" i="6"/>
  <c r="AJ795" i="6"/>
  <c r="AJ799" i="6"/>
  <c r="AJ803" i="6"/>
  <c r="AJ807" i="6"/>
  <c r="AJ811" i="6"/>
  <c r="AJ815" i="6"/>
  <c r="AJ819" i="6"/>
  <c r="AJ823" i="6"/>
  <c r="AJ827" i="6"/>
  <c r="AJ831" i="6"/>
  <c r="AJ835" i="6"/>
  <c r="AJ839" i="6"/>
  <c r="AJ843" i="6"/>
  <c r="AJ847" i="6"/>
  <c r="AJ851" i="6"/>
  <c r="AJ855" i="6"/>
  <c r="AJ859" i="6"/>
  <c r="AJ863" i="6"/>
  <c r="AJ867" i="6"/>
  <c r="AJ871" i="6"/>
  <c r="AJ875" i="6"/>
  <c r="AJ879" i="6"/>
  <c r="AJ883" i="6"/>
  <c r="AJ887" i="6"/>
  <c r="AJ891" i="6"/>
  <c r="AJ895" i="6"/>
  <c r="AJ899" i="6"/>
  <c r="AJ903" i="6"/>
  <c r="AJ907" i="6"/>
  <c r="AJ911" i="6"/>
  <c r="AJ915" i="6"/>
  <c r="AJ919" i="6"/>
  <c r="AJ923" i="6"/>
  <c r="AJ927" i="6"/>
  <c r="AJ931" i="6"/>
  <c r="AJ935" i="6"/>
  <c r="AJ939" i="6"/>
  <c r="AJ943" i="6"/>
  <c r="AJ947" i="6"/>
  <c r="AJ951" i="6"/>
  <c r="AJ955" i="6"/>
  <c r="AJ959" i="6"/>
  <c r="AJ963" i="6"/>
  <c r="AJ967" i="6"/>
  <c r="AJ971" i="6"/>
  <c r="AJ975" i="6"/>
  <c r="AJ979" i="6"/>
  <c r="AJ983" i="6"/>
  <c r="AJ987" i="6"/>
  <c r="AJ991" i="6"/>
  <c r="AJ995" i="6"/>
  <c r="AJ999" i="6"/>
  <c r="AJ1003" i="6"/>
  <c r="AI17" i="6"/>
  <c r="AI25" i="6"/>
  <c r="AI33" i="6"/>
  <c r="AI41" i="6"/>
  <c r="AI49" i="6"/>
  <c r="AI57" i="6"/>
  <c r="AI10" i="6"/>
  <c r="AI18" i="6"/>
  <c r="AI26" i="6"/>
  <c r="AI34" i="6"/>
  <c r="AI42" i="6"/>
  <c r="AI50" i="6"/>
  <c r="AI58" i="6"/>
  <c r="AI66" i="6"/>
  <c r="AI74" i="6"/>
  <c r="AI82" i="6"/>
  <c r="AI14" i="6"/>
  <c r="AI22" i="6"/>
  <c r="AI30" i="6"/>
  <c r="AI38" i="6"/>
  <c r="AI46" i="6"/>
  <c r="AI54" i="6"/>
  <c r="AI62" i="6"/>
  <c r="AI70" i="6"/>
  <c r="AI78" i="6"/>
  <c r="AI86" i="6"/>
  <c r="AI94" i="6"/>
  <c r="AI102" i="6"/>
  <c r="AI110" i="6"/>
  <c r="AI118" i="6"/>
  <c r="AI126" i="6"/>
  <c r="AI134" i="6"/>
  <c r="AI142" i="6"/>
  <c r="AI150" i="6"/>
  <c r="AI158" i="6"/>
  <c r="AI166" i="6"/>
  <c r="AI174" i="6"/>
  <c r="AI182" i="6"/>
  <c r="AI190" i="6"/>
  <c r="AI198" i="6"/>
  <c r="AI206" i="6"/>
  <c r="AI214" i="6"/>
  <c r="AI222" i="6"/>
  <c r="AI230" i="6"/>
  <c r="AI238" i="6"/>
  <c r="AI246" i="6"/>
  <c r="AI254" i="6"/>
  <c r="AI262" i="6"/>
  <c r="AI270" i="6"/>
  <c r="AI278" i="6"/>
  <c r="AI286" i="6"/>
  <c r="AI294" i="6"/>
  <c r="AI302" i="6"/>
  <c r="AI310" i="6"/>
  <c r="AI318" i="6"/>
  <c r="AI326" i="6"/>
  <c r="AI334" i="6"/>
  <c r="AI342" i="6"/>
  <c r="AI350" i="6"/>
  <c r="AI358" i="6"/>
  <c r="AI366" i="6"/>
  <c r="AI21" i="6"/>
  <c r="AI35" i="6"/>
  <c r="AI47" i="6"/>
  <c r="AI60" i="6"/>
  <c r="AI71" i="6"/>
  <c r="AI81" i="6"/>
  <c r="AI91" i="6"/>
  <c r="AI100" i="6"/>
  <c r="AI109" i="6"/>
  <c r="AI119" i="6"/>
  <c r="AI128" i="6"/>
  <c r="AI137" i="6"/>
  <c r="AI146" i="6"/>
  <c r="AI155" i="6"/>
  <c r="AI164" i="6"/>
  <c r="AI173" i="6"/>
  <c r="AI183" i="6"/>
  <c r="AI192" i="6"/>
  <c r="AI201" i="6"/>
  <c r="AI210" i="6"/>
  <c r="AI219" i="6"/>
  <c r="AI228" i="6"/>
  <c r="AI237" i="6"/>
  <c r="AI247" i="6"/>
  <c r="AI256" i="6"/>
  <c r="AI265" i="6"/>
  <c r="AI274" i="6"/>
  <c r="AI283" i="6"/>
  <c r="AI292" i="6"/>
  <c r="AI301" i="6"/>
  <c r="AI311" i="6"/>
  <c r="AI320" i="6"/>
  <c r="AI329" i="6"/>
  <c r="AI338" i="6"/>
  <c r="AI347" i="6"/>
  <c r="AI356" i="6"/>
  <c r="AI365" i="6"/>
  <c r="AI374" i="6"/>
  <c r="AI382" i="6"/>
  <c r="AI390" i="6"/>
  <c r="AI398" i="6"/>
  <c r="AI406" i="6"/>
  <c r="AI414" i="6"/>
  <c r="AI422" i="6"/>
  <c r="AI430" i="6"/>
  <c r="AI438" i="6"/>
  <c r="AI446" i="6"/>
  <c r="AI454" i="6"/>
  <c r="AI462" i="6"/>
  <c r="AI470" i="6"/>
  <c r="AI478" i="6"/>
  <c r="AI486" i="6"/>
  <c r="AI494" i="6"/>
  <c r="AI502" i="6"/>
  <c r="AI510" i="6"/>
  <c r="AI518" i="6"/>
  <c r="AI526" i="6"/>
  <c r="AI534" i="6"/>
  <c r="AI542" i="6"/>
  <c r="AI550" i="6"/>
  <c r="AI558" i="6"/>
  <c r="AI566" i="6"/>
  <c r="AI574" i="6"/>
  <c r="AI582" i="6"/>
  <c r="AI590" i="6"/>
  <c r="AI598" i="6"/>
  <c r="AI606" i="6"/>
  <c r="AI614" i="6"/>
  <c r="AI622" i="6"/>
  <c r="AI630" i="6"/>
  <c r="AI638" i="6"/>
  <c r="AI646" i="6"/>
  <c r="AI654" i="6"/>
  <c r="AI662" i="6"/>
  <c r="AI670" i="6"/>
  <c r="AI678" i="6"/>
  <c r="AI686" i="6"/>
  <c r="AI694" i="6"/>
  <c r="AI702" i="6"/>
  <c r="AI710" i="6"/>
  <c r="AI718" i="6"/>
  <c r="AI726" i="6"/>
  <c r="AI734" i="6"/>
  <c r="AI742" i="6"/>
  <c r="AI750" i="6"/>
  <c r="AI758" i="6"/>
  <c r="AI766" i="6"/>
  <c r="AI774" i="6"/>
  <c r="AI782" i="6"/>
  <c r="AI790" i="6"/>
  <c r="AI798" i="6"/>
  <c r="AI11" i="6"/>
  <c r="AI23" i="6"/>
  <c r="AI36" i="6"/>
  <c r="AI48" i="6"/>
  <c r="AI61" i="6"/>
  <c r="AI72" i="6"/>
  <c r="AI83" i="6"/>
  <c r="AI92" i="6"/>
  <c r="AI101" i="6"/>
  <c r="AI111" i="6"/>
  <c r="AI120" i="6"/>
  <c r="AI129" i="6"/>
  <c r="AI138" i="6"/>
  <c r="AI147" i="6"/>
  <c r="AI156" i="6"/>
  <c r="AI165" i="6"/>
  <c r="AI175" i="6"/>
  <c r="AI184" i="6"/>
  <c r="AI193" i="6"/>
  <c r="AI202" i="6"/>
  <c r="AI211" i="6"/>
  <c r="AI220" i="6"/>
  <c r="AI229" i="6"/>
  <c r="AI239" i="6"/>
  <c r="AI248" i="6"/>
  <c r="AI257" i="6"/>
  <c r="AI266" i="6"/>
  <c r="AI275" i="6"/>
  <c r="AI284" i="6"/>
  <c r="AI293" i="6"/>
  <c r="AI303" i="6"/>
  <c r="AI312" i="6"/>
  <c r="AI321" i="6"/>
  <c r="AI330" i="6"/>
  <c r="AI339" i="6"/>
  <c r="AI348" i="6"/>
  <c r="AI357" i="6"/>
  <c r="AI367" i="6"/>
  <c r="AI375" i="6"/>
  <c r="AI383" i="6"/>
  <c r="AI391" i="6"/>
  <c r="AI399" i="6"/>
  <c r="AI407" i="6"/>
  <c r="AI415" i="6"/>
  <c r="AI423" i="6"/>
  <c r="AI431" i="6"/>
  <c r="AI439" i="6"/>
  <c r="AI447" i="6"/>
  <c r="AI455" i="6"/>
  <c r="AI463" i="6"/>
  <c r="AI471" i="6"/>
  <c r="AI479" i="6"/>
  <c r="AI487" i="6"/>
  <c r="AI495" i="6"/>
  <c r="AI503" i="6"/>
  <c r="AI511" i="6"/>
  <c r="AI519" i="6"/>
  <c r="AI527" i="6"/>
  <c r="AI535" i="6"/>
  <c r="AI543" i="6"/>
  <c r="AI551" i="6"/>
  <c r="AI559" i="6"/>
  <c r="AI567" i="6"/>
  <c r="AI575" i="6"/>
  <c r="AI583" i="6"/>
  <c r="AI591" i="6"/>
  <c r="AI599" i="6"/>
  <c r="AI607" i="6"/>
  <c r="AI615" i="6"/>
  <c r="AI623" i="6"/>
  <c r="AI631" i="6"/>
  <c r="AI639" i="6"/>
  <c r="AI647" i="6"/>
  <c r="AI655" i="6"/>
  <c r="AI663" i="6"/>
  <c r="AI671" i="6"/>
  <c r="AI679" i="6"/>
  <c r="AI687" i="6"/>
  <c r="AI695" i="6"/>
  <c r="AI703" i="6"/>
  <c r="AI711" i="6"/>
  <c r="AI719" i="6"/>
  <c r="AI727" i="6"/>
  <c r="AI735" i="6"/>
  <c r="AI743" i="6"/>
  <c r="AI751" i="6"/>
  <c r="AI759" i="6"/>
  <c r="AI767" i="6"/>
  <c r="AI775" i="6"/>
  <c r="AI783" i="6"/>
  <c r="AI16" i="6"/>
  <c r="AI29" i="6"/>
  <c r="AI43" i="6"/>
  <c r="AI55" i="6"/>
  <c r="AI67" i="6"/>
  <c r="AI77" i="6"/>
  <c r="AI88" i="6"/>
  <c r="AI97" i="6"/>
  <c r="AI106" i="6"/>
  <c r="AI115" i="6"/>
  <c r="AI124" i="6"/>
  <c r="AI133" i="6"/>
  <c r="AI143" i="6"/>
  <c r="AI152" i="6"/>
  <c r="AI161" i="6"/>
  <c r="AI170" i="6"/>
  <c r="AI179" i="6"/>
  <c r="AI188" i="6"/>
  <c r="AI197" i="6"/>
  <c r="AI207" i="6"/>
  <c r="AI216" i="6"/>
  <c r="AI225" i="6"/>
  <c r="AI234" i="6"/>
  <c r="AI243" i="6"/>
  <c r="AI252" i="6"/>
  <c r="AI261" i="6"/>
  <c r="AI271" i="6"/>
  <c r="AI280" i="6"/>
  <c r="AI289" i="6"/>
  <c r="AI298" i="6"/>
  <c r="AI307" i="6"/>
  <c r="AI316" i="6"/>
  <c r="AI325" i="6"/>
  <c r="AI335" i="6"/>
  <c r="AI344" i="6"/>
  <c r="AI353" i="6"/>
  <c r="AI362" i="6"/>
  <c r="AI371" i="6"/>
  <c r="AI379" i="6"/>
  <c r="AI387" i="6"/>
  <c r="AI395" i="6"/>
  <c r="AI403" i="6"/>
  <c r="AI411" i="6"/>
  <c r="AI419" i="6"/>
  <c r="AI427" i="6"/>
  <c r="AI435" i="6"/>
  <c r="AI443" i="6"/>
  <c r="AI451" i="6"/>
  <c r="AI459" i="6"/>
  <c r="AI467" i="6"/>
  <c r="AI475" i="6"/>
  <c r="AI483" i="6"/>
  <c r="AI491" i="6"/>
  <c r="AI499" i="6"/>
  <c r="AI507" i="6"/>
  <c r="AI515" i="6"/>
  <c r="AI523" i="6"/>
  <c r="AI531" i="6"/>
  <c r="AI539" i="6"/>
  <c r="AI547" i="6"/>
  <c r="AI555" i="6"/>
  <c r="AI563" i="6"/>
  <c r="AI571" i="6"/>
  <c r="AI579" i="6"/>
  <c r="AI587" i="6"/>
  <c r="AI595" i="6"/>
  <c r="AI603" i="6"/>
  <c r="AI611" i="6"/>
  <c r="AI619" i="6"/>
  <c r="AI627" i="6"/>
  <c r="AI635" i="6"/>
  <c r="AI643" i="6"/>
  <c r="AI651" i="6"/>
  <c r="AI659" i="6"/>
  <c r="AI667" i="6"/>
  <c r="AI675" i="6"/>
  <c r="AI683" i="6"/>
  <c r="AI691" i="6"/>
  <c r="AI699" i="6"/>
  <c r="AI707" i="6"/>
  <c r="AI715" i="6"/>
  <c r="AI723" i="6"/>
  <c r="AI731" i="6"/>
  <c r="AI739" i="6"/>
  <c r="AI747" i="6"/>
  <c r="AI755" i="6"/>
  <c r="AI763" i="6"/>
  <c r="AI771" i="6"/>
  <c r="AI779" i="6"/>
  <c r="AI787" i="6"/>
  <c r="AI795" i="6"/>
  <c r="AI803" i="6"/>
  <c r="AI811" i="6"/>
  <c r="AI819" i="6"/>
  <c r="AI827" i="6"/>
  <c r="AI835" i="6"/>
  <c r="AI843" i="6"/>
  <c r="AI851" i="6"/>
  <c r="AI859" i="6"/>
  <c r="AI867" i="6"/>
  <c r="AI875" i="6"/>
  <c r="AI883" i="6"/>
  <c r="AI891" i="6"/>
  <c r="AI899" i="6"/>
  <c r="AI907" i="6"/>
  <c r="AI915" i="6"/>
  <c r="AI923" i="6"/>
  <c r="AI931" i="6"/>
  <c r="AI939" i="6"/>
  <c r="AI947" i="6"/>
  <c r="AI955" i="6"/>
  <c r="AI963" i="6"/>
  <c r="AI971" i="6"/>
  <c r="AI979" i="6"/>
  <c r="AI987" i="6"/>
  <c r="AI995" i="6"/>
  <c r="AI1003" i="6"/>
  <c r="AI15" i="6"/>
  <c r="AI37" i="6"/>
  <c r="AI56" i="6"/>
  <c r="AI75" i="6"/>
  <c r="AI90" i="6"/>
  <c r="AI105" i="6"/>
  <c r="AI121" i="6"/>
  <c r="AI135" i="6"/>
  <c r="AI149" i="6"/>
  <c r="AI163" i="6"/>
  <c r="AI178" i="6"/>
  <c r="AI194" i="6"/>
  <c r="AI208" i="6"/>
  <c r="AI223" i="6"/>
  <c r="AI236" i="6"/>
  <c r="AI19" i="6"/>
  <c r="AI39" i="6"/>
  <c r="AI59" i="6"/>
  <c r="AI76" i="6"/>
  <c r="AI93" i="6"/>
  <c r="AI107" i="6"/>
  <c r="AI122" i="6"/>
  <c r="AI136" i="6"/>
  <c r="AI151" i="6"/>
  <c r="AI167" i="6"/>
  <c r="AI24" i="6"/>
  <c r="AI44" i="6"/>
  <c r="AI64" i="6"/>
  <c r="AI80" i="6"/>
  <c r="AI96" i="6"/>
  <c r="AI112" i="6"/>
  <c r="AI125" i="6"/>
  <c r="AI140" i="6"/>
  <c r="AI154" i="6"/>
  <c r="AI169" i="6"/>
  <c r="AI185" i="6"/>
  <c r="AI199" i="6"/>
  <c r="AI213" i="6"/>
  <c r="AI227" i="6"/>
  <c r="AI242" i="6"/>
  <c r="AI258" i="6"/>
  <c r="AI272" i="6"/>
  <c r="AI287" i="6"/>
  <c r="AI300" i="6"/>
  <c r="AI315" i="6"/>
  <c r="AI331" i="6"/>
  <c r="AI345" i="6"/>
  <c r="AI360" i="6"/>
  <c r="AI373" i="6"/>
  <c r="AI386" i="6"/>
  <c r="AI400" i="6"/>
  <c r="AI412" i="6"/>
  <c r="AI425" i="6"/>
  <c r="AI437" i="6"/>
  <c r="AI450" i="6"/>
  <c r="AI464" i="6"/>
  <c r="AI476" i="6"/>
  <c r="AI489" i="6"/>
  <c r="AI501" i="6"/>
  <c r="AI514" i="6"/>
  <c r="AI528" i="6"/>
  <c r="AI31" i="6"/>
  <c r="AI65" i="6"/>
  <c r="AI89" i="6"/>
  <c r="AI114" i="6"/>
  <c r="AI139" i="6"/>
  <c r="AI160" i="6"/>
  <c r="AI181" i="6"/>
  <c r="AI203" i="6"/>
  <c r="AI221" i="6"/>
  <c r="AI241" i="6"/>
  <c r="AI259" i="6"/>
  <c r="AI276" i="6"/>
  <c r="AI291" i="6"/>
  <c r="AI308" i="6"/>
  <c r="AI324" i="6"/>
  <c r="AI341" i="6"/>
  <c r="AI359" i="6"/>
  <c r="AI376" i="6"/>
  <c r="AI389" i="6"/>
  <c r="AI404" i="6"/>
  <c r="AI418" i="6"/>
  <c r="AI433" i="6"/>
  <c r="AI448" i="6"/>
  <c r="AI461" i="6"/>
  <c r="AI477" i="6"/>
  <c r="AI492" i="6"/>
  <c r="AI506" i="6"/>
  <c r="AI521" i="6"/>
  <c r="AI536" i="6"/>
  <c r="AI548" i="6"/>
  <c r="AI561" i="6"/>
  <c r="AI573" i="6"/>
  <c r="AI586" i="6"/>
  <c r="AI600" i="6"/>
  <c r="AI612" i="6"/>
  <c r="AI625" i="6"/>
  <c r="AI637" i="6"/>
  <c r="AI650" i="6"/>
  <c r="AI664" i="6"/>
  <c r="AI676" i="6"/>
  <c r="AI689" i="6"/>
  <c r="AI701" i="6"/>
  <c r="AI714" i="6"/>
  <c r="AI728" i="6"/>
  <c r="AI740" i="6"/>
  <c r="AI753" i="6"/>
  <c r="AI765" i="6"/>
  <c r="AI778" i="6"/>
  <c r="AI791" i="6"/>
  <c r="AI801" i="6"/>
  <c r="AI810" i="6"/>
  <c r="AI820" i="6"/>
  <c r="AI829" i="6"/>
  <c r="AI838" i="6"/>
  <c r="AI847" i="6"/>
  <c r="AI856" i="6"/>
  <c r="AI865" i="6"/>
  <c r="AI874" i="6"/>
  <c r="AI884" i="6"/>
  <c r="AI893" i="6"/>
  <c r="AI902" i="6"/>
  <c r="AI911" i="6"/>
  <c r="AI920" i="6"/>
  <c r="AI929" i="6"/>
  <c r="AI938" i="6"/>
  <c r="AI948" i="6"/>
  <c r="AI957" i="6"/>
  <c r="AI966" i="6"/>
  <c r="AI975" i="6"/>
  <c r="AI984" i="6"/>
  <c r="AI993" i="6"/>
  <c r="AI1002" i="6"/>
  <c r="AI930" i="6"/>
  <c r="AI949" i="6"/>
  <c r="AI967" i="6"/>
  <c r="AI985" i="6"/>
  <c r="AI994" i="6"/>
  <c r="AI1004" i="6"/>
  <c r="AI69" i="6"/>
  <c r="AI117" i="6"/>
  <c r="AI168" i="6"/>
  <c r="AI205" i="6"/>
  <c r="AI245" i="6"/>
  <c r="AI279" i="6"/>
  <c r="AI313" i="6"/>
  <c r="AI346" i="6"/>
  <c r="AI378" i="6"/>
  <c r="AI408" i="6"/>
  <c r="AI436" i="6"/>
  <c r="AI466" i="6"/>
  <c r="AI496" i="6"/>
  <c r="AI509" i="6"/>
  <c r="AI538" i="6"/>
  <c r="AI564" i="6"/>
  <c r="AI589" i="6"/>
  <c r="AI616" i="6"/>
  <c r="AI641" i="6"/>
  <c r="AI666" i="6"/>
  <c r="AI692" i="6"/>
  <c r="AI717" i="6"/>
  <c r="AI744" i="6"/>
  <c r="AI769" i="6"/>
  <c r="AI781" i="6"/>
  <c r="AI32" i="6"/>
  <c r="AI68" i="6"/>
  <c r="AI95" i="6"/>
  <c r="AI116" i="6"/>
  <c r="AI141" i="6"/>
  <c r="AI162" i="6"/>
  <c r="AI186" i="6"/>
  <c r="AI204" i="6"/>
  <c r="AI224" i="6"/>
  <c r="AI244" i="6"/>
  <c r="AI260" i="6"/>
  <c r="AI277" i="6"/>
  <c r="AI295" i="6"/>
  <c r="AI309" i="6"/>
  <c r="AI327" i="6"/>
  <c r="AI343" i="6"/>
  <c r="AI361" i="6"/>
  <c r="AI377" i="6"/>
  <c r="AI392" i="6"/>
  <c r="AI405" i="6"/>
  <c r="AI420" i="6"/>
  <c r="AI434" i="6"/>
  <c r="AI449" i="6"/>
  <c r="AI465" i="6"/>
  <c r="AI480" i="6"/>
  <c r="AI493" i="6"/>
  <c r="AI508" i="6"/>
  <c r="AI522" i="6"/>
  <c r="AI537" i="6"/>
  <c r="AI549" i="6"/>
  <c r="AI562" i="6"/>
  <c r="AI576" i="6"/>
  <c r="AI588" i="6"/>
  <c r="AI601" i="6"/>
  <c r="AI613" i="6"/>
  <c r="AI626" i="6"/>
  <c r="AI640" i="6"/>
  <c r="AI652" i="6"/>
  <c r="AI665" i="6"/>
  <c r="AI677" i="6"/>
  <c r="AI690" i="6"/>
  <c r="AI704" i="6"/>
  <c r="AI716" i="6"/>
  <c r="AI729" i="6"/>
  <c r="AI741" i="6"/>
  <c r="AI754" i="6"/>
  <c r="AI768" i="6"/>
  <c r="AI780" i="6"/>
  <c r="AI792" i="6"/>
  <c r="AI802" i="6"/>
  <c r="AI812" i="6"/>
  <c r="AI821" i="6"/>
  <c r="AI830" i="6"/>
  <c r="AI839" i="6"/>
  <c r="AI848" i="6"/>
  <c r="AI857" i="6"/>
  <c r="AI866" i="6"/>
  <c r="AI876" i="6"/>
  <c r="AI885" i="6"/>
  <c r="AI894" i="6"/>
  <c r="AI903" i="6"/>
  <c r="AI912" i="6"/>
  <c r="AI921" i="6"/>
  <c r="AI940" i="6"/>
  <c r="AI958" i="6"/>
  <c r="AI976" i="6"/>
  <c r="AI40" i="6"/>
  <c r="AI98" i="6"/>
  <c r="AI144" i="6"/>
  <c r="AI187" i="6"/>
  <c r="AI226" i="6"/>
  <c r="AI263" i="6"/>
  <c r="AI296" i="6"/>
  <c r="AI328" i="6"/>
  <c r="AI363" i="6"/>
  <c r="AI393" i="6"/>
  <c r="AI421" i="6"/>
  <c r="AI452" i="6"/>
  <c r="AI481" i="6"/>
  <c r="AI524" i="6"/>
  <c r="AI552" i="6"/>
  <c r="AI577" i="6"/>
  <c r="AI602" i="6"/>
  <c r="AI628" i="6"/>
  <c r="AI653" i="6"/>
  <c r="AI680" i="6"/>
  <c r="AI705" i="6"/>
  <c r="AI730" i="6"/>
  <c r="AI756" i="6"/>
  <c r="AI793" i="6"/>
  <c r="AI12" i="6"/>
  <c r="AI45" i="6"/>
  <c r="AI73" i="6"/>
  <c r="AI99" i="6"/>
  <c r="AI123" i="6"/>
  <c r="AI145" i="6"/>
  <c r="AI171" i="6"/>
  <c r="AI189" i="6"/>
  <c r="AI209" i="6"/>
  <c r="AI231" i="6"/>
  <c r="AI249" i="6"/>
  <c r="AI264" i="6"/>
  <c r="AI281" i="6"/>
  <c r="AI297" i="6"/>
  <c r="AI314" i="6"/>
  <c r="AI332" i="6"/>
  <c r="AI349" i="6"/>
  <c r="AI364" i="6"/>
  <c r="AI380" i="6"/>
  <c r="AI394" i="6"/>
  <c r="AI409" i="6"/>
  <c r="AI424" i="6"/>
  <c r="AI440" i="6"/>
  <c r="AI453" i="6"/>
  <c r="AI468" i="6"/>
  <c r="AI482" i="6"/>
  <c r="AI497" i="6"/>
  <c r="AI512" i="6"/>
  <c r="AI525" i="6"/>
  <c r="AI540" i="6"/>
  <c r="AI553" i="6"/>
  <c r="AI565" i="6"/>
  <c r="AI578" i="6"/>
  <c r="AI592" i="6"/>
  <c r="AI604" i="6"/>
  <c r="AI617" i="6"/>
  <c r="AI629" i="6"/>
  <c r="AI642" i="6"/>
  <c r="AI656" i="6"/>
  <c r="AI668" i="6"/>
  <c r="AI681" i="6"/>
  <c r="AI693" i="6"/>
  <c r="AI706" i="6"/>
  <c r="AI720" i="6"/>
  <c r="AI732" i="6"/>
  <c r="AI745" i="6"/>
  <c r="AI757" i="6"/>
  <c r="AI770" i="6"/>
  <c r="AI784" i="6"/>
  <c r="AI794" i="6"/>
  <c r="AI805" i="6"/>
  <c r="AI814" i="6"/>
  <c r="AI823" i="6"/>
  <c r="AI832" i="6"/>
  <c r="AI841" i="6"/>
  <c r="AI850" i="6"/>
  <c r="AI860" i="6"/>
  <c r="AI869" i="6"/>
  <c r="AI878" i="6"/>
  <c r="AI887" i="6"/>
  <c r="AI896" i="6"/>
  <c r="AI905" i="6"/>
  <c r="AI914" i="6"/>
  <c r="AI924" i="6"/>
  <c r="AI933" i="6"/>
  <c r="AI942" i="6"/>
  <c r="AI951" i="6"/>
  <c r="AI960" i="6"/>
  <c r="AI969" i="6"/>
  <c r="AI978" i="6"/>
  <c r="AI988" i="6"/>
  <c r="AI997" i="6"/>
  <c r="AI13" i="6"/>
  <c r="AI51" i="6"/>
  <c r="AI79" i="6"/>
  <c r="AI103" i="6"/>
  <c r="AI127" i="6"/>
  <c r="AI148" i="6"/>
  <c r="AI172" i="6"/>
  <c r="AI191" i="6"/>
  <c r="AI212" i="6"/>
  <c r="AI232" i="6"/>
  <c r="AI250" i="6"/>
  <c r="AI267" i="6"/>
  <c r="AI282" i="6"/>
  <c r="AI299" i="6"/>
  <c r="AI317" i="6"/>
  <c r="AI333" i="6"/>
  <c r="AI351" i="6"/>
  <c r="AI368" i="6"/>
  <c r="AI381" i="6"/>
  <c r="AI396" i="6"/>
  <c r="AI410" i="6"/>
  <c r="AI426" i="6"/>
  <c r="AI441" i="6"/>
  <c r="AI456" i="6"/>
  <c r="AI469" i="6"/>
  <c r="AI484" i="6"/>
  <c r="AI498" i="6"/>
  <c r="AI513" i="6"/>
  <c r="AI529" i="6"/>
  <c r="AI541" i="6"/>
  <c r="AI554" i="6"/>
  <c r="AI568" i="6"/>
  <c r="AI580" i="6"/>
  <c r="AI593" i="6"/>
  <c r="AI605" i="6"/>
  <c r="AI618" i="6"/>
  <c r="AI632" i="6"/>
  <c r="AI644" i="6"/>
  <c r="AI84" i="6"/>
  <c r="AI132" i="6"/>
  <c r="AI196" i="6"/>
  <c r="AI251" i="6"/>
  <c r="AI290" i="6"/>
  <c r="AI337" i="6"/>
  <c r="AI384" i="6"/>
  <c r="AI417" i="6"/>
  <c r="AI458" i="6"/>
  <c r="AI500" i="6"/>
  <c r="AI533" i="6"/>
  <c r="AI570" i="6"/>
  <c r="AI608" i="6"/>
  <c r="AI636" i="6"/>
  <c r="AI669" i="6"/>
  <c r="AI696" i="6"/>
  <c r="AI721" i="6"/>
  <c r="AI746" i="6"/>
  <c r="AI772" i="6"/>
  <c r="AI796" i="6"/>
  <c r="AI809" i="6"/>
  <c r="AI825" i="6"/>
  <c r="AI840" i="6"/>
  <c r="AI854" i="6"/>
  <c r="AI870" i="6"/>
  <c r="AI882" i="6"/>
  <c r="AI898" i="6"/>
  <c r="AI913" i="6"/>
  <c r="AI927" i="6"/>
  <c r="AI943" i="6"/>
  <c r="AI956" i="6"/>
  <c r="AI972" i="6"/>
  <c r="AI986" i="6"/>
  <c r="AI1000" i="6"/>
  <c r="AI944" i="6"/>
  <c r="AI973" i="6"/>
  <c r="AI1001" i="6"/>
  <c r="AI87" i="6"/>
  <c r="AI215" i="6"/>
  <c r="AI305" i="6"/>
  <c r="AI388" i="6"/>
  <c r="AI472" i="6"/>
  <c r="AI545" i="6"/>
  <c r="AI610" i="6"/>
  <c r="AI673" i="6"/>
  <c r="AI724" i="6"/>
  <c r="AI776" i="6"/>
  <c r="AI815" i="6"/>
  <c r="AI844" i="6"/>
  <c r="AI872" i="6"/>
  <c r="AI901" i="6"/>
  <c r="AI932" i="6"/>
  <c r="AI961" i="6"/>
  <c r="AI974" i="6"/>
  <c r="AI9" i="6"/>
  <c r="AI177" i="6"/>
  <c r="AI322" i="6"/>
  <c r="AI444" i="6"/>
  <c r="AI594" i="6"/>
  <c r="AI684" i="6"/>
  <c r="AI736" i="6"/>
  <c r="AI806" i="6"/>
  <c r="AI834" i="6"/>
  <c r="AI879" i="6"/>
  <c r="AI922" i="6"/>
  <c r="AI965" i="6"/>
  <c r="AI981" i="6"/>
  <c r="AI180" i="6"/>
  <c r="AI323" i="6"/>
  <c r="AI488" i="6"/>
  <c r="AI596" i="6"/>
  <c r="AI685" i="6"/>
  <c r="AI788" i="6"/>
  <c r="AI836" i="6"/>
  <c r="AI864" i="6"/>
  <c r="AI909" i="6"/>
  <c r="AI953" i="6"/>
  <c r="AI131" i="6"/>
  <c r="AI288" i="6"/>
  <c r="AI416" i="6"/>
  <c r="AI532" i="6"/>
  <c r="AI597" i="6"/>
  <c r="AI713" i="6"/>
  <c r="AI789" i="6"/>
  <c r="AI853" i="6"/>
  <c r="AI897" i="6"/>
  <c r="AI941" i="6"/>
  <c r="AI983" i="6"/>
  <c r="AI85" i="6"/>
  <c r="AI153" i="6"/>
  <c r="AI200" i="6"/>
  <c r="AI253" i="6"/>
  <c r="AI304" i="6"/>
  <c r="AI340" i="6"/>
  <c r="AI385" i="6"/>
  <c r="AI428" i="6"/>
  <c r="AI460" i="6"/>
  <c r="AI504" i="6"/>
  <c r="AI544" i="6"/>
  <c r="AI572" i="6"/>
  <c r="AI609" i="6"/>
  <c r="AI645" i="6"/>
  <c r="AI672" i="6"/>
  <c r="AI697" i="6"/>
  <c r="AI722" i="6"/>
  <c r="AI748" i="6"/>
  <c r="AI773" i="6"/>
  <c r="AI797" i="6"/>
  <c r="AI813" i="6"/>
  <c r="AI826" i="6"/>
  <c r="AI842" i="6"/>
  <c r="AI855" i="6"/>
  <c r="AI871" i="6"/>
  <c r="AI886" i="6"/>
  <c r="AI900" i="6"/>
  <c r="AI916" i="6"/>
  <c r="AI928" i="6"/>
  <c r="AI959" i="6"/>
  <c r="AI989" i="6"/>
  <c r="AI20" i="6"/>
  <c r="AI157" i="6"/>
  <c r="AI255" i="6"/>
  <c r="AI352" i="6"/>
  <c r="AI429" i="6"/>
  <c r="AI505" i="6"/>
  <c r="AI581" i="6"/>
  <c r="AI648" i="6"/>
  <c r="AI698" i="6"/>
  <c r="AI749" i="6"/>
  <c r="AI799" i="6"/>
  <c r="AI828" i="6"/>
  <c r="AI858" i="6"/>
  <c r="AI888" i="6"/>
  <c r="AI917" i="6"/>
  <c r="AI945" i="6"/>
  <c r="AI990" i="6"/>
  <c r="AI113" i="6"/>
  <c r="AI273" i="6"/>
  <c r="AI402" i="6"/>
  <c r="AI520" i="6"/>
  <c r="AI624" i="6"/>
  <c r="AI709" i="6"/>
  <c r="AI786" i="6"/>
  <c r="AI849" i="6"/>
  <c r="AI908" i="6"/>
  <c r="AI952" i="6"/>
  <c r="AI996" i="6"/>
  <c r="AI53" i="6"/>
  <c r="AI285" i="6"/>
  <c r="AI413" i="6"/>
  <c r="AI530" i="6"/>
  <c r="AI633" i="6"/>
  <c r="AI712" i="6"/>
  <c r="AI762" i="6"/>
  <c r="AI822" i="6"/>
  <c r="AI880" i="6"/>
  <c r="AI925" i="6"/>
  <c r="AI968" i="6"/>
  <c r="AI982" i="6"/>
  <c r="AI63" i="6"/>
  <c r="AI240" i="6"/>
  <c r="AI372" i="6"/>
  <c r="AI490" i="6"/>
  <c r="AI661" i="6"/>
  <c r="AI738" i="6"/>
  <c r="AI808" i="6"/>
  <c r="AI837" i="6"/>
  <c r="AI868" i="6"/>
  <c r="AI910" i="6"/>
  <c r="AI954" i="6"/>
  <c r="AI27" i="6"/>
  <c r="AI104" i="6"/>
  <c r="AI159" i="6"/>
  <c r="AI217" i="6"/>
  <c r="AI268" i="6"/>
  <c r="AI306" i="6"/>
  <c r="AI354" i="6"/>
  <c r="AI397" i="6"/>
  <c r="AI432" i="6"/>
  <c r="AI473" i="6"/>
  <c r="AI516" i="6"/>
  <c r="AI546" i="6"/>
  <c r="AI584" i="6"/>
  <c r="AI620" i="6"/>
  <c r="AI649" i="6"/>
  <c r="AI674" i="6"/>
  <c r="AI700" i="6"/>
  <c r="AI725" i="6"/>
  <c r="AI752" i="6"/>
  <c r="AI777" i="6"/>
  <c r="AI800" i="6"/>
  <c r="AI816" i="6"/>
  <c r="AI831" i="6"/>
  <c r="AI845" i="6"/>
  <c r="AI861" i="6"/>
  <c r="AI873" i="6"/>
  <c r="AI889" i="6"/>
  <c r="AI904" i="6"/>
  <c r="AI918" i="6"/>
  <c r="AI934" i="6"/>
  <c r="AI946" i="6"/>
  <c r="AI962" i="6"/>
  <c r="AI977" i="6"/>
  <c r="AI991" i="6"/>
  <c r="AI28" i="6"/>
  <c r="AI108" i="6"/>
  <c r="AI176" i="6"/>
  <c r="AI218" i="6"/>
  <c r="AI269" i="6"/>
  <c r="AI319" i="6"/>
  <c r="AI355" i="6"/>
  <c r="AI401" i="6"/>
  <c r="AI442" i="6"/>
  <c r="AI474" i="6"/>
  <c r="AI517" i="6"/>
  <c r="AI556" i="6"/>
  <c r="AI585" i="6"/>
  <c r="AI621" i="6"/>
  <c r="AI657" i="6"/>
  <c r="AI682" i="6"/>
  <c r="AI708" i="6"/>
  <c r="AI733" i="6"/>
  <c r="AI760" i="6"/>
  <c r="AI785" i="6"/>
  <c r="AI804" i="6"/>
  <c r="AI817" i="6"/>
  <c r="AI833" i="6"/>
  <c r="AI846" i="6"/>
  <c r="AI862" i="6"/>
  <c r="AI877" i="6"/>
  <c r="AI890" i="6"/>
  <c r="AI906" i="6"/>
  <c r="AI919" i="6"/>
  <c r="AI935" i="6"/>
  <c r="AI950" i="6"/>
  <c r="AI964" i="6"/>
  <c r="AI980" i="6"/>
  <c r="AI992" i="6"/>
  <c r="AI52" i="6"/>
  <c r="AI233" i="6"/>
  <c r="AI369" i="6"/>
  <c r="AI485" i="6"/>
  <c r="AI557" i="6"/>
  <c r="AI658" i="6"/>
  <c r="AI761" i="6"/>
  <c r="AI818" i="6"/>
  <c r="AI863" i="6"/>
  <c r="AI892" i="6"/>
  <c r="AI936" i="6"/>
  <c r="AI130" i="6"/>
  <c r="AI235" i="6"/>
  <c r="AI370" i="6"/>
  <c r="AI445" i="6"/>
  <c r="AI560" i="6"/>
  <c r="AI660" i="6"/>
  <c r="AI737" i="6"/>
  <c r="AI807" i="6"/>
  <c r="AI852" i="6"/>
  <c r="AI895" i="6"/>
  <c r="AI937" i="6"/>
  <c r="AI998" i="6"/>
  <c r="AI195" i="6"/>
  <c r="AI336" i="6"/>
  <c r="AI457" i="6"/>
  <c r="AI569" i="6"/>
  <c r="AI634" i="6"/>
  <c r="AI688" i="6"/>
  <c r="AI764" i="6"/>
  <c r="AI824" i="6"/>
  <c r="AI881" i="6"/>
  <c r="AI926" i="6"/>
  <c r="AI970" i="6"/>
  <c r="AI999" i="6"/>
  <c r="R5" i="4"/>
  <c r="N28" i="6" l="1"/>
  <c r="N22" i="6"/>
  <c r="N23" i="6"/>
  <c r="N21" i="6"/>
  <c r="N29" i="6"/>
  <c r="N30" i="6"/>
  <c r="N24" i="6"/>
  <c r="N25" i="6"/>
  <c r="N26" i="6"/>
  <c r="N27" i="6"/>
  <c r="I24" i="6"/>
  <c r="I25" i="6"/>
  <c r="I26" i="6"/>
  <c r="I27" i="6"/>
  <c r="I28" i="6"/>
  <c r="I21" i="6"/>
  <c r="I29" i="6"/>
  <c r="I22" i="6"/>
  <c r="I23" i="6"/>
  <c r="I30" i="6"/>
  <c r="D35" i="6"/>
  <c r="D36" i="6"/>
  <c r="D37" i="6"/>
  <c r="D38" i="6"/>
  <c r="D39" i="6"/>
  <c r="D40" i="6"/>
  <c r="D41" i="6"/>
  <c r="D42" i="6"/>
  <c r="D33" i="6"/>
  <c r="D34" i="6"/>
  <c r="I10" i="6"/>
  <c r="I18" i="6"/>
  <c r="I12" i="6"/>
  <c r="I11" i="6"/>
  <c r="I14" i="6"/>
  <c r="I15" i="6"/>
  <c r="I13" i="6"/>
  <c r="I16" i="6"/>
  <c r="I17" i="6"/>
  <c r="I9" i="6"/>
  <c r="D26" i="6"/>
  <c r="D27" i="6"/>
  <c r="D28" i="6"/>
  <c r="D21" i="6"/>
  <c r="D29" i="6"/>
  <c r="D22" i="6"/>
  <c r="D30" i="6"/>
  <c r="D23" i="6"/>
  <c r="D25" i="6"/>
  <c r="D24" i="6"/>
  <c r="N16" i="6"/>
  <c r="N10" i="6"/>
  <c r="N9" i="6"/>
  <c r="N17" i="6"/>
  <c r="N18" i="6"/>
  <c r="N12" i="6"/>
  <c r="N13" i="6"/>
  <c r="N14" i="6"/>
  <c r="N15" i="6"/>
  <c r="N11" i="6"/>
  <c r="N37" i="6"/>
  <c r="M37" i="6" s="1"/>
  <c r="N38" i="6"/>
  <c r="M38" i="6" s="1"/>
  <c r="N39" i="6"/>
  <c r="M39" i="6" s="1"/>
  <c r="N40" i="6"/>
  <c r="M40" i="6" s="1"/>
  <c r="N33" i="6"/>
  <c r="M33" i="6" s="1"/>
  <c r="N41" i="6"/>
  <c r="M41" i="6" s="1"/>
  <c r="N34" i="6"/>
  <c r="M34" i="6" s="1"/>
  <c r="N42" i="6"/>
  <c r="M42" i="6" s="1"/>
  <c r="N35" i="6"/>
  <c r="M35" i="6" s="1"/>
  <c r="N36" i="6"/>
  <c r="M36" i="6" s="1"/>
  <c r="I39" i="6"/>
  <c r="I33" i="6"/>
  <c r="I34" i="6"/>
  <c r="I40" i="6"/>
  <c r="I41" i="6"/>
  <c r="I42" i="6"/>
  <c r="I35" i="6"/>
  <c r="I36" i="6"/>
  <c r="I37" i="6"/>
  <c r="I38" i="6"/>
  <c r="AF81" i="6"/>
  <c r="AF89" i="6"/>
  <c r="AF97" i="6"/>
  <c r="AF105" i="6"/>
  <c r="AF113" i="6"/>
  <c r="AF121" i="6"/>
  <c r="AF129" i="6"/>
  <c r="AF137" i="6"/>
  <c r="AF145" i="6"/>
  <c r="AF153" i="6"/>
  <c r="AF161" i="6"/>
  <c r="AF169" i="6"/>
  <c r="AF177" i="6"/>
  <c r="AF185" i="6"/>
  <c r="AF193" i="6"/>
  <c r="AF201" i="6"/>
  <c r="AF209" i="6"/>
  <c r="AF217" i="6"/>
  <c r="AF225" i="6"/>
  <c r="AF233" i="6"/>
  <c r="AF241" i="6"/>
  <c r="AF249" i="6"/>
  <c r="AF257" i="6"/>
  <c r="AF265" i="6"/>
  <c r="AF273" i="6"/>
  <c r="AF281" i="6"/>
  <c r="AF289" i="6"/>
  <c r="AF297" i="6"/>
  <c r="AF76" i="6"/>
  <c r="AF79" i="6"/>
  <c r="AF87" i="6"/>
  <c r="AF95" i="6"/>
  <c r="AF103" i="6"/>
  <c r="AF111" i="6"/>
  <c r="AF119" i="6"/>
  <c r="AF127" i="6"/>
  <c r="AF135" i="6"/>
  <c r="AF143" i="6"/>
  <c r="AF151" i="6"/>
  <c r="AF159" i="6"/>
  <c r="AF167" i="6"/>
  <c r="AF175" i="6"/>
  <c r="AF183" i="6"/>
  <c r="AF191" i="6"/>
  <c r="AF199" i="6"/>
  <c r="AF207" i="6"/>
  <c r="AF215" i="6"/>
  <c r="AF223" i="6"/>
  <c r="AF231" i="6"/>
  <c r="AF239" i="6"/>
  <c r="AF247" i="6"/>
  <c r="AF255" i="6"/>
  <c r="AF263" i="6"/>
  <c r="AF271" i="6"/>
  <c r="AF279" i="6"/>
  <c r="AF287" i="6"/>
  <c r="AF295" i="6"/>
  <c r="AF77" i="6"/>
  <c r="AF78" i="6"/>
  <c r="AF86" i="6"/>
  <c r="AF94" i="6"/>
  <c r="AF102" i="6"/>
  <c r="AF110" i="6"/>
  <c r="AF118" i="6"/>
  <c r="AF126" i="6"/>
  <c r="AF134" i="6"/>
  <c r="AF142" i="6"/>
  <c r="AF150" i="6"/>
  <c r="AF158" i="6"/>
  <c r="AF166" i="6"/>
  <c r="AF174" i="6"/>
  <c r="AF182" i="6"/>
  <c r="AF190" i="6"/>
  <c r="AF198" i="6"/>
  <c r="AF206" i="6"/>
  <c r="AF214" i="6"/>
  <c r="AF222" i="6"/>
  <c r="AF230" i="6"/>
  <c r="AF238" i="6"/>
  <c r="AF246" i="6"/>
  <c r="AF254" i="6"/>
  <c r="AF262" i="6"/>
  <c r="AF270" i="6"/>
  <c r="AF278" i="6"/>
  <c r="AF286" i="6"/>
  <c r="AF294" i="6"/>
  <c r="AF82" i="6"/>
  <c r="AF107" i="6"/>
  <c r="AF116" i="6"/>
  <c r="AF120" i="6"/>
  <c r="AF133" i="6"/>
  <c r="AF146" i="6"/>
  <c r="AF171" i="6"/>
  <c r="AF180" i="6"/>
  <c r="AF184" i="6"/>
  <c r="AF197" i="6"/>
  <c r="AF210" i="6"/>
  <c r="AF235" i="6"/>
  <c r="AF244" i="6"/>
  <c r="AF248" i="6"/>
  <c r="AF261" i="6"/>
  <c r="AF274" i="6"/>
  <c r="AF299" i="6"/>
  <c r="AF308" i="6"/>
  <c r="AF316" i="6"/>
  <c r="AF99" i="6"/>
  <c r="AF108" i="6"/>
  <c r="AF112" i="6"/>
  <c r="AF125" i="6"/>
  <c r="AF138" i="6"/>
  <c r="AF163" i="6"/>
  <c r="AF172" i="6"/>
  <c r="AF176" i="6"/>
  <c r="AF189" i="6"/>
  <c r="AF202" i="6"/>
  <c r="AF227" i="6"/>
  <c r="AF236" i="6"/>
  <c r="AF240" i="6"/>
  <c r="AF253" i="6"/>
  <c r="AF266" i="6"/>
  <c r="AF84" i="6"/>
  <c r="AF88" i="6"/>
  <c r="AF101" i="6"/>
  <c r="AF114" i="6"/>
  <c r="AF139" i="6"/>
  <c r="AF148" i="6"/>
  <c r="AF152" i="6"/>
  <c r="AF165" i="6"/>
  <c r="AF178" i="6"/>
  <c r="AF203" i="6"/>
  <c r="AF212" i="6"/>
  <c r="AF216" i="6"/>
  <c r="AF229" i="6"/>
  <c r="AF242" i="6"/>
  <c r="AF267" i="6"/>
  <c r="AF276" i="6"/>
  <c r="AF280" i="6"/>
  <c r="AF293" i="6"/>
  <c r="AF304" i="6"/>
  <c r="AF312" i="6"/>
  <c r="AF320" i="6"/>
  <c r="AF328" i="6"/>
  <c r="AF336" i="6"/>
  <c r="AF344" i="6"/>
  <c r="AF352" i="6"/>
  <c r="AF360" i="6"/>
  <c r="AF368" i="6"/>
  <c r="AF376" i="6"/>
  <c r="AF384" i="6"/>
  <c r="AF85" i="6"/>
  <c r="AF92" i="6"/>
  <c r="AF106" i="6"/>
  <c r="AF140" i="6"/>
  <c r="AF160" i="6"/>
  <c r="AF181" i="6"/>
  <c r="AF187" i="6"/>
  <c r="AF208" i="6"/>
  <c r="AF269" i="6"/>
  <c r="AF282" i="6"/>
  <c r="AF307" i="6"/>
  <c r="AF314" i="6"/>
  <c r="AF321" i="6"/>
  <c r="AF324" i="6"/>
  <c r="AF327" i="6"/>
  <c r="AF330" i="6"/>
  <c r="AF333" i="6"/>
  <c r="AF379" i="6"/>
  <c r="AF382" i="6"/>
  <c r="AF385" i="6"/>
  <c r="AF388" i="6"/>
  <c r="AF396" i="6"/>
  <c r="AF404" i="6"/>
  <c r="AF412" i="6"/>
  <c r="AF420" i="6"/>
  <c r="AF428" i="6"/>
  <c r="AF436" i="6"/>
  <c r="AF444" i="6"/>
  <c r="AF93" i="6"/>
  <c r="AF100" i="6"/>
  <c r="AF147" i="6"/>
  <c r="AF154" i="6"/>
  <c r="AF168" i="6"/>
  <c r="AF188" i="6"/>
  <c r="AF195" i="6"/>
  <c r="AF250" i="6"/>
  <c r="AF256" i="6"/>
  <c r="AF277" i="6"/>
  <c r="AF288" i="6"/>
  <c r="AF300" i="6"/>
  <c r="AF311" i="6"/>
  <c r="AF318" i="6"/>
  <c r="AF355" i="6"/>
  <c r="AF358" i="6"/>
  <c r="AF361" i="6"/>
  <c r="AF364" i="6"/>
  <c r="AF367" i="6"/>
  <c r="AF370" i="6"/>
  <c r="AF373" i="6"/>
  <c r="AF391" i="6"/>
  <c r="AF399" i="6"/>
  <c r="AF407" i="6"/>
  <c r="AF415" i="6"/>
  <c r="AF423" i="6"/>
  <c r="AF96" i="6"/>
  <c r="AF117" i="6"/>
  <c r="AF123" i="6"/>
  <c r="AF144" i="6"/>
  <c r="AF205" i="6"/>
  <c r="AF219" i="6"/>
  <c r="AF226" i="6"/>
  <c r="AF260" i="6"/>
  <c r="AF291" i="6"/>
  <c r="AF302" i="6"/>
  <c r="AF309" i="6"/>
  <c r="AF323" i="6"/>
  <c r="AF326" i="6"/>
  <c r="AF329" i="6"/>
  <c r="AF332" i="6"/>
  <c r="AF335" i="6"/>
  <c r="AF338" i="6"/>
  <c r="AF341" i="6"/>
  <c r="AF387" i="6"/>
  <c r="AF395" i="6"/>
  <c r="AF403" i="6"/>
  <c r="AF411" i="6"/>
  <c r="AF419" i="6"/>
  <c r="AF427" i="6"/>
  <c r="AF435" i="6"/>
  <c r="AF443" i="6"/>
  <c r="AF451" i="6"/>
  <c r="AF80" i="6"/>
  <c r="AF90" i="6"/>
  <c r="AF156" i="6"/>
  <c r="AF221" i="6"/>
  <c r="AF232" i="6"/>
  <c r="AF243" i="6"/>
  <c r="AF275" i="6"/>
  <c r="AF285" i="6"/>
  <c r="AF339" i="6"/>
  <c r="AF349" i="6"/>
  <c r="AF378" i="6"/>
  <c r="AF383" i="6"/>
  <c r="AF392" i="6"/>
  <c r="AF405" i="6"/>
  <c r="AF409" i="6"/>
  <c r="AF418" i="6"/>
  <c r="AF422" i="6"/>
  <c r="AF430" i="6"/>
  <c r="AF437" i="6"/>
  <c r="AF454" i="6"/>
  <c r="AF462" i="6"/>
  <c r="AF470" i="6"/>
  <c r="AF478" i="6"/>
  <c r="AF486" i="6"/>
  <c r="AF494" i="6"/>
  <c r="AF502" i="6"/>
  <c r="AF510" i="6"/>
  <c r="AF518" i="6"/>
  <c r="AF526" i="6"/>
  <c r="AF534" i="6"/>
  <c r="AF542" i="6"/>
  <c r="AF550" i="6"/>
  <c r="AF558" i="6"/>
  <c r="AF566" i="6"/>
  <c r="AF91" i="6"/>
  <c r="AF124" i="6"/>
  <c r="AF157" i="6"/>
  <c r="AF200" i="6"/>
  <c r="AF211" i="6"/>
  <c r="AF234" i="6"/>
  <c r="AF245" i="6"/>
  <c r="AF303" i="6"/>
  <c r="AF315" i="6"/>
  <c r="AF325" i="6"/>
  <c r="AF340" i="6"/>
  <c r="AF354" i="6"/>
  <c r="AF359" i="6"/>
  <c r="AF369" i="6"/>
  <c r="AF374" i="6"/>
  <c r="AF397" i="6"/>
  <c r="AF401" i="6"/>
  <c r="AF410" i="6"/>
  <c r="AF414" i="6"/>
  <c r="AF434" i="6"/>
  <c r="AF441" i="6"/>
  <c r="AF448" i="6"/>
  <c r="AF457" i="6"/>
  <c r="AF465" i="6"/>
  <c r="AF473" i="6"/>
  <c r="AF481" i="6"/>
  <c r="AF489" i="6"/>
  <c r="AF497" i="6"/>
  <c r="AF505" i="6"/>
  <c r="AF513" i="6"/>
  <c r="AF521" i="6"/>
  <c r="AF529" i="6"/>
  <c r="AF128" i="6"/>
  <c r="AF162" i="6"/>
  <c r="AF194" i="6"/>
  <c r="AF259" i="6"/>
  <c r="AF290" i="6"/>
  <c r="AF305" i="6"/>
  <c r="AF322" i="6"/>
  <c r="AF337" i="6"/>
  <c r="AF351" i="6"/>
  <c r="AF356" i="6"/>
  <c r="AF366" i="6"/>
  <c r="AF371" i="6"/>
  <c r="AF390" i="6"/>
  <c r="AF424" i="6"/>
  <c r="AF439" i="6"/>
  <c r="AF446" i="6"/>
  <c r="AF458" i="6"/>
  <c r="AF466" i="6"/>
  <c r="AF474" i="6"/>
  <c r="AF482" i="6"/>
  <c r="AF490" i="6"/>
  <c r="AF498" i="6"/>
  <c r="AF506" i="6"/>
  <c r="AF514" i="6"/>
  <c r="AF522" i="6"/>
  <c r="AF530" i="6"/>
  <c r="AF538" i="6"/>
  <c r="AF546" i="6"/>
  <c r="AF554" i="6"/>
  <c r="AF562" i="6"/>
  <c r="AF570" i="6"/>
  <c r="AF578" i="6"/>
  <c r="AF586" i="6"/>
  <c r="AF594" i="6"/>
  <c r="AF602" i="6"/>
  <c r="AF610" i="6"/>
  <c r="AF618" i="6"/>
  <c r="AF626" i="6"/>
  <c r="AF634" i="6"/>
  <c r="AF642" i="6"/>
  <c r="AF650" i="6"/>
  <c r="AF658" i="6"/>
  <c r="AF98" i="6"/>
  <c r="AF115" i="6"/>
  <c r="AF132" i="6"/>
  <c r="AF170" i="6"/>
  <c r="AF186" i="6"/>
  <c r="AF204" i="6"/>
  <c r="AF220" i="6"/>
  <c r="AF258" i="6"/>
  <c r="AF375" i="6"/>
  <c r="AF417" i="6"/>
  <c r="AF431" i="6"/>
  <c r="AF442" i="6"/>
  <c r="AF453" i="6"/>
  <c r="AF487" i="6"/>
  <c r="AF491" i="6"/>
  <c r="AF500" i="6"/>
  <c r="AF504" i="6"/>
  <c r="AF517" i="6"/>
  <c r="AF541" i="6"/>
  <c r="AF548" i="6"/>
  <c r="AF555" i="6"/>
  <c r="AF597" i="6"/>
  <c r="AF600" i="6"/>
  <c r="AF603" i="6"/>
  <c r="AF606" i="6"/>
  <c r="AF609" i="6"/>
  <c r="AF612" i="6"/>
  <c r="AF615" i="6"/>
  <c r="AF666" i="6"/>
  <c r="AF674" i="6"/>
  <c r="AF682" i="6"/>
  <c r="AF690" i="6"/>
  <c r="AF698" i="6"/>
  <c r="AF706" i="6"/>
  <c r="AF714" i="6"/>
  <c r="AF722" i="6"/>
  <c r="AF730" i="6"/>
  <c r="AF738" i="6"/>
  <c r="AF746" i="6"/>
  <c r="AF754" i="6"/>
  <c r="AF762" i="6"/>
  <c r="AF770" i="6"/>
  <c r="AF778" i="6"/>
  <c r="AF786" i="6"/>
  <c r="AF794" i="6"/>
  <c r="AF802" i="6"/>
  <c r="AF83" i="6"/>
  <c r="AF136" i="6"/>
  <c r="AF224" i="6"/>
  <c r="AF345" i="6"/>
  <c r="AF398" i="6"/>
  <c r="AF425" i="6"/>
  <c r="AF479" i="6"/>
  <c r="AF483" i="6"/>
  <c r="AF492" i="6"/>
  <c r="AF496" i="6"/>
  <c r="AF509" i="6"/>
  <c r="AF545" i="6"/>
  <c r="AF552" i="6"/>
  <c r="AF559" i="6"/>
  <c r="AF573" i="6"/>
  <c r="AF576" i="6"/>
  <c r="AF579" i="6"/>
  <c r="AF582" i="6"/>
  <c r="AF585" i="6"/>
  <c r="AF588" i="6"/>
  <c r="AF591" i="6"/>
  <c r="AF637" i="6"/>
  <c r="AF640" i="6"/>
  <c r="AF643" i="6"/>
  <c r="AF646" i="6"/>
  <c r="AF649" i="6"/>
  <c r="AF652" i="6"/>
  <c r="AF655" i="6"/>
  <c r="AF661" i="6"/>
  <c r="AF669" i="6"/>
  <c r="AF677" i="6"/>
  <c r="AF685" i="6"/>
  <c r="AF693" i="6"/>
  <c r="AF701" i="6"/>
  <c r="AF709" i="6"/>
  <c r="AF717" i="6"/>
  <c r="AF725" i="6"/>
  <c r="AF733" i="6"/>
  <c r="AF741" i="6"/>
  <c r="AF749" i="6"/>
  <c r="AF757" i="6"/>
  <c r="AF765" i="6"/>
  <c r="AF773" i="6"/>
  <c r="AF781" i="6"/>
  <c r="AF122" i="6"/>
  <c r="AF141" i="6"/>
  <c r="AF192" i="6"/>
  <c r="AF228" i="6"/>
  <c r="AF306" i="6"/>
  <c r="AF347" i="6"/>
  <c r="AF362" i="6"/>
  <c r="AF386" i="6"/>
  <c r="AF393" i="6"/>
  <c r="AF413" i="6"/>
  <c r="AF450" i="6"/>
  <c r="AF463" i="6"/>
  <c r="AF467" i="6"/>
  <c r="AF476" i="6"/>
  <c r="AF480" i="6"/>
  <c r="AF493" i="6"/>
  <c r="AF527" i="6"/>
  <c r="AF531" i="6"/>
  <c r="AF535" i="6"/>
  <c r="AF553" i="6"/>
  <c r="AF560" i="6"/>
  <c r="AF567" i="6"/>
  <c r="AF589" i="6"/>
  <c r="AF592" i="6"/>
  <c r="AF595" i="6"/>
  <c r="AF598" i="6"/>
  <c r="AF601" i="6"/>
  <c r="AF604" i="6"/>
  <c r="AF607" i="6"/>
  <c r="AF196" i="6"/>
  <c r="AF213" i="6"/>
  <c r="AF264" i="6"/>
  <c r="AF296" i="6"/>
  <c r="AF363" i="6"/>
  <c r="AF394" i="6"/>
  <c r="AF400" i="6"/>
  <c r="AF421" i="6"/>
  <c r="AF433" i="6"/>
  <c r="AF445" i="6"/>
  <c r="AF455" i="6"/>
  <c r="AF459" i="6"/>
  <c r="AF468" i="6"/>
  <c r="AF472" i="6"/>
  <c r="AF485" i="6"/>
  <c r="AF519" i="6"/>
  <c r="AF523" i="6"/>
  <c r="AF532" i="6"/>
  <c r="AF539" i="6"/>
  <c r="AF557" i="6"/>
  <c r="AF564" i="6"/>
  <c r="AF571" i="6"/>
  <c r="AF574" i="6"/>
  <c r="AF577" i="6"/>
  <c r="AF580" i="6"/>
  <c r="AF583" i="6"/>
  <c r="AF629" i="6"/>
  <c r="AF632" i="6"/>
  <c r="AF635" i="6"/>
  <c r="AF638" i="6"/>
  <c r="AF641" i="6"/>
  <c r="AF644" i="6"/>
  <c r="AF647" i="6"/>
  <c r="AF662" i="6"/>
  <c r="AF670" i="6"/>
  <c r="AF678" i="6"/>
  <c r="AF686" i="6"/>
  <c r="AF694" i="6"/>
  <c r="AF702" i="6"/>
  <c r="AF710" i="6"/>
  <c r="AF718" i="6"/>
  <c r="AF726" i="6"/>
  <c r="AF734" i="6"/>
  <c r="AF742" i="6"/>
  <c r="AF750" i="6"/>
  <c r="AF758" i="6"/>
  <c r="AF766" i="6"/>
  <c r="AF774" i="6"/>
  <c r="AF782" i="6"/>
  <c r="AF790" i="6"/>
  <c r="AF798" i="6"/>
  <c r="AF806" i="6"/>
  <c r="AF814" i="6"/>
  <c r="AF822" i="6"/>
  <c r="AF830" i="6"/>
  <c r="AF838" i="6"/>
  <c r="AF846" i="6"/>
  <c r="AF854" i="6"/>
  <c r="AF862" i="6"/>
  <c r="AF155" i="6"/>
  <c r="AF292" i="6"/>
  <c r="AF313" i="6"/>
  <c r="AF331" i="6"/>
  <c r="AF346" i="6"/>
  <c r="AF377" i="6"/>
  <c r="AF406" i="6"/>
  <c r="AF432" i="6"/>
  <c r="AF471" i="6"/>
  <c r="AF488" i="6"/>
  <c r="AF616" i="6"/>
  <c r="AF622" i="6"/>
  <c r="AF628" i="6"/>
  <c r="AF657" i="6"/>
  <c r="AF683" i="6"/>
  <c r="AF687" i="6"/>
  <c r="AF696" i="6"/>
  <c r="AF700" i="6"/>
  <c r="AF713" i="6"/>
  <c r="AF747" i="6"/>
  <c r="AF751" i="6"/>
  <c r="AF760" i="6"/>
  <c r="AF764" i="6"/>
  <c r="AF777" i="6"/>
  <c r="AF789" i="6"/>
  <c r="AF796" i="6"/>
  <c r="AF803" i="6"/>
  <c r="AF825" i="6"/>
  <c r="AF828" i="6"/>
  <c r="AF831" i="6"/>
  <c r="AF834" i="6"/>
  <c r="AF837" i="6"/>
  <c r="AF840" i="6"/>
  <c r="AF843" i="6"/>
  <c r="AF870" i="6"/>
  <c r="AF878" i="6"/>
  <c r="AF268" i="6"/>
  <c r="AF298" i="6"/>
  <c r="AF317" i="6"/>
  <c r="AF348" i="6"/>
  <c r="AF380" i="6"/>
  <c r="AF408" i="6"/>
  <c r="AF464" i="6"/>
  <c r="AF515" i="6"/>
  <c r="AF524" i="6"/>
  <c r="AF561" i="6"/>
  <c r="AF568" i="6"/>
  <c r="AF605" i="6"/>
  <c r="AF611" i="6"/>
  <c r="AF617" i="6"/>
  <c r="AF623" i="6"/>
  <c r="AF633" i="6"/>
  <c r="AF648" i="6"/>
  <c r="AF653" i="6"/>
  <c r="AF675" i="6"/>
  <c r="AF679" i="6"/>
  <c r="AF688" i="6"/>
  <c r="AF692" i="6"/>
  <c r="AF705" i="6"/>
  <c r="AF739" i="6"/>
  <c r="AF743" i="6"/>
  <c r="AF752" i="6"/>
  <c r="AF756" i="6"/>
  <c r="AF769" i="6"/>
  <c r="AF793" i="6"/>
  <c r="AF800" i="6"/>
  <c r="AF807" i="6"/>
  <c r="AF810" i="6"/>
  <c r="AF813" i="6"/>
  <c r="AF816" i="6"/>
  <c r="AF819" i="6"/>
  <c r="AF865" i="6"/>
  <c r="AF873" i="6"/>
  <c r="AF881" i="6"/>
  <c r="AF130" i="6"/>
  <c r="AF164" i="6"/>
  <c r="AF334" i="6"/>
  <c r="AF350" i="6"/>
  <c r="AF365" i="6"/>
  <c r="AF381" i="6"/>
  <c r="AF456" i="6"/>
  <c r="AF507" i="6"/>
  <c r="AF516" i="6"/>
  <c r="AF533" i="6"/>
  <c r="AF540" i="6"/>
  <c r="AF547" i="6"/>
  <c r="AF581" i="6"/>
  <c r="AF587" i="6"/>
  <c r="AF593" i="6"/>
  <c r="AF599" i="6"/>
  <c r="AF667" i="6"/>
  <c r="AF671" i="6"/>
  <c r="AF680" i="6"/>
  <c r="AF684" i="6"/>
  <c r="AF697" i="6"/>
  <c r="AF731" i="6"/>
  <c r="AF735" i="6"/>
  <c r="AF744" i="6"/>
  <c r="AF748" i="6"/>
  <c r="AF761" i="6"/>
  <c r="AF797" i="6"/>
  <c r="AF804" i="6"/>
  <c r="AF104" i="6"/>
  <c r="AF173" i="6"/>
  <c r="AF353" i="6"/>
  <c r="AF426" i="6"/>
  <c r="AF438" i="6"/>
  <c r="AF449" i="6"/>
  <c r="AF475" i="6"/>
  <c r="AF484" i="6"/>
  <c r="AF501" i="6"/>
  <c r="AF549" i="6"/>
  <c r="AF556" i="6"/>
  <c r="AF563" i="6"/>
  <c r="AF613" i="6"/>
  <c r="AF619" i="6"/>
  <c r="AF625" i="6"/>
  <c r="AF630" i="6"/>
  <c r="AF645" i="6"/>
  <c r="AF664" i="6"/>
  <c r="AF668" i="6"/>
  <c r="AF681" i="6"/>
  <c r="AF715" i="6"/>
  <c r="AF719" i="6"/>
  <c r="AF728" i="6"/>
  <c r="AF732" i="6"/>
  <c r="AF745" i="6"/>
  <c r="AF779" i="6"/>
  <c r="AF783" i="6"/>
  <c r="AF787" i="6"/>
  <c r="AF805" i="6"/>
  <c r="AF808" i="6"/>
  <c r="AF811" i="6"/>
  <c r="AF857" i="6"/>
  <c r="AF860" i="6"/>
  <c r="AF863" i="6"/>
  <c r="AF866" i="6"/>
  <c r="AF874" i="6"/>
  <c r="AF882" i="6"/>
  <c r="AF890" i="6"/>
  <c r="AF898" i="6"/>
  <c r="AF906" i="6"/>
  <c r="AF914" i="6"/>
  <c r="AF922" i="6"/>
  <c r="AF930" i="6"/>
  <c r="AF938" i="6"/>
  <c r="AF946" i="6"/>
  <c r="AF954" i="6"/>
  <c r="AF962" i="6"/>
  <c r="AF970" i="6"/>
  <c r="AF978" i="6"/>
  <c r="AF986" i="6"/>
  <c r="AF994" i="6"/>
  <c r="AF237" i="6"/>
  <c r="AF301" i="6"/>
  <c r="AF447" i="6"/>
  <c r="AF499" i="6"/>
  <c r="AF575" i="6"/>
  <c r="AF624" i="6"/>
  <c r="AF654" i="6"/>
  <c r="AF663" i="6"/>
  <c r="AF672" i="6"/>
  <c r="AF689" i="6"/>
  <c r="AF723" i="6"/>
  <c r="AF740" i="6"/>
  <c r="AF835" i="6"/>
  <c r="AF845" i="6"/>
  <c r="AF850" i="6"/>
  <c r="AF864" i="6"/>
  <c r="AF869" i="6"/>
  <c r="AF901" i="6"/>
  <c r="AF904" i="6"/>
  <c r="AF907" i="6"/>
  <c r="AF910" i="6"/>
  <c r="AF913" i="6"/>
  <c r="AF916" i="6"/>
  <c r="AF919" i="6"/>
  <c r="AF965" i="6"/>
  <c r="AF968" i="6"/>
  <c r="AF971" i="6"/>
  <c r="AF974" i="6"/>
  <c r="AF977" i="6"/>
  <c r="AF980" i="6"/>
  <c r="AF983" i="6"/>
  <c r="AF1001" i="6"/>
  <c r="AF14" i="6"/>
  <c r="AF22" i="6"/>
  <c r="AF30" i="6"/>
  <c r="AF38" i="6"/>
  <c r="AF46" i="6"/>
  <c r="AF54" i="6"/>
  <c r="AF62" i="6"/>
  <c r="AF70" i="6"/>
  <c r="AF25" i="6"/>
  <c r="AF33" i="6"/>
  <c r="AF41" i="6"/>
  <c r="AF65" i="6"/>
  <c r="AF9" i="6"/>
  <c r="AF627" i="6"/>
  <c r="AF799" i="6"/>
  <c r="AF832" i="6"/>
  <c r="AF842" i="6"/>
  <c r="AF883" i="6"/>
  <c r="AF899" i="6"/>
  <c r="AF908" i="6"/>
  <c r="AF957" i="6"/>
  <c r="AF966" i="6"/>
  <c r="AF975" i="6"/>
  <c r="AF109" i="6"/>
  <c r="AF179" i="6"/>
  <c r="AF372" i="6"/>
  <c r="AF402" i="6"/>
  <c r="AF536" i="6"/>
  <c r="AF614" i="6"/>
  <c r="AF673" i="6"/>
  <c r="AF707" i="6"/>
  <c r="AF724" i="6"/>
  <c r="AF775" i="6"/>
  <c r="AF784" i="6"/>
  <c r="AF791" i="6"/>
  <c r="AF821" i="6"/>
  <c r="AF826" i="6"/>
  <c r="AF836" i="6"/>
  <c r="AF841" i="6"/>
  <c r="AF855" i="6"/>
  <c r="AF886" i="6"/>
  <c r="AF889" i="6"/>
  <c r="AF892" i="6"/>
  <c r="AF895" i="6"/>
  <c r="AF941" i="6"/>
  <c r="AF944" i="6"/>
  <c r="AF947" i="6"/>
  <c r="AF950" i="6"/>
  <c r="AF953" i="6"/>
  <c r="AF956" i="6"/>
  <c r="AF959" i="6"/>
  <c r="AF1004" i="6"/>
  <c r="AF17" i="6"/>
  <c r="AF49" i="6"/>
  <c r="AF57" i="6"/>
  <c r="AF73" i="6"/>
  <c r="AF691" i="6"/>
  <c r="AF759" i="6"/>
  <c r="AF785" i="6"/>
  <c r="AF893" i="6"/>
  <c r="AF905" i="6"/>
  <c r="AF960" i="6"/>
  <c r="AF969" i="6"/>
  <c r="AF39" i="6"/>
  <c r="AF47" i="6"/>
  <c r="AF55" i="6"/>
  <c r="AF251" i="6"/>
  <c r="AF342" i="6"/>
  <c r="AF429" i="6"/>
  <c r="AF452" i="6"/>
  <c r="AF469" i="6"/>
  <c r="AF503" i="6"/>
  <c r="AF520" i="6"/>
  <c r="AF565" i="6"/>
  <c r="AF590" i="6"/>
  <c r="AF636" i="6"/>
  <c r="AF656" i="6"/>
  <c r="AF665" i="6"/>
  <c r="AF699" i="6"/>
  <c r="AF716" i="6"/>
  <c r="AF767" i="6"/>
  <c r="AF776" i="6"/>
  <c r="AF812" i="6"/>
  <c r="AF817" i="6"/>
  <c r="AF851" i="6"/>
  <c r="AF856" i="6"/>
  <c r="AF917" i="6"/>
  <c r="AF920" i="6"/>
  <c r="AF923" i="6"/>
  <c r="AF926" i="6"/>
  <c r="AF929" i="6"/>
  <c r="AF932" i="6"/>
  <c r="AF935" i="6"/>
  <c r="AF981" i="6"/>
  <c r="AF984" i="6"/>
  <c r="AF987" i="6"/>
  <c r="AF990" i="6"/>
  <c r="AF993" i="6"/>
  <c r="AF996" i="6"/>
  <c r="AF999" i="6"/>
  <c r="AF12" i="6"/>
  <c r="AF20" i="6"/>
  <c r="AF28" i="6"/>
  <c r="AF36" i="6"/>
  <c r="AF44" i="6"/>
  <c r="AF52" i="6"/>
  <c r="AF60" i="6"/>
  <c r="AF68" i="6"/>
  <c r="AF252" i="6"/>
  <c r="AF310" i="6"/>
  <c r="AF343" i="6"/>
  <c r="AF537" i="6"/>
  <c r="AF551" i="6"/>
  <c r="AF708" i="6"/>
  <c r="AF768" i="6"/>
  <c r="AF792" i="6"/>
  <c r="AF827" i="6"/>
  <c r="AF847" i="6"/>
  <c r="AF861" i="6"/>
  <c r="AF879" i="6"/>
  <c r="AF896" i="6"/>
  <c r="AF902" i="6"/>
  <c r="AF911" i="6"/>
  <c r="AF963" i="6"/>
  <c r="AF972" i="6"/>
  <c r="AF1002" i="6"/>
  <c r="AF15" i="6"/>
  <c r="AF23" i="6"/>
  <c r="AF31" i="6"/>
  <c r="AF131" i="6"/>
  <c r="AF272" i="6"/>
  <c r="AF319" i="6"/>
  <c r="AF508" i="6"/>
  <c r="AF525" i="6"/>
  <c r="AF569" i="6"/>
  <c r="AF639" i="6"/>
  <c r="AF659" i="6"/>
  <c r="AF676" i="6"/>
  <c r="AF727" i="6"/>
  <c r="AF736" i="6"/>
  <c r="AF753" i="6"/>
  <c r="AF801" i="6"/>
  <c r="AF818" i="6"/>
  <c r="AF823" i="6"/>
  <c r="AF833" i="6"/>
  <c r="AF852" i="6"/>
  <c r="AF871" i="6"/>
  <c r="AF875" i="6"/>
  <c r="AF884" i="6"/>
  <c r="AF887" i="6"/>
  <c r="AF933" i="6"/>
  <c r="AF936" i="6"/>
  <c r="AF939" i="6"/>
  <c r="AF942" i="6"/>
  <c r="AF945" i="6"/>
  <c r="AF948" i="6"/>
  <c r="AF951" i="6"/>
  <c r="AF997" i="6"/>
  <c r="AF10" i="6"/>
  <c r="AF18" i="6"/>
  <c r="AF26" i="6"/>
  <c r="AF34" i="6"/>
  <c r="AF42" i="6"/>
  <c r="AF50" i="6"/>
  <c r="AF58" i="6"/>
  <c r="AF66" i="6"/>
  <c r="AF74" i="6"/>
  <c r="AF283" i="6"/>
  <c r="AF460" i="6"/>
  <c r="AF477" i="6"/>
  <c r="AF511" i="6"/>
  <c r="AF528" i="6"/>
  <c r="AF543" i="6"/>
  <c r="AF608" i="6"/>
  <c r="AF620" i="6"/>
  <c r="AF631" i="6"/>
  <c r="AF660" i="6"/>
  <c r="AF711" i="6"/>
  <c r="AF720" i="6"/>
  <c r="AF737" i="6"/>
  <c r="AF771" i="6"/>
  <c r="AF848" i="6"/>
  <c r="AF853" i="6"/>
  <c r="AF867" i="6"/>
  <c r="AF876" i="6"/>
  <c r="AF880" i="6"/>
  <c r="AF909" i="6"/>
  <c r="AF912" i="6"/>
  <c r="AF915" i="6"/>
  <c r="AF918" i="6"/>
  <c r="AF921" i="6"/>
  <c r="AF924" i="6"/>
  <c r="AF927" i="6"/>
  <c r="AF973" i="6"/>
  <c r="AF976" i="6"/>
  <c r="AF979" i="6"/>
  <c r="AF982" i="6"/>
  <c r="AF985" i="6"/>
  <c r="AF988" i="6"/>
  <c r="AF991" i="6"/>
  <c r="AF1000" i="6"/>
  <c r="AF13" i="6"/>
  <c r="AF357" i="6"/>
  <c r="AF584" i="6"/>
  <c r="AF703" i="6"/>
  <c r="AF824" i="6"/>
  <c r="AF844" i="6"/>
  <c r="AF894" i="6"/>
  <c r="AF955" i="6"/>
  <c r="AF967" i="6"/>
  <c r="AF1003" i="6"/>
  <c r="AF24" i="6"/>
  <c r="AF53" i="6"/>
  <c r="AF64" i="6"/>
  <c r="AF218" i="6"/>
  <c r="AF544" i="6"/>
  <c r="AF849" i="6"/>
  <c r="AF48" i="6"/>
  <c r="AF61" i="6"/>
  <c r="AF903" i="6"/>
  <c r="AF952" i="6"/>
  <c r="AF37" i="6"/>
  <c r="AF695" i="6"/>
  <c r="AF820" i="6"/>
  <c r="AF877" i="6"/>
  <c r="AF928" i="6"/>
  <c r="AF149" i="6"/>
  <c r="AF461" i="6"/>
  <c r="AF704" i="6"/>
  <c r="AF772" i="6"/>
  <c r="AF931" i="6"/>
  <c r="AF943" i="6"/>
  <c r="AF992" i="6"/>
  <c r="AF32" i="6"/>
  <c r="AF59" i="6"/>
  <c r="AF995" i="6"/>
  <c r="AF11" i="6"/>
  <c r="AF891" i="6"/>
  <c r="AF964" i="6"/>
  <c r="AF621" i="6"/>
  <c r="AF940" i="6"/>
  <c r="AF989" i="6"/>
  <c r="AF389" i="6"/>
  <c r="AF596" i="6"/>
  <c r="AF712" i="6"/>
  <c r="AF780" i="6"/>
  <c r="AF809" i="6"/>
  <c r="AF829" i="6"/>
  <c r="AF868" i="6"/>
  <c r="AF885" i="6"/>
  <c r="AF897" i="6"/>
  <c r="AF958" i="6"/>
  <c r="AF40" i="6"/>
  <c r="AF71" i="6"/>
  <c r="AF934" i="6"/>
  <c r="AF19" i="6"/>
  <c r="AF43" i="6"/>
  <c r="AF63" i="6"/>
  <c r="AF512" i="6"/>
  <c r="AF572" i="6"/>
  <c r="AF859" i="6"/>
  <c r="AF16" i="6"/>
  <c r="AF45" i="6"/>
  <c r="AF69" i="6"/>
  <c r="AF284" i="6"/>
  <c r="AF416" i="6"/>
  <c r="AF651" i="6"/>
  <c r="AF788" i="6"/>
  <c r="AF872" i="6"/>
  <c r="AF888" i="6"/>
  <c r="AF900" i="6"/>
  <c r="AF949" i="6"/>
  <c r="AF961" i="6"/>
  <c r="AF21" i="6"/>
  <c r="AF27" i="6"/>
  <c r="AF56" i="6"/>
  <c r="AF72" i="6"/>
  <c r="AF495" i="6"/>
  <c r="AF721" i="6"/>
  <c r="AF755" i="6"/>
  <c r="AF815" i="6"/>
  <c r="AF925" i="6"/>
  <c r="AF937" i="6"/>
  <c r="AF998" i="6"/>
  <c r="AF29" i="6"/>
  <c r="AF35" i="6"/>
  <c r="AF67" i="6"/>
  <c r="AF75" i="6"/>
  <c r="AF440" i="6"/>
  <c r="AF729" i="6"/>
  <c r="AF763" i="6"/>
  <c r="AF795" i="6"/>
  <c r="AF839" i="6"/>
  <c r="AF858" i="6"/>
  <c r="AF51" i="6"/>
  <c r="D10" i="6" l="1"/>
  <c r="D14" i="6"/>
  <c r="D18" i="6"/>
  <c r="D9" i="6"/>
  <c r="C9" i="6" s="1"/>
  <c r="D13" i="6"/>
  <c r="D11" i="6"/>
  <c r="D15" i="6"/>
  <c r="D12" i="6"/>
  <c r="D16" i="6"/>
  <c r="D17" i="6"/>
  <c r="J33" i="6"/>
  <c r="H33" i="6"/>
  <c r="O12" i="6"/>
  <c r="M12" i="6"/>
  <c r="H9" i="6"/>
  <c r="J9" i="6"/>
  <c r="O25" i="6"/>
  <c r="M25" i="6"/>
  <c r="O18" i="6"/>
  <c r="M18" i="6"/>
  <c r="H28" i="6"/>
  <c r="J28" i="6"/>
  <c r="J36" i="6"/>
  <c r="H36" i="6"/>
  <c r="M17" i="6"/>
  <c r="O17" i="6"/>
  <c r="O30" i="6"/>
  <c r="M30" i="6"/>
  <c r="M9" i="6"/>
  <c r="O9" i="6"/>
  <c r="C33" i="6"/>
  <c r="E33" i="6"/>
  <c r="H42" i="6"/>
  <c r="J42" i="6"/>
  <c r="O42" i="6"/>
  <c r="O11" i="6"/>
  <c r="M11" i="6"/>
  <c r="O10" i="6"/>
  <c r="M10" i="6"/>
  <c r="E21" i="6"/>
  <c r="C21" i="6"/>
  <c r="H15" i="6"/>
  <c r="J15" i="6"/>
  <c r="C42" i="6"/>
  <c r="E42" i="6"/>
  <c r="J30" i="6"/>
  <c r="H30" i="6"/>
  <c r="H25" i="6"/>
  <c r="J25" i="6"/>
  <c r="M21" i="6"/>
  <c r="O21" i="6"/>
  <c r="H18" i="6"/>
  <c r="J18" i="6"/>
  <c r="J37" i="6"/>
  <c r="H37" i="6"/>
  <c r="H10" i="6"/>
  <c r="J10" i="6"/>
  <c r="E22" i="6"/>
  <c r="C22" i="6"/>
  <c r="H27" i="6"/>
  <c r="J27" i="6"/>
  <c r="O35" i="6"/>
  <c r="C35" i="6"/>
  <c r="E35" i="6"/>
  <c r="J41" i="6"/>
  <c r="H41" i="6"/>
  <c r="O34" i="6"/>
  <c r="M15" i="6"/>
  <c r="O15" i="6"/>
  <c r="M16" i="6"/>
  <c r="O16" i="6"/>
  <c r="E28" i="6"/>
  <c r="C28" i="6"/>
  <c r="J14" i="6"/>
  <c r="H14" i="6"/>
  <c r="C41" i="6"/>
  <c r="E41" i="6"/>
  <c r="H23" i="6"/>
  <c r="J23" i="6"/>
  <c r="H24" i="6"/>
  <c r="J24" i="6"/>
  <c r="M23" i="6"/>
  <c r="O23" i="6"/>
  <c r="C38" i="6"/>
  <c r="E38" i="6"/>
  <c r="H39" i="6"/>
  <c r="J39" i="6"/>
  <c r="O39" i="6"/>
  <c r="C37" i="6"/>
  <c r="E37" i="6"/>
  <c r="O38" i="6"/>
  <c r="C34" i="6"/>
  <c r="E34" i="6"/>
  <c r="O37" i="6"/>
  <c r="H13" i="6"/>
  <c r="J13" i="6"/>
  <c r="J26" i="6"/>
  <c r="H26" i="6"/>
  <c r="H40" i="6"/>
  <c r="J40" i="6"/>
  <c r="O41" i="6"/>
  <c r="M14" i="6"/>
  <c r="O14" i="6"/>
  <c r="C24" i="6"/>
  <c r="E24" i="6"/>
  <c r="C27" i="6"/>
  <c r="E27" i="6"/>
  <c r="J11" i="6"/>
  <c r="H11" i="6"/>
  <c r="C40" i="6"/>
  <c r="E40" i="6"/>
  <c r="H22" i="6"/>
  <c r="J22" i="6"/>
  <c r="M27" i="6"/>
  <c r="O27" i="6"/>
  <c r="O22" i="6"/>
  <c r="M22" i="6"/>
  <c r="H38" i="6"/>
  <c r="J38" i="6"/>
  <c r="O40" i="6"/>
  <c r="E23" i="6"/>
  <c r="C23" i="6"/>
  <c r="J21" i="6"/>
  <c r="H21" i="6"/>
  <c r="E30" i="6"/>
  <c r="C30" i="6"/>
  <c r="J17" i="6"/>
  <c r="H17" i="6"/>
  <c r="M24" i="6"/>
  <c r="O24" i="6"/>
  <c r="O36" i="6"/>
  <c r="H16" i="6"/>
  <c r="J16" i="6"/>
  <c r="C36" i="6"/>
  <c r="E36" i="6"/>
  <c r="J35" i="6"/>
  <c r="H35" i="6"/>
  <c r="E29" i="6"/>
  <c r="C29" i="6"/>
  <c r="M29" i="6"/>
  <c r="O29" i="6"/>
  <c r="H34" i="6"/>
  <c r="J34" i="6"/>
  <c r="O33" i="6"/>
  <c r="O13" i="6"/>
  <c r="M13" i="6"/>
  <c r="C25" i="6"/>
  <c r="E25" i="6"/>
  <c r="C26" i="6"/>
  <c r="E26" i="6"/>
  <c r="J12" i="6"/>
  <c r="H12" i="6"/>
  <c r="E39" i="6"/>
  <c r="C39" i="6"/>
  <c r="J29" i="6"/>
  <c r="H29" i="6"/>
  <c r="O26" i="6"/>
  <c r="M26" i="6"/>
  <c r="M28" i="6"/>
  <c r="O28" i="6"/>
  <c r="C17" i="6" l="1"/>
  <c r="C16" i="6"/>
  <c r="C18" i="6"/>
  <c r="C10" i="6"/>
  <c r="C11" i="6"/>
  <c r="C12" i="6"/>
  <c r="C15" i="6"/>
  <c r="E14" i="6"/>
  <c r="E13" i="6"/>
  <c r="E18" i="6"/>
  <c r="E11" i="6"/>
  <c r="C14" i="6"/>
  <c r="C13" i="6"/>
  <c r="E10" i="6"/>
  <c r="E12" i="6"/>
  <c r="E17" i="6"/>
  <c r="E15" i="6"/>
  <c r="E16" i="6"/>
  <c r="E9" i="6"/>
</calcChain>
</file>

<file path=xl/sharedStrings.xml><?xml version="1.0" encoding="utf-8"?>
<sst xmlns="http://schemas.openxmlformats.org/spreadsheetml/2006/main" count="199" uniqueCount="108">
  <si>
    <t>RETORNO</t>
  </si>
  <si>
    <t>Sharpe 12M</t>
  </si>
  <si>
    <t>Divided Yield</t>
  </si>
  <si>
    <t>% Retorno Anual</t>
  </si>
  <si>
    <t>%  Retorno 12M</t>
  </si>
  <si>
    <t>AESGENER&lt;XSGO&gt;</t>
  </si>
  <si>
    <t>AGUAS-A&lt;XSGO&gt;</t>
  </si>
  <si>
    <t>CHILE&lt;XSGO&gt;</t>
  </si>
  <si>
    <t>BCI&lt;XSGO&gt;</t>
  </si>
  <si>
    <t>ITAUCORP&lt;XSGO&gt;</t>
  </si>
  <si>
    <t>BSANTANDER&lt;XSGO&gt;</t>
  </si>
  <si>
    <t>CAP&lt;XSGO&gt;</t>
  </si>
  <si>
    <t>CENCOSUD&lt;XSGO&gt;</t>
  </si>
  <si>
    <t>CENCOSHOPP&lt;XSGO&gt;</t>
  </si>
  <si>
    <t>COLBUN&lt;XSGO&gt;</t>
  </si>
  <si>
    <t>CCU&lt;XSGO&gt;</t>
  </si>
  <si>
    <t>VAPORES&lt;XSGO&gt;</t>
  </si>
  <si>
    <t>ANDINA-B&lt;XSGO&gt;</t>
  </si>
  <si>
    <t>ENTEL&lt;XSGO&gt;</t>
  </si>
  <si>
    <t>CMPC&lt;XSGO&gt;</t>
  </si>
  <si>
    <t>COPEC&lt;XSGO&gt;</t>
  </si>
  <si>
    <t>ENELAM&lt;XSGO&gt;</t>
  </si>
  <si>
    <t>ENELCHILE&lt;XSGO&gt;</t>
  </si>
  <si>
    <t>ECL&lt;XSGO&gt;</t>
  </si>
  <si>
    <t>FALABELLA&lt;XSGO&gt;</t>
  </si>
  <si>
    <t>SECURITY&lt;XSGO&gt;</t>
  </si>
  <si>
    <t>IAM&lt;XSGO&gt;</t>
  </si>
  <si>
    <t>ILC&lt;XSGO&gt;</t>
  </si>
  <si>
    <t>PARAUCO&lt;XSGO&gt;</t>
  </si>
  <si>
    <t>MALLPLAZA&lt;XSGO&gt;</t>
  </si>
  <si>
    <t>RIPLEY&lt;XSGO&gt;</t>
  </si>
  <si>
    <t>SMU&lt;XSGO&gt;</t>
  </si>
  <si>
    <t>SQM-B&lt;XSGO&gt;</t>
  </si>
  <si>
    <t>SONDA&lt;XSGO&gt;</t>
  </si>
  <si>
    <t>CONCHATORO&lt;XSGO&gt;</t>
  </si>
  <si>
    <t>Aes Gener S.A.</t>
  </si>
  <si>
    <t>Aguas Andinas S.A.</t>
  </si>
  <si>
    <t>Banco De Chile</t>
  </si>
  <si>
    <t>Banco De Credito E Inversiones</t>
  </si>
  <si>
    <t>Banco Itau Corpbanca</t>
  </si>
  <si>
    <t>Banco Santander-Chile</t>
  </si>
  <si>
    <t>Cap S.A.</t>
  </si>
  <si>
    <t>Cencosud S.A.</t>
  </si>
  <si>
    <t>Cencosud Shopping S.A.</t>
  </si>
  <si>
    <t>Colbun S.A.</t>
  </si>
  <si>
    <t>Compañia Cervecerias Unidas S.A.</t>
  </si>
  <si>
    <t>Compañia Sud Americana De Vapores S.A.</t>
  </si>
  <si>
    <t>Embotelladora Andina S.A.</t>
  </si>
  <si>
    <t>Empresa Nacional De Telecomunicaciones S.A.</t>
  </si>
  <si>
    <t>Empresas Cmpc S.A.</t>
  </si>
  <si>
    <t>Empresas Copec S.A.</t>
  </si>
  <si>
    <t>Enel Americas S.A.</t>
  </si>
  <si>
    <t>Enel Chile S.A.</t>
  </si>
  <si>
    <t>Engie Energia Chile S.A.</t>
  </si>
  <si>
    <t>Falabella S.A.</t>
  </si>
  <si>
    <t>Grupo Security S.A.</t>
  </si>
  <si>
    <t>Inversiones Aguas Metropolitanas S.A.</t>
  </si>
  <si>
    <t>Inversiones La Construccion S.A.</t>
  </si>
  <si>
    <t>Parque Arauco S.A.</t>
  </si>
  <si>
    <t>Plaza S.A.</t>
  </si>
  <si>
    <t>Ripley Corp S.A.</t>
  </si>
  <si>
    <t>Smu S.A.</t>
  </si>
  <si>
    <t>Sociedad Quimica Y Minera De Chile S.A.</t>
  </si>
  <si>
    <t>Sonda S.A.</t>
  </si>
  <si>
    <t>Viña Concha Y Toro S.A.</t>
  </si>
  <si>
    <t>AESGENER</t>
  </si>
  <si>
    <t>AGUAS-A</t>
  </si>
  <si>
    <t>CHILE</t>
  </si>
  <si>
    <t>BCI</t>
  </si>
  <si>
    <t>ITAUCORP</t>
  </si>
  <si>
    <t>BSANTANDER</t>
  </si>
  <si>
    <t>CAP</t>
  </si>
  <si>
    <t>CENCOSUD</t>
  </si>
  <si>
    <t>CENCOSHOPP</t>
  </si>
  <si>
    <t>COLBUN</t>
  </si>
  <si>
    <t>CCU</t>
  </si>
  <si>
    <t>VAPORES</t>
  </si>
  <si>
    <t>ANDINA-B</t>
  </si>
  <si>
    <t>ENTEL</t>
  </si>
  <si>
    <t>CMPC</t>
  </si>
  <si>
    <t>COPEC</t>
  </si>
  <si>
    <t>ENELAM</t>
  </si>
  <si>
    <t>ENELCHILE</t>
  </si>
  <si>
    <t>ECL</t>
  </si>
  <si>
    <t>FALABELLA</t>
  </si>
  <si>
    <t>SECURITY</t>
  </si>
  <si>
    <t>IAM</t>
  </si>
  <si>
    <t>ILC</t>
  </si>
  <si>
    <t>PARAUCO</t>
  </si>
  <si>
    <t>MALLPLAZA</t>
  </si>
  <si>
    <t>RIPLEY</t>
  </si>
  <si>
    <t>SMU</t>
  </si>
  <si>
    <t>SQM-B</t>
  </si>
  <si>
    <t>SONDA</t>
  </si>
  <si>
    <t>CONCHATORO</t>
  </si>
  <si>
    <t>%  Retorno Mensual</t>
  </si>
  <si>
    <t>Volumen Promedio diario 3M ($ - miles)</t>
  </si>
  <si>
    <t>P/VL</t>
  </si>
  <si>
    <t>Volatilidad 12M</t>
  </si>
  <si>
    <t>FECHA:</t>
  </si>
  <si>
    <t>FECHA DE PREFERENCIA:</t>
  </si>
  <si>
    <t>DIGITE UNA FECHA. PUEDE TRABAJAR CON LA FECHA DE LA ÚLTIMA COTIZACIÓN; PARA ESO, DEJE ESTA CELDA EN BLANCO</t>
  </si>
  <si>
    <t>Mayores Pérdidas 12M</t>
  </si>
  <si>
    <t>TOP 10 | IPSA</t>
  </si>
  <si>
    <t>BASE DE DATOS AUXILIAR - NO MODIFICAR</t>
  </si>
  <si>
    <t>← NO MODIFICAR</t>
  </si>
  <si>
    <t>MERCADO</t>
  </si>
  <si>
    <t>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</si>
</sst>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0\ &quot;%&quot;"/>
    <numFmt numFmtId="166" formatCode="yyyy"/>
    <numFmt numFmtId="167" formatCode="#,##0.00%;[Red]\-#,##0.00%"/>
    <numFmt numFmtId="169" formatCode="0.0%"/>
    <numFmt numFmtId="170" formatCode="000000"/>
    <numFmt numFmtId="171" formatCode="#,##0_ ;[Red]\-#,##0\ "/>
    <numFmt numFmtId="172" formatCode="0.00\ &quot;x&quot;"/>
    <numFmt numFmtId="173" formatCode="dd\-mm\-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34"/>
      <color rgb="FF00549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u val="doubleAccounting"/>
      <sz val="11"/>
      <color rgb="FF004384"/>
      <name val="Calibri"/>
      <family val="2"/>
      <scheme val="minor"/>
    </font>
    <font>
      <sz val="11"/>
      <color rgb="FF004384"/>
      <name val="Calibri"/>
      <family val="2"/>
      <scheme val="minor"/>
    </font>
    <font>
      <u val="doubleAccounting"/>
      <sz val="11"/>
      <color rgb="FF004384"/>
      <name val="Calibri"/>
      <family val="2"/>
      <scheme val="minor"/>
    </font>
    <font>
      <b/>
      <sz val="10"/>
      <color rgb="FFFF0000"/>
      <name val="Segoe UI"/>
      <family val="2"/>
    </font>
    <font>
      <b/>
      <sz val="11"/>
      <color rgb="FF006B66"/>
      <name val="Calibri"/>
      <family val="2"/>
      <scheme val="minor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Segoe UI"/>
      <family val="2"/>
    </font>
    <font>
      <sz val="13"/>
      <color theme="1" tint="0.34998626667073579"/>
      <name val="Calibri"/>
      <family val="2"/>
      <scheme val="minor"/>
    </font>
    <font>
      <b/>
      <sz val="13"/>
      <color rgb="FF006B66"/>
      <name val="Calibri"/>
      <family val="2"/>
      <scheme val="minor"/>
    </font>
    <font>
      <b/>
      <sz val="9"/>
      <color rgb="FF006B66"/>
      <name val="Segoe UI"/>
      <family val="2"/>
    </font>
    <font>
      <b/>
      <sz val="20"/>
      <color theme="1" tint="0.249977111117893"/>
      <name val="Calibri"/>
      <family val="2"/>
      <scheme val="minor"/>
    </font>
    <font>
      <b/>
      <sz val="16"/>
      <color theme="1" tint="0.249977111117893"/>
      <name val="Segoe UI"/>
      <family val="2"/>
    </font>
    <font>
      <b/>
      <sz val="12"/>
      <color theme="1" tint="0.249977111117893"/>
      <name val="Segoe UI"/>
      <family val="2"/>
    </font>
    <font>
      <sz val="12"/>
      <color rgb="FFC00000"/>
      <name val="Segoe UI"/>
      <family val="2"/>
    </font>
    <font>
      <b/>
      <sz val="16"/>
      <color rgb="FF006B66"/>
      <name val="Segoe UI"/>
      <family val="2"/>
    </font>
    <font>
      <b/>
      <sz val="12"/>
      <color rgb="FF006B66"/>
      <name val="Segoe UI"/>
      <family val="2"/>
    </font>
    <font>
      <sz val="8"/>
      <name val="Calibri"/>
      <family val="2"/>
      <scheme val="minor"/>
    </font>
    <font>
      <sz val="10"/>
      <color rgb="FF006B66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8"/>
      <color theme="0" tint="-0.249977111117893"/>
      <name val="Segoe UI"/>
      <family val="2"/>
    </font>
    <font>
      <b/>
      <sz val="12"/>
      <color theme="0" tint="-0.499984740745262"/>
      <name val="Calibri"/>
      <family val="2"/>
      <scheme val="minor"/>
    </font>
    <font>
      <b/>
      <sz val="13"/>
      <color theme="0" tint="-0.499984740745262"/>
      <name val="Calibri"/>
      <family val="2"/>
      <scheme val="minor"/>
    </font>
    <font>
      <b/>
      <sz val="9"/>
      <color rgb="FF006B66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DAE2DD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rgb="FF006B66"/>
      </bottom>
      <diagonal/>
    </border>
    <border>
      <left/>
      <right/>
      <top style="thick">
        <color theme="0"/>
      </top>
      <bottom style="thick">
        <color rgb="FF006B66"/>
      </bottom>
      <diagonal/>
    </border>
    <border>
      <left/>
      <right style="thick">
        <color theme="0"/>
      </right>
      <top style="thick">
        <color theme="0"/>
      </top>
      <bottom style="thick">
        <color rgb="FF006B66"/>
      </bottom>
      <diagonal/>
    </border>
    <border>
      <left/>
      <right/>
      <top/>
      <bottom style="thin">
        <color rgb="FF006B66"/>
      </bottom>
      <diagonal/>
    </border>
    <border>
      <left/>
      <right/>
      <top style="thin">
        <color rgb="FFC59C00"/>
      </top>
      <bottom style="thin">
        <color rgb="FFC59C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C59C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9" fillId="0" borderId="0" xfId="1" applyNumberFormat="1" applyFont="1" applyAlignment="1">
      <alignment horizontal="center" shrinkToFit="1"/>
    </xf>
    <xf numFmtId="0" fontId="0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 shrinkToFit="1"/>
    </xf>
    <xf numFmtId="0" fontId="13" fillId="0" borderId="0" xfId="0" applyNumberFormat="1" applyFont="1" applyAlignment="1">
      <alignment horizontal="center" vertical="center"/>
    </xf>
    <xf numFmtId="2" fontId="8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9" fontId="1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shrinkToFit="1"/>
    </xf>
    <xf numFmtId="165" fontId="19" fillId="0" borderId="0" xfId="0" applyNumberFormat="1" applyFont="1" applyAlignment="1">
      <alignment horizontal="center"/>
    </xf>
    <xf numFmtId="49" fontId="19" fillId="0" borderId="0" xfId="1" applyNumberFormat="1" applyFont="1" applyAlignment="1">
      <alignment horizontal="center" shrinkToFi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9" fontId="10" fillId="3" borderId="1" xfId="2" applyNumberFormat="1" applyFont="1" applyFill="1" applyBorder="1" applyAlignment="1">
      <alignment horizontal="center" vertical="center" wrapText="1"/>
    </xf>
    <xf numFmtId="170" fontId="16" fillId="0" borderId="0" xfId="0" applyNumberFormat="1" applyFont="1" applyFill="1" applyBorder="1" applyAlignment="1">
      <alignment horizontal="center"/>
    </xf>
    <xf numFmtId="171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/>
    </xf>
    <xf numFmtId="10" fontId="3" fillId="0" borderId="0" xfId="2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9" fontId="5" fillId="0" borderId="0" xfId="2" applyNumberFormat="1" applyFont="1"/>
    <xf numFmtId="169" fontId="4" fillId="0" borderId="0" xfId="2" applyNumberFormat="1" applyFont="1"/>
    <xf numFmtId="2" fontId="5" fillId="0" borderId="0" xfId="0" applyNumberFormat="1" applyFont="1"/>
    <xf numFmtId="2" fontId="4" fillId="0" borderId="0" xfId="0" applyNumberFormat="1" applyFont="1"/>
    <xf numFmtId="169" fontId="6" fillId="0" borderId="0" xfId="2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171" fontId="10" fillId="3" borderId="1" xfId="0" applyNumberFormat="1" applyFont="1" applyFill="1" applyBorder="1" applyAlignment="1">
      <alignment horizontal="center" vertical="center" wrapText="1"/>
    </xf>
    <xf numFmtId="10" fontId="8" fillId="0" borderId="0" xfId="2" applyNumberFormat="1" applyFont="1" applyBorder="1" applyAlignment="1">
      <alignment vertical="center"/>
    </xf>
    <xf numFmtId="0" fontId="6" fillId="0" borderId="0" xfId="0" applyFont="1" applyAlignment="1"/>
    <xf numFmtId="172" fontId="8" fillId="0" borderId="0" xfId="2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6" fillId="0" borderId="6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49" fontId="9" fillId="0" borderId="6" xfId="1" applyNumberFormat="1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0" fillId="0" borderId="0" xfId="0" applyFont="1" applyBorder="1"/>
    <xf numFmtId="0" fontId="22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171" fontId="6" fillId="0" borderId="0" xfId="0" applyNumberFormat="1" applyFont="1" applyAlignment="1">
      <alignment horizontal="center" vertical="center"/>
    </xf>
    <xf numFmtId="169" fontId="6" fillId="0" borderId="0" xfId="2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6" fillId="0" borderId="0" xfId="2" applyNumberFormat="1" applyFont="1" applyAlignment="1">
      <alignment horizontal="center"/>
    </xf>
    <xf numFmtId="10" fontId="6" fillId="0" borderId="0" xfId="0" applyNumberFormat="1" applyFont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171" fontId="10" fillId="0" borderId="4" xfId="3" applyNumberFormat="1" applyFont="1" applyFill="1" applyBorder="1" applyAlignment="1">
      <alignment horizontal="centerContinuous"/>
    </xf>
    <xf numFmtId="169" fontId="10" fillId="0" borderId="4" xfId="2" applyNumberFormat="1" applyFont="1" applyFill="1" applyBorder="1" applyAlignment="1">
      <alignment horizontal="centerContinuous"/>
    </xf>
    <xf numFmtId="2" fontId="10" fillId="0" borderId="4" xfId="3" applyNumberFormat="1" applyFont="1" applyFill="1" applyBorder="1" applyAlignment="1">
      <alignment horizontal="centerContinuous"/>
    </xf>
    <xf numFmtId="0" fontId="10" fillId="0" borderId="5" xfId="3" applyFont="1" applyFill="1" applyBorder="1" applyAlignment="1">
      <alignment horizontal="centerContinuous"/>
    </xf>
    <xf numFmtId="0" fontId="10" fillId="0" borderId="3" xfId="3" applyFont="1" applyFill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171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71" fontId="6" fillId="0" borderId="0" xfId="0" applyNumberFormat="1" applyFont="1"/>
    <xf numFmtId="169" fontId="6" fillId="0" borderId="0" xfId="2" applyNumberFormat="1" applyFont="1"/>
    <xf numFmtId="2" fontId="6" fillId="0" borderId="0" xfId="0" applyNumberFormat="1" applyFont="1"/>
    <xf numFmtId="14" fontId="6" fillId="0" borderId="0" xfId="0" applyNumberFormat="1" applyFont="1"/>
    <xf numFmtId="170" fontId="16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171" fontId="8" fillId="0" borderId="0" xfId="2" applyNumberFormat="1" applyFont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167" fontId="8" fillId="0" borderId="6" xfId="2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10" fontId="8" fillId="0" borderId="6" xfId="2" applyNumberFormat="1" applyFont="1" applyBorder="1" applyAlignment="1">
      <alignment vertical="center"/>
    </xf>
    <xf numFmtId="171" fontId="8" fillId="0" borderId="6" xfId="2" applyNumberFormat="1" applyFont="1" applyBorder="1" applyAlignment="1">
      <alignment horizontal="center" vertical="center"/>
    </xf>
    <xf numFmtId="172" fontId="8" fillId="0" borderId="6" xfId="2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0" fillId="4" borderId="7" xfId="0" applyFill="1" applyBorder="1"/>
    <xf numFmtId="0" fontId="30" fillId="4" borderId="7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173" fontId="29" fillId="0" borderId="0" xfId="0" applyNumberFormat="1" applyFont="1" applyFill="1" applyBorder="1" applyAlignment="1">
      <alignment horizontal="center"/>
    </xf>
    <xf numFmtId="14" fontId="29" fillId="4" borderId="8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32" fillId="4" borderId="9" xfId="0" applyFont="1" applyFill="1" applyBorder="1" applyAlignment="1">
      <alignment vertical="center"/>
    </xf>
    <xf numFmtId="0" fontId="33" fillId="4" borderId="9" xfId="0" applyFont="1" applyFill="1" applyBorder="1"/>
    <xf numFmtId="2" fontId="8" fillId="0" borderId="6" xfId="2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10" fontId="21" fillId="4" borderId="2" xfId="2" applyNumberFormat="1" applyFont="1" applyFill="1" applyBorder="1" applyAlignment="1">
      <alignment horizontal="center"/>
    </xf>
    <xf numFmtId="2" fontId="21" fillId="4" borderId="2" xfId="2" applyNumberFormat="1" applyFont="1" applyFill="1" applyBorder="1" applyAlignment="1">
      <alignment horizontal="center"/>
    </xf>
    <xf numFmtId="169" fontId="21" fillId="4" borderId="2" xfId="2" applyNumberFormat="1" applyFont="1" applyFill="1" applyBorder="1" applyAlignment="1">
      <alignment horizontal="center"/>
    </xf>
    <xf numFmtId="0" fontId="34" fillId="0" borderId="0" xfId="0" applyFont="1" applyAlignment="1">
      <alignment horizontal="right" vertical="center"/>
    </xf>
    <xf numFmtId="14" fontId="29" fillId="0" borderId="0" xfId="0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left"/>
    </xf>
  </cellXfs>
  <cellStyles count="4">
    <cellStyle name="20% - Énfasis3" xfId="3" builtinId="38"/>
    <cellStyle name="Millares" xfId="1" builtinId="3"/>
    <cellStyle name="Normal" xfId="0" builtinId="0"/>
    <cellStyle name="Porcentaje" xfId="2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C59C00"/>
      <color rgb="FFDAE2DD"/>
      <color rgb="FF005494"/>
      <color rgb="FFF12F2A"/>
      <color rgb="FFD1EBFF"/>
      <color rgb="FFFF00FF"/>
      <color rgb="FF0000FF"/>
      <color rgb="FF00FF00"/>
      <color rgb="FFB9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45b10480f875430488f134ac5a869f72">
      <tp t="e">
        <v>#N/A</v>
        <stp/>
        <stp>741f10ec-699b-4d9f-864c-1bb80185d17d</stp>
        <stp>1</stp>
        <tr r="AE8" s="6"/>
      </tp>
    </main>
    <main first="rtdsrv.45b10480f875430488f134ac5a869f72">
      <tp t="e">
        <v>#N/A</v>
        <stp/>
        <stp>87ffbea3-511a-4bac-8930-a13ce5e0643f</stp>
        <stp>1</stp>
        <tr r="K5" s="4"/>
      </tp>
    </main>
    <main first="rtdsrv.45b10480f875430488f134ac5a869f72">
      <tp t="e">
        <v>#N/A</v>
        <stp/>
        <stp>c655f3ab-979d-44b3-aad7-5f83b3b0cc36</stp>
        <stp>1</stp>
        <tr r="B5" s="4"/>
      </tp>
    </main>
    <main first="rtdsrv.45b10480f875430488f134ac5a869f72">
      <tp t="e">
        <v>#N/A</v>
        <stp/>
        <stp>4cd7ce6a-b20b-4d62-a6cb-506f9faf679c</stp>
        <stp>1</stp>
        <tr r="N5" s="4"/>
      </tp>
    </main>
    <main first="rtdsrv.45b10480f875430488f134ac5a869f72">
      <tp t="e">
        <v>#N/A</v>
        <stp/>
        <stp>e2f7c2eb-9896-4941-bc7b-4dca1333b21e</stp>
        <stp>1</stp>
        <tr r="AC8" s="6"/>
      </tp>
    </main>
    <main first="rtdsrv.45b10480f875430488f134ac5a869f72">
      <tp t="e">
        <v>#N/A</v>
        <stp/>
        <stp>5450406f-c967-4281-bd27-331c77f6becd</stp>
        <stp>1</stp>
        <tr r="S5" s="4"/>
      </tp>
    </main>
    <main first="rtdsrv.45b10480f875430488f134ac5a869f72">
      <tp t="e">
        <v>#N/A</v>
        <stp/>
        <stp>76586390-a1d6-430f-8755-27555c7396fc</stp>
        <stp>1</stp>
        <tr r="D5" s="4"/>
      </tp>
    </main>
    <main first="rtdsrv.45b10480f875430488f134ac5a869f72">
      <tp t="e">
        <v>#N/A</v>
        <stp/>
        <stp>14cd1f28-b033-408a-b283-9e0e557b0a18</stp>
        <stp>1</stp>
        <tr r="I5" s="4"/>
      </tp>
    </main>
    <main first="rtdsrv.45b10480f875430488f134ac5a869f72">
      <tp t="e">
        <v>#N/A</v>
        <stp/>
        <stp>c4037fa9-b2aa-4a54-82c1-d57b331f2d85</stp>
        <stp>1</stp>
        <tr r="AD8" s="6"/>
      </tp>
    </main>
    <main first="rtdsrv.45b10480f875430488f134ac5a869f72">
      <tp t="e">
        <v>#N/A</v>
        <stp/>
        <stp>c7e24880-de45-49f9-9c41-c99eff8de6b2</stp>
        <stp>1</stp>
        <tr r="G5" s="4"/>
      </tp>
    </main>
    <main first="rtdsrv.45b10480f875430488f134ac5a869f72">
      <tp t="e">
        <v>#N/A</v>
        <stp/>
        <stp>05778b64-f568-477f-b873-6006fa92647b</stp>
        <stp>1</stp>
        <tr r="E5" s="4"/>
      </tp>
    </main>
    <main first="rtdsrv.45b10480f875430488f134ac5a869f72">
      <tp t="e">
        <v>#N/A</v>
        <stp/>
        <stp>b90f299c-09a2-4af8-90c9-ba687fbeb5cf</stp>
        <stp>1</stp>
        <tr r="R5" s="4"/>
      </tp>
    </main>
    <main first="rtdsrv.45b10480f875430488f134ac5a869f72">
      <tp t="e">
        <v>#N/A</v>
        <stp/>
        <stp>c3fa0747-8b98-41d4-b554-4bd7ec9f90e5</stp>
        <stp>1</stp>
        <tr r="O5" s="4"/>
      </tp>
    </main>
    <main first="rtdsrv.45b10480f875430488f134ac5a869f72">
      <tp t="e">
        <v>#N/A</v>
        <stp/>
        <stp>cc446490-910c-407e-83a3-ced5726d3d36</stp>
        <stp>1</stp>
        <tr r="L5" s="4"/>
      </tp>
    </main>
    <main first="rtdsrv.45b10480f875430488f134ac5a869f72">
      <tp t="e">
        <v>#N/A</v>
        <stp/>
        <stp>aa388ff6-9989-4cc2-807b-f0409a2e664f</stp>
        <stp>1</stp>
        <tr r="M5" s="4"/>
      </tp>
    </main>
    <main first="rtdsrv.45b10480f875430488f134ac5a869f72">
      <tp t="e">
        <v>#N/A</v>
        <stp/>
        <stp>6827cc57-b736-4f83-a4a9-8cbcc9394150</stp>
        <stp>1</stp>
        <tr r="H5" s="4"/>
      </tp>
    </main>
    <main first="rtdsrv.45b10480f875430488f134ac5a869f72">
      <tp t="e">
        <v>#N/A</v>
        <stp/>
        <stp>ca7a682d-a20b-4dcf-b469-878a5a9afb5a</stp>
        <stp>1</stp>
        <tr r="T5" s="4"/>
      </tp>
    </main>
    <main first="rtdsrv.45b10480f875430488f134ac5a869f72">
      <tp t="e">
        <v>#N/A</v>
        <stp/>
        <stp>5b873efe-8fb3-414e-bfbd-a2c55b17a472</stp>
        <stp>1</stp>
        <tr r="C5" s="4"/>
      </tp>
    </main>
    <main first="rtdsrv.45b10480f875430488f134ac5a869f72">
      <tp t="e">
        <v>#N/A</v>
        <stp/>
        <stp>df86625a-ae66-458f-9cb8-849891029b23</stp>
        <stp>1</stp>
        <tr r="O4" s="6"/>
      </tp>
    </main>
    <main first="rtdsrv.45b10480f875430488f134ac5a869f72">
      <tp t="e">
        <v>#N/A</v>
        <stp/>
        <stp>83ae3036-7e9c-46a0-996d-29a2e548fd79</stp>
        <stp>1</stp>
        <tr r="P5" s="4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0</xdr:rowOff>
    </xdr:from>
    <xdr:to>
      <xdr:col>14</xdr:col>
      <xdr:colOff>1032937</xdr:colOff>
      <xdr:row>0</xdr:row>
      <xdr:rowOff>579119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3192D3-A960-4099-ACE5-408ED8027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721776" y="-5603241"/>
          <a:ext cx="579119" cy="1178560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76200</xdr:colOff>
      <xdr:row>0</xdr:row>
      <xdr:rowOff>67734</xdr:rowOff>
    </xdr:from>
    <xdr:to>
      <xdr:col>4</xdr:col>
      <xdr:colOff>157691</xdr:colOff>
      <xdr:row>0</xdr:row>
      <xdr:rowOff>505884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FCC492-685E-486B-A22B-12115BBB6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" y="67734"/>
          <a:ext cx="1876425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110912</xdr:colOff>
      <xdr:row>42</xdr:row>
      <xdr:rowOff>67730</xdr:rowOff>
    </xdr:from>
    <xdr:to>
      <xdr:col>14</xdr:col>
      <xdr:colOff>2590799</xdr:colOff>
      <xdr:row>42</xdr:row>
      <xdr:rowOff>143930</xdr:rowOff>
    </xdr:to>
    <xdr:sp macro="" textlink="">
      <xdr:nvSpPr>
        <xdr:cNvPr id="7" name="Retângulo 57">
          <a:extLst>
            <a:ext uri="{FF2B5EF4-FFF2-40B4-BE49-F238E27FC236}">
              <a16:creationId xmlns:a16="http://schemas.microsoft.com/office/drawing/2014/main" id="{5015CB88-D207-4676-A25C-4DA1DE117912}"/>
            </a:ext>
          </a:extLst>
        </xdr:cNvPr>
        <xdr:cNvSpPr/>
      </xdr:nvSpPr>
      <xdr:spPr>
        <a:xfrm>
          <a:off x="110912" y="8771463"/>
          <a:ext cx="13351087" cy="762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133568</xdr:rowOff>
    </xdr:from>
    <xdr:to>
      <xdr:col>2</xdr:col>
      <xdr:colOff>695325</xdr:colOff>
      <xdr:row>1</xdr:row>
      <xdr:rowOff>129540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D4FC9F-C961-4877-9D32-F491A0D4F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568"/>
          <a:ext cx="1746885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006B66"/>
  </sheetPr>
  <dimension ref="A1:AN1005"/>
  <sheetViews>
    <sheetView showGridLines="0" tabSelected="1" zoomScale="90" zoomScaleNormal="90" workbookViewId="0">
      <selection activeCell="BC4" sqref="BC4"/>
    </sheetView>
  </sheetViews>
  <sheetFormatPr baseColWidth="10" defaultColWidth="9.109375" defaultRowHeight="17.25" customHeight="1" x14ac:dyDescent="0.3"/>
  <cols>
    <col min="1" max="1" width="1.6640625" customWidth="1"/>
    <col min="2" max="2" width="4.77734375" customWidth="1"/>
    <col min="3" max="3" width="10.77734375" customWidth="1"/>
    <col min="4" max="4" width="10.6640625" customWidth="1"/>
    <col min="5" max="5" width="37.77734375" customWidth="1"/>
    <col min="6" max="6" width="1.33203125" customWidth="1"/>
    <col min="7" max="7" width="4.77734375" style="4" customWidth="1"/>
    <col min="8" max="8" width="10.77734375" style="4" customWidth="1"/>
    <col min="9" max="9" width="10.6640625" style="4" customWidth="1"/>
    <col min="10" max="10" width="37.77734375" style="4" customWidth="1"/>
    <col min="11" max="11" width="1.33203125" customWidth="1"/>
    <col min="12" max="12" width="4.77734375" style="4" customWidth="1"/>
    <col min="13" max="13" width="10.77734375" style="4" customWidth="1"/>
    <col min="14" max="14" width="10.6640625" style="4" customWidth="1"/>
    <col min="15" max="15" width="37.77734375" style="4" customWidth="1"/>
    <col min="16" max="16" width="1.6640625" style="4" customWidth="1"/>
    <col min="17" max="17" width="14.109375" customWidth="1"/>
    <col min="18" max="18" width="11.5546875" bestFit="1" customWidth="1"/>
    <col min="21" max="25" width="9.109375" style="4"/>
    <col min="28" max="28" width="8.88671875"/>
    <col min="29" max="29" width="17" hidden="1" customWidth="1"/>
    <col min="30" max="30" width="9.88671875" style="4" hidden="1" customWidth="1"/>
    <col min="31" max="31" width="28.88671875" hidden="1" customWidth="1"/>
    <col min="32" max="32" width="21.33203125" hidden="1" customWidth="1"/>
    <col min="33" max="34" width="16.6640625" hidden="1" customWidth="1"/>
    <col min="35" max="35" width="30.88671875" hidden="1" customWidth="1"/>
    <col min="36" max="36" width="13.6640625" hidden="1" customWidth="1"/>
    <col min="37" max="37" width="16.33203125" hidden="1" customWidth="1"/>
    <col min="38" max="38" width="16.6640625" hidden="1" customWidth="1"/>
    <col min="39" max="39" width="12.33203125" hidden="1" customWidth="1"/>
    <col min="40" max="40" width="18.6640625" hidden="1" customWidth="1"/>
    <col min="42" max="43" width="8.88671875" customWidth="1"/>
  </cols>
  <sheetData>
    <row r="1" spans="1:40" s="4" customFormat="1" ht="53.4" customHeight="1" x14ac:dyDescent="0.3"/>
    <row r="2" spans="1:40" s="4" customFormat="1" ht="24" customHeight="1" x14ac:dyDescent="0.3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 t="s">
        <v>103</v>
      </c>
    </row>
    <row r="3" spans="1:40" ht="7.95" customHeight="1" x14ac:dyDescent="0.5">
      <c r="A3" s="2"/>
      <c r="B3" s="74"/>
      <c r="C3" s="75"/>
      <c r="D3" s="76"/>
      <c r="E3" s="76"/>
      <c r="F3" s="77"/>
      <c r="G3" s="74"/>
      <c r="H3" s="75"/>
      <c r="I3" s="76"/>
      <c r="J3" s="76"/>
      <c r="K3" s="76"/>
      <c r="L3" s="78"/>
      <c r="M3" s="76"/>
      <c r="N3" s="11"/>
      <c r="O3" s="76"/>
      <c r="P3" s="2"/>
      <c r="Q3" s="66"/>
      <c r="R3" s="4"/>
      <c r="S3" s="4"/>
      <c r="T3" s="4"/>
      <c r="Z3" s="4"/>
      <c r="AA3" s="4"/>
      <c r="AD3" s="28"/>
      <c r="AE3" s="5"/>
      <c r="AF3" s="51"/>
      <c r="AG3" s="51"/>
      <c r="AH3" s="51"/>
      <c r="AI3" s="1"/>
      <c r="AJ3" s="55"/>
      <c r="AK3" s="57"/>
      <c r="AL3" s="51"/>
      <c r="AM3" s="53"/>
      <c r="AN3" s="51"/>
    </row>
    <row r="4" spans="1:40" s="4" customFormat="1" ht="19.95" customHeight="1" x14ac:dyDescent="0.5">
      <c r="A4" s="2"/>
      <c r="B4" s="74"/>
      <c r="C4" s="75"/>
      <c r="D4" s="76"/>
      <c r="E4" s="76"/>
      <c r="F4" s="77"/>
      <c r="G4" s="74"/>
      <c r="H4" s="75"/>
      <c r="I4" s="76"/>
      <c r="J4" s="76"/>
      <c r="K4" s="76"/>
      <c r="L4" s="78"/>
      <c r="N4" s="114" t="s">
        <v>99</v>
      </c>
      <c r="O4" s="116">
        <f>IF(O5="",_xll.ECONOMATICA("IBOV","DATE OF LAST QUOTE"),O5)</f>
        <v>44076</v>
      </c>
      <c r="P4" s="2"/>
      <c r="Q4" s="66"/>
      <c r="AC4" s="28"/>
      <c r="AD4" s="28"/>
      <c r="AE4" s="5"/>
      <c r="AF4" s="51"/>
      <c r="AG4" s="51"/>
      <c r="AH4" s="51"/>
      <c r="AI4" s="1"/>
      <c r="AJ4" s="55"/>
      <c r="AK4" s="57"/>
      <c r="AL4" s="51"/>
      <c r="AM4" s="53"/>
      <c r="AN4" s="51"/>
    </row>
    <row r="5" spans="1:40" s="4" customFormat="1" ht="19.95" customHeight="1" x14ac:dyDescent="0.5">
      <c r="A5" s="2"/>
      <c r="B5" s="74"/>
      <c r="C5" s="75"/>
      <c r="D5" s="76"/>
      <c r="E5" s="76"/>
      <c r="F5" s="77"/>
      <c r="G5" s="74"/>
      <c r="H5" s="75"/>
      <c r="I5" s="76"/>
      <c r="J5" s="76"/>
      <c r="K5" s="76"/>
      <c r="L5" s="78"/>
      <c r="N5" s="115" t="s">
        <v>100</v>
      </c>
      <c r="O5" s="117"/>
      <c r="P5" s="2"/>
      <c r="Q5" s="118" t="s">
        <v>101</v>
      </c>
      <c r="R5" s="118"/>
      <c r="S5" s="118"/>
      <c r="AC5" s="28" t="s">
        <v>104</v>
      </c>
      <c r="AD5" s="28"/>
      <c r="AE5" s="5"/>
      <c r="AF5" s="51"/>
      <c r="AG5" s="51"/>
      <c r="AH5" s="51"/>
      <c r="AI5" s="1"/>
      <c r="AJ5" s="55"/>
      <c r="AK5" s="57"/>
      <c r="AL5" s="51"/>
      <c r="AM5" s="53"/>
      <c r="AN5" s="51"/>
    </row>
    <row r="6" spans="1:40" s="4" customFormat="1" ht="7.95" customHeight="1" x14ac:dyDescent="0.45">
      <c r="A6" s="2"/>
      <c r="B6" s="68"/>
      <c r="C6" s="68"/>
      <c r="D6" s="68"/>
      <c r="E6" s="68"/>
      <c r="F6" s="72"/>
      <c r="G6" s="68"/>
      <c r="H6" s="69"/>
      <c r="I6" s="70"/>
      <c r="J6" s="71"/>
      <c r="K6" s="73"/>
      <c r="L6" s="71"/>
      <c r="M6" s="71"/>
      <c r="N6" s="71"/>
      <c r="O6" s="71"/>
      <c r="P6" s="2"/>
      <c r="Q6" s="118"/>
      <c r="R6" s="118"/>
      <c r="S6" s="118"/>
      <c r="AC6" s="5"/>
      <c r="AD6" s="5"/>
      <c r="AE6" s="5"/>
      <c r="AF6" s="51"/>
      <c r="AG6" s="51"/>
      <c r="AH6" s="51"/>
      <c r="AI6" s="1"/>
      <c r="AJ6" s="55"/>
      <c r="AK6" s="57"/>
      <c r="AL6" s="51"/>
      <c r="AM6" s="53"/>
      <c r="AN6" s="51"/>
    </row>
    <row r="7" spans="1:40" s="4" customFormat="1" ht="6" customHeight="1" x14ac:dyDescent="0.45">
      <c r="A7" s="2"/>
      <c r="B7" s="67"/>
      <c r="C7" s="65"/>
      <c r="D7" s="13"/>
      <c r="E7" s="12"/>
      <c r="F7" s="14"/>
      <c r="G7" s="67"/>
      <c r="H7" s="65"/>
      <c r="I7" s="13"/>
      <c r="J7" s="12"/>
      <c r="K7" s="15"/>
      <c r="L7" s="12"/>
      <c r="M7" s="12"/>
      <c r="N7" s="13"/>
      <c r="O7" s="42"/>
      <c r="P7" s="2"/>
      <c r="Q7"/>
      <c r="AC7" s="5"/>
      <c r="AD7" s="5"/>
      <c r="AE7" s="5"/>
      <c r="AF7" s="51"/>
      <c r="AG7" s="51"/>
      <c r="AH7" s="51"/>
      <c r="AI7" s="1"/>
      <c r="AJ7" s="55"/>
      <c r="AK7" s="57"/>
      <c r="AL7" s="51"/>
      <c r="AM7" s="53"/>
      <c r="AN7" s="51"/>
    </row>
    <row r="8" spans="1:40" ht="20.100000000000001" customHeight="1" x14ac:dyDescent="0.45">
      <c r="A8" s="37"/>
      <c r="B8" s="119" t="str">
        <f>AF8&amp;" al "&amp;TEXT(O4,"dd-mm-yyyy")</f>
        <v>%  Retorno Mensual al 02-09-2020</v>
      </c>
      <c r="C8" s="120"/>
      <c r="D8" s="120"/>
      <c r="E8" s="120"/>
      <c r="F8" s="36"/>
      <c r="G8" s="119" t="str">
        <f>AG8&amp;" al "&amp;TEXT(Referencias!C3,"dd-mm-yyyy")</f>
        <v>% Retorno Anual al 02-09-2020</v>
      </c>
      <c r="H8" s="120"/>
      <c r="I8" s="120"/>
      <c r="J8" s="120"/>
      <c r="K8" s="36"/>
      <c r="L8" s="119" t="str">
        <f>AH8&amp;" al "&amp;TEXT(Referencias!C3,"dd-mm-yyyy")</f>
        <v>%  Retorno 12M al 02-09-2020</v>
      </c>
      <c r="M8" s="120"/>
      <c r="N8" s="120"/>
      <c r="O8" s="120"/>
      <c r="P8" s="37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122" t="str">
        <f>_xll.ECOSECURITIES("STOCK","ACTIVE",,"CHL",,,,"Index Particip.&gt;0")</f>
        <v>Codigo</v>
      </c>
      <c r="AD8" s="122" t="str">
        <f>_xll.ECONOMATICA($AC$9:$AC$1004,"ticker")</f>
        <v>Codigo</v>
      </c>
      <c r="AE8" s="122" t="str">
        <f>_xll.ECONOMATICA($AC$9:$AC$1004,"name")</f>
        <v>Nombre</v>
      </c>
      <c r="AF8" s="123" t="s">
        <v>95</v>
      </c>
      <c r="AG8" s="123" t="s">
        <v>3</v>
      </c>
      <c r="AH8" s="123" t="s">
        <v>4</v>
      </c>
      <c r="AI8" s="124" t="s">
        <v>96</v>
      </c>
      <c r="AJ8" s="125" t="s">
        <v>2</v>
      </c>
      <c r="AK8" s="124" t="s">
        <v>97</v>
      </c>
      <c r="AL8" s="123" t="s">
        <v>98</v>
      </c>
      <c r="AM8" s="124" t="s">
        <v>1</v>
      </c>
      <c r="AN8" s="123" t="s">
        <v>102</v>
      </c>
    </row>
    <row r="9" spans="1:40" ht="15.9" customHeight="1" x14ac:dyDescent="0.4">
      <c r="A9" s="2"/>
      <c r="B9" s="35">
        <v>1</v>
      </c>
      <c r="C9" s="16">
        <f>IFERROR(INDEX(Referencias!$R:$R,MATCH('TOP 10'!$D9,Referencias!$C:$C,0)),"")</f>
        <v>8.0871587288129404E-2</v>
      </c>
      <c r="D9" s="17" t="str">
        <f>IFERROR(INDEX($AD:$AD,MATCH($B9,$AF:$AF,0)),"")</f>
        <v>CENCOSHOPP</v>
      </c>
      <c r="E9" s="17" t="str">
        <f>IFERROR(INDEX($AE:$AE,MATCH($D9,$AD:$AD,0)),"")</f>
        <v>Cencosud Shopping S.A.</v>
      </c>
      <c r="F9" s="18"/>
      <c r="G9" s="35">
        <v>1</v>
      </c>
      <c r="H9" s="16">
        <f>IFERROR(INDEX(Referencias!S:S,MATCH('TOP 10'!$I9,Referencias!$C:$C,0)),"")</f>
        <v>0.31825017074530498</v>
      </c>
      <c r="I9" s="17" t="str">
        <f>IFERROR(INDEX($AD:$AD,MATCH($G9,$AG:$AG,0)),"")</f>
        <v>SQM-B</v>
      </c>
      <c r="J9" s="62" t="str">
        <f>IFERROR(INDEX($AE:$AE,MATCH($I9,$AD:$AD,0)),"")</f>
        <v>Sociedad Quimica Y Minera De Chile S.A.</v>
      </c>
      <c r="K9" s="20"/>
      <c r="L9" s="35">
        <v>1</v>
      </c>
      <c r="M9" s="16">
        <f>IFERROR(INDEX(Referencias!T:T,MATCH('TOP 10'!$N9,Referencias!$C:$C,0)),"")</f>
        <v>0.53769118693191598</v>
      </c>
      <c r="N9" s="17" t="str">
        <f>IFERROR(INDEX($AD:$AD,MATCH($L9,$AH:$AH,0)),"")</f>
        <v>SQM-B</v>
      </c>
      <c r="O9" s="17" t="str">
        <f>IFERROR(INDEX($AE:$AE,MATCH($N9,$AD:$AD,0)),"")</f>
        <v>Sociedad Quimica Y Minera De Chile S.A.</v>
      </c>
      <c r="P9" s="2"/>
      <c r="AC9" s="6" t="s">
        <v>5</v>
      </c>
      <c r="AD9" s="6" t="s">
        <v>65</v>
      </c>
      <c r="AE9" s="7" t="s">
        <v>35</v>
      </c>
      <c r="AF9" s="8">
        <f>IFERROR(RANK(Referencias!R6,Referencias!R:R,0)+COUNTIF(Referencias!$R$6:'Referencias'!R6,Referencias!R6)-1,"")</f>
        <v>22</v>
      </c>
      <c r="AG9" s="8">
        <f>IFERROR(RANK(Referencias!S6,Referencias!S:S,0)+COUNTIF(Referencias!$S$6:'Referencias'!S6,Referencias!S6)-1,"")</f>
        <v>16</v>
      </c>
      <c r="AH9" s="8">
        <f>IFERROR(RANK(Referencias!T6,Referencias!T:T,0)+COUNTIF(Referencias!$T$6:'Referencias'!T6,Referencias!T6)-1,"")</f>
        <v>4</v>
      </c>
      <c r="AI9" s="8">
        <f>IFERROR(RANK(Referencias!G6,Referencias!G:G,0)+COUNTIF(Referencias!$G$6:'Referencias'!G6,Referencias!G6)-1,"")</f>
        <v>20</v>
      </c>
      <c r="AJ9" s="8">
        <f>IFERROR(RANK(Referencias!H6,Referencias!H:H,0)+COUNTIF(Referencias!$H$6:'Referencias'!H6,Referencias!H6)-1,"")</f>
        <v>1</v>
      </c>
      <c r="AK9" s="8">
        <f>IFERROR(RANK(Referencias!I6,Referencias!I:I,0)+COUNTIF(Referencias!$I$6:'Referencias'!I6,Referencias!I6)-1,"")</f>
        <v>27</v>
      </c>
      <c r="AL9" s="8">
        <f>IFERROR(RANK(Referencias!K6,Referencias!K:K,0)+COUNTIF(Referencias!$K$6:'Referencias'!K6,Referencias!K6)-1,"")</f>
        <v>14</v>
      </c>
      <c r="AM9" s="8">
        <f>IFERROR(RANK(Referencias!M6,Referencias!M:M,0)+COUNTIF(Referencias!$M$6:'Referencias'!M6,Referencias!M6)-1,"")</f>
        <v>3</v>
      </c>
      <c r="AN9" s="8">
        <f>IFERROR(RANK(Referencias!T6,Referencias!T:T,1)+COUNTIF(Referencias!$T$6:'Referencias'!T6,Referencias!T6)-1,"")</f>
        <v>27</v>
      </c>
    </row>
    <row r="10" spans="1:40" ht="15.9" customHeight="1" x14ac:dyDescent="0.4">
      <c r="A10" s="2"/>
      <c r="B10" s="35">
        <v>2</v>
      </c>
      <c r="C10" s="16">
        <f>IFERROR(INDEX(Referencias!$R:$R,MATCH('TOP 10'!$D10,Referencias!$C:$C,0)),"")</f>
        <v>7.9381268060387797E-2</v>
      </c>
      <c r="D10" s="17" t="str">
        <f>IFERROR(INDEX($AD:$AD,MATCH($B10,$AF:$AF,0)),"")</f>
        <v>ENTEL</v>
      </c>
      <c r="E10" s="17" t="str">
        <f>IFERROR(INDEX($AE:$AE,MATCH($D10,$AD:$AD,0)),"")</f>
        <v>Empresa Nacional De Telecomunicaciones S.A.</v>
      </c>
      <c r="F10" s="18"/>
      <c r="G10" s="35">
        <v>2</v>
      </c>
      <c r="H10" s="16">
        <f>IFERROR(INDEX(Referencias!S:S,MATCH('TOP 10'!$I10,Referencias!$C:$C,0)),"")</f>
        <v>0.281406079620938</v>
      </c>
      <c r="I10" s="17" t="str">
        <f>IFERROR(INDEX($AD:$AD,MATCH($G10,$AG:$AG,0)),"")</f>
        <v>CENCOSUD</v>
      </c>
      <c r="J10" s="62" t="str">
        <f>IFERROR(INDEX($AE:$AE,MATCH($I10,$AD:$AD,0)),"")</f>
        <v>Cencosud S.A.</v>
      </c>
      <c r="K10" s="20"/>
      <c r="L10" s="35">
        <v>2</v>
      </c>
      <c r="M10" s="16">
        <f>IFERROR(INDEX(Referencias!T:T,MATCH('TOP 10'!$N10,Referencias!$C:$C,0)),"")</f>
        <v>0.19633347682422</v>
      </c>
      <c r="N10" s="17" t="str">
        <f>IFERROR(INDEX($AD:$AD,MATCH($L10,$AH:$AH,0)),"")</f>
        <v>CENCOSUD</v>
      </c>
      <c r="O10" s="17" t="str">
        <f>IFERROR(INDEX($AE:$AE,MATCH($N10,$AD:$AD,0)),"")</f>
        <v>Cencosud S.A.</v>
      </c>
      <c r="P10" s="2"/>
      <c r="AC10" s="6" t="s">
        <v>6</v>
      </c>
      <c r="AD10" s="6" t="s">
        <v>66</v>
      </c>
      <c r="AE10" s="7" t="s">
        <v>36</v>
      </c>
      <c r="AF10" s="8">
        <f>IFERROR(RANK(Referencias!R7,Referencias!R:R,0)+COUNTIF(Referencias!$R$6:'Referencias'!R7,Referencias!R7)-1,"")</f>
        <v>6</v>
      </c>
      <c r="AG10" s="8">
        <f>IFERROR(RANK(Referencias!S7,Referencias!S:S,0)+COUNTIF(Referencias!$S$6:'Referencias'!S7,Referencias!S7)-1,"")</f>
        <v>22</v>
      </c>
      <c r="AH10" s="8">
        <f>IFERROR(RANK(Referencias!T7,Referencias!T:T,0)+COUNTIF(Referencias!$T$6:'Referencias'!T7,Referencias!T7)-1,"")</f>
        <v>24</v>
      </c>
      <c r="AI10" s="8">
        <f>IFERROR(RANK(Referencias!G7,Referencias!G:G,0)+COUNTIF(Referencias!$G$6:'Referencias'!G7,Referencias!G7)-1,"")</f>
        <v>16</v>
      </c>
      <c r="AJ10" s="8">
        <f>IFERROR(RANK(Referencias!H7,Referencias!H:H,0)+COUNTIF(Referencias!$H$6:'Referencias'!H7,Referencias!H7)-1,"")</f>
        <v>21</v>
      </c>
      <c r="AK10" s="8">
        <f>IFERROR(RANK(Referencias!I7,Referencias!I:I,0)+COUNTIF(Referencias!$I$6:'Referencias'!I7,Referencias!I7)-1,"")</f>
        <v>2</v>
      </c>
      <c r="AL10" s="8">
        <f>IFERROR(RANK(Referencias!K7,Referencias!K:K,0)+COUNTIF(Referencias!$K$6:'Referencias'!K7,Referencias!K7)-1,"")</f>
        <v>16</v>
      </c>
      <c r="AM10" s="8">
        <f>IFERROR(RANK(Referencias!M7,Referencias!M:M,0)+COUNTIF(Referencias!$M$6:'Referencias'!M7,Referencias!M7)-1,"")</f>
        <v>25</v>
      </c>
      <c r="AN10" s="8">
        <f>IFERROR(RANK(Referencias!T7,Referencias!T:T,1)+COUNTIF(Referencias!$T$6:'Referencias'!T7,Referencias!T7)-1,"")</f>
        <v>7</v>
      </c>
    </row>
    <row r="11" spans="1:40" ht="15.9" customHeight="1" x14ac:dyDescent="0.4">
      <c r="A11" s="2"/>
      <c r="B11" s="35">
        <v>3</v>
      </c>
      <c r="C11" s="16">
        <f>IFERROR(INDEX(Referencias!$R:$R,MATCH('TOP 10'!$D11,Referencias!$C:$C,0)),"")</f>
        <v>7.19664238986297E-2</v>
      </c>
      <c r="D11" s="17" t="str">
        <f>IFERROR(INDEX($AD:$AD,MATCH($B11,$AF:$AF,0)),"")</f>
        <v>SQM-B</v>
      </c>
      <c r="E11" s="17" t="str">
        <f>IFERROR(INDEX($AE:$AE,MATCH($D11,$AD:$AD,0)),"")</f>
        <v>Sociedad Quimica Y Minera De Chile S.A.</v>
      </c>
      <c r="F11" s="18"/>
      <c r="G11" s="35">
        <v>3</v>
      </c>
      <c r="H11" s="16">
        <f>IFERROR(INDEX(Referencias!S:S,MATCH('TOP 10'!$I11,Referencias!$C:$C,0)),"")</f>
        <v>0.21116377040569201</v>
      </c>
      <c r="I11" s="17" t="str">
        <f>IFERROR(INDEX($AD:$AD,MATCH($G11,$AG:$AG,0)),"")</f>
        <v>CAP</v>
      </c>
      <c r="J11" s="62" t="str">
        <f>IFERROR(INDEX($AE:$AE,MATCH($I11,$AD:$AD,0)),"")</f>
        <v>Cap S.A.</v>
      </c>
      <c r="K11" s="20"/>
      <c r="L11" s="35">
        <v>3</v>
      </c>
      <c r="M11" s="16">
        <f>IFERROR(INDEX(Referencias!T:T,MATCH('TOP 10'!$N11,Referencias!$C:$C,0)),"")</f>
        <v>0.16357504215935501</v>
      </c>
      <c r="N11" s="17" t="str">
        <f>IFERROR(INDEX($AD:$AD,MATCH($L11,$AH:$AH,0)),"")</f>
        <v>CAP</v>
      </c>
      <c r="O11" s="17" t="str">
        <f>IFERROR(INDEX($AE:$AE,MATCH($N11,$AD:$AD,0)),"")</f>
        <v>Cap S.A.</v>
      </c>
      <c r="P11" s="2"/>
      <c r="AC11" s="6" t="s">
        <v>7</v>
      </c>
      <c r="AD11" s="6" t="s">
        <v>67</v>
      </c>
      <c r="AE11" s="7" t="s">
        <v>37</v>
      </c>
      <c r="AF11" s="8">
        <f>IFERROR(RANK(Referencias!R8,Referencias!R:R,0)+COUNTIF(Referencias!$R$6:'Referencias'!R8,Referencias!R8)-1,"")</f>
        <v>17</v>
      </c>
      <c r="AG11" s="8">
        <f>IFERROR(RANK(Referencias!S8,Referencias!S:S,0)+COUNTIF(Referencias!$S$6:'Referencias'!S8,Referencias!S8)-1,"")</f>
        <v>8</v>
      </c>
      <c r="AH11" s="8">
        <f>IFERROR(RANK(Referencias!T8,Referencias!T:T,0)+COUNTIF(Referencias!$T$6:'Referencias'!T8,Referencias!T8)-1,"")</f>
        <v>18</v>
      </c>
      <c r="AI11" s="8">
        <f>IFERROR(RANK(Referencias!G8,Referencias!G:G,0)+COUNTIF(Referencias!$G$6:'Referencias'!G8,Referencias!G8)-1,"")</f>
        <v>5</v>
      </c>
      <c r="AJ11" s="8">
        <f>IFERROR(RANK(Referencias!H8,Referencias!H:H,0)+COUNTIF(Referencias!$H$6:'Referencias'!H8,Referencias!H8)-1,"")</f>
        <v>5</v>
      </c>
      <c r="AK11" s="8">
        <f>IFERROR(RANK(Referencias!I8,Referencias!I:I,0)+COUNTIF(Referencias!$I$6:'Referencias'!I8,Referencias!I8)-1,"")</f>
        <v>4</v>
      </c>
      <c r="AL11" s="8">
        <f>IFERROR(RANK(Referencias!K8,Referencias!K:K,0)+COUNTIF(Referencias!$K$6:'Referencias'!K8,Referencias!K8)-1,"")</f>
        <v>24</v>
      </c>
      <c r="AM11" s="8">
        <f>IFERROR(RANK(Referencias!M8,Referencias!M:M,0)+COUNTIF(Referencias!$M$6:'Referencias'!M8,Referencias!M8)-1,"")</f>
        <v>19</v>
      </c>
      <c r="AN11" s="8">
        <f>IFERROR(RANK(Referencias!T8,Referencias!T:T,1)+COUNTIF(Referencias!$T$6:'Referencias'!T8,Referencias!T8)-1,"")</f>
        <v>13</v>
      </c>
    </row>
    <row r="12" spans="1:40" ht="15.9" customHeight="1" x14ac:dyDescent="0.4">
      <c r="A12" s="2"/>
      <c r="B12" s="35">
        <v>4</v>
      </c>
      <c r="C12" s="16">
        <f>IFERROR(INDEX(Referencias!$R:$R,MATCH('TOP 10'!$D12,Referencias!$C:$C,0)),"")</f>
        <v>6.9565217390845605E-2</v>
      </c>
      <c r="D12" s="17" t="str">
        <f>IFERROR(INDEX($AD:$AD,MATCH($B12,$AF:$AF,0)),"")</f>
        <v>CENCOSUD</v>
      </c>
      <c r="E12" s="17" t="str">
        <f>IFERROR(INDEX($AE:$AE,MATCH($D12,$AD:$AD,0)),"")</f>
        <v>Cencosud S.A.</v>
      </c>
      <c r="F12" s="18"/>
      <c r="G12" s="35">
        <v>4</v>
      </c>
      <c r="H12" s="16">
        <f>IFERROR(INDEX(Referencias!S:S,MATCH('TOP 10'!$I12,Referencias!$C:$C,0)),"")</f>
        <v>7.7256271666556103E-2</v>
      </c>
      <c r="I12" s="17" t="str">
        <f>IFERROR(INDEX($AD:$AD,MATCH($G12,$AG:$AG,0)),"")</f>
        <v>COLBUN</v>
      </c>
      <c r="J12" s="62" t="str">
        <f>IFERROR(INDEX($AE:$AE,MATCH($I12,$AD:$AD,0)),"")</f>
        <v>Colbun S.A.</v>
      </c>
      <c r="K12" s="20"/>
      <c r="L12" s="35">
        <v>4</v>
      </c>
      <c r="M12" s="16">
        <f>IFERROR(INDEX(Referencias!T:T,MATCH('TOP 10'!$N12,Referencias!$C:$C,0)),"")</f>
        <v>0.12981141959433401</v>
      </c>
      <c r="N12" s="17" t="str">
        <f>IFERROR(INDEX($AD:$AD,MATCH($L12,$AH:$AH,0)),"")</f>
        <v>AESGENER</v>
      </c>
      <c r="O12" s="17" t="str">
        <f>IFERROR(INDEX($AE:$AE,MATCH($N12,$AD:$AD,0)),"")</f>
        <v>Aes Gener S.A.</v>
      </c>
      <c r="P12" s="2"/>
      <c r="R12" s="4"/>
      <c r="AC12" s="6" t="s">
        <v>8</v>
      </c>
      <c r="AD12" s="6" t="s">
        <v>68</v>
      </c>
      <c r="AE12" s="7" t="s">
        <v>38</v>
      </c>
      <c r="AF12" s="8">
        <f>IFERROR(RANK(Referencias!R9,Referencias!R:R,0)+COUNTIF(Referencias!$R$6:'Referencias'!R9,Referencias!R9)-1,"")</f>
        <v>8</v>
      </c>
      <c r="AG12" s="8">
        <f>IFERROR(RANK(Referencias!S9,Referencias!S:S,0)+COUNTIF(Referencias!$S$6:'Referencias'!S9,Referencias!S9)-1,"")</f>
        <v>17</v>
      </c>
      <c r="AH12" s="8">
        <f>IFERROR(RANK(Referencias!T9,Referencias!T:T,0)+COUNTIF(Referencias!$T$6:'Referencias'!T9,Referencias!T9)-1,"")</f>
        <v>26</v>
      </c>
      <c r="AI12" s="8">
        <f>IFERROR(RANK(Referencias!G9,Referencias!G:G,0)+COUNTIF(Referencias!$G$6:'Referencias'!G9,Referencias!G9)-1,"")</f>
        <v>11</v>
      </c>
      <c r="AJ12" s="8">
        <f>IFERROR(RANK(Referencias!H9,Referencias!H:H,0)+COUNTIF(Referencias!$H$6:'Referencias'!H9,Referencias!H9)-1,"")</f>
        <v>20</v>
      </c>
      <c r="AK12" s="8">
        <f>IFERROR(RANK(Referencias!I9,Referencias!I:I,0)+COUNTIF(Referencias!$I$6:'Referencias'!I9,Referencias!I9)-1,"")</f>
        <v>16</v>
      </c>
      <c r="AL12" s="8">
        <f>IFERROR(RANK(Referencias!K9,Referencias!K:K,0)+COUNTIF(Referencias!$K$6:'Referencias'!K9,Referencias!K9)-1,"")</f>
        <v>25</v>
      </c>
      <c r="AM12" s="8">
        <f>IFERROR(RANK(Referencias!M9,Referencias!M:M,0)+COUNTIF(Referencias!$M$6:'Referencias'!M9,Referencias!M9)-1,"")</f>
        <v>30</v>
      </c>
      <c r="AN12" s="8">
        <f>IFERROR(RANK(Referencias!T9,Referencias!T:T,1)+COUNTIF(Referencias!$T$6:'Referencias'!T9,Referencias!T9)-1,"")</f>
        <v>5</v>
      </c>
    </row>
    <row r="13" spans="1:40" ht="15.9" customHeight="1" x14ac:dyDescent="0.4">
      <c r="A13" s="2"/>
      <c r="B13" s="35">
        <v>5</v>
      </c>
      <c r="C13" s="16">
        <f>IFERROR(INDEX(Referencias!$R:$R,MATCH('TOP 10'!$D13,Referencias!$C:$C,0)),"")</f>
        <v>4.4685990338621202E-2</v>
      </c>
      <c r="D13" s="17" t="str">
        <f>IFERROR(INDEX($AD:$AD,MATCH($B13,$AF:$AF,0)),"")</f>
        <v>ANDINA-B</v>
      </c>
      <c r="E13" s="17" t="str">
        <f>IFERROR(INDEX($AE:$AE,MATCH($D13,$AD:$AD,0)),"")</f>
        <v>Embotelladora Andina S.A.</v>
      </c>
      <c r="F13" s="18"/>
      <c r="G13" s="35">
        <v>5</v>
      </c>
      <c r="H13" s="16">
        <f>IFERROR(INDEX(Referencias!S:S,MATCH('TOP 10'!$I13,Referencias!$C:$C,0)),"")</f>
        <v>-2.03133072782293E-2</v>
      </c>
      <c r="I13" s="17" t="str">
        <f>IFERROR(INDEX($AD:$AD,MATCH($G13,$AG:$AG,0)),"")</f>
        <v>ENTEL</v>
      </c>
      <c r="J13" s="62" t="str">
        <f>IFERROR(INDEX($AE:$AE,MATCH($I13,$AD:$AD,0)),"")</f>
        <v>Empresa Nacional De Telecomunicaciones S.A.</v>
      </c>
      <c r="K13" s="18"/>
      <c r="L13" s="35">
        <v>5</v>
      </c>
      <c r="M13" s="16">
        <f>IFERROR(INDEX(Referencias!T:T,MATCH('TOP 10'!$N13,Referencias!$C:$C,0)),"")</f>
        <v>4.9822459726783598E-2</v>
      </c>
      <c r="N13" s="17" t="str">
        <f>IFERROR(INDEX($AD:$AD,MATCH($L13,$AH:$AH,0)),"")</f>
        <v>COLBUN</v>
      </c>
      <c r="O13" s="17" t="str">
        <f>IFERROR(INDEX($AE:$AE,MATCH($N13,$AD:$AD,0)),"")</f>
        <v>Colbun S.A.</v>
      </c>
      <c r="P13" s="2"/>
      <c r="R13" s="4"/>
      <c r="S13" s="4"/>
      <c r="AC13" s="6" t="s">
        <v>9</v>
      </c>
      <c r="AD13" s="6" t="s">
        <v>69</v>
      </c>
      <c r="AE13" s="7" t="s">
        <v>39</v>
      </c>
      <c r="AF13" s="8">
        <f>IFERROR(RANK(Referencias!R10,Referencias!R:R,0)+COUNTIF(Referencias!$R$6:'Referencias'!R10,Referencias!R10)-1,"")</f>
        <v>9</v>
      </c>
      <c r="AG13" s="8">
        <f>IFERROR(RANK(Referencias!S10,Referencias!S:S,0)+COUNTIF(Referencias!$S$6:'Referencias'!S10,Referencias!S10)-1,"")</f>
        <v>30</v>
      </c>
      <c r="AH13" s="8">
        <f>IFERROR(RANK(Referencias!T10,Referencias!T:T,0)+COUNTIF(Referencias!$T$6:'Referencias'!T10,Referencias!T10)-1,"")</f>
        <v>30</v>
      </c>
      <c r="AI13" s="8">
        <f>IFERROR(RANK(Referencias!G10,Referencias!G:G,0)+COUNTIF(Referencias!$G$6:'Referencias'!G10,Referencias!G10)-1,"")</f>
        <v>17</v>
      </c>
      <c r="AJ13" s="8">
        <f>IFERROR(RANK(Referencias!H10,Referencias!H:H,0)+COUNTIF(Referencias!$H$6:'Referencias'!H10,Referencias!H10)-1,"")</f>
        <v>8</v>
      </c>
      <c r="AK13" s="8">
        <f>IFERROR(RANK(Referencias!I10,Referencias!I:I,0)+COUNTIF(Referencias!$I$6:'Referencias'!I10,Referencias!I10)-1,"")</f>
        <v>30</v>
      </c>
      <c r="AL13" s="8">
        <f>IFERROR(RANK(Referencias!K10,Referencias!K:K,0)+COUNTIF(Referencias!$K$6:'Referencias'!K10,Referencias!K10)-1,"")</f>
        <v>4</v>
      </c>
      <c r="AM13" s="8">
        <f>IFERROR(RANK(Referencias!M10,Referencias!M:M,0)+COUNTIF(Referencias!$M$6:'Referencias'!M10,Referencias!M10)-1,"")</f>
        <v>28</v>
      </c>
      <c r="AN13" s="8">
        <f>IFERROR(RANK(Referencias!T10,Referencias!T:T,1)+COUNTIF(Referencias!$T$6:'Referencias'!T10,Referencias!T10)-1,"")</f>
        <v>1</v>
      </c>
    </row>
    <row r="14" spans="1:40" ht="15.9" customHeight="1" x14ac:dyDescent="0.4">
      <c r="A14" s="2"/>
      <c r="B14" s="35">
        <v>6</v>
      </c>
      <c r="C14" s="16">
        <f>IFERROR(INDEX(Referencias!$R:$R,MATCH('TOP 10'!$D14,Referencias!$C:$C,0)),"")</f>
        <v>3.0042918455365001E-2</v>
      </c>
      <c r="D14" s="17" t="str">
        <f>IFERROR(INDEX($AD:$AD,MATCH($B14,$AF:$AF,0)),"")</f>
        <v>AGUAS-A</v>
      </c>
      <c r="E14" s="17" t="str">
        <f>IFERROR(INDEX($AE:$AE,MATCH($D14,$AD:$AD,0)),"")</f>
        <v>Aguas Andinas S.A.</v>
      </c>
      <c r="F14" s="18"/>
      <c r="G14" s="35">
        <v>6</v>
      </c>
      <c r="H14" s="16">
        <f>IFERROR(INDEX(Referencias!S:S,MATCH('TOP 10'!$I14,Referencias!$C:$C,0)),"")</f>
        <v>-7.0784512508907896E-2</v>
      </c>
      <c r="I14" s="17" t="str">
        <f>IFERROR(INDEX($AD:$AD,MATCH($G14,$AG:$AG,0)),"")</f>
        <v>CONCHATORO</v>
      </c>
      <c r="J14" s="62" t="str">
        <f>IFERROR(INDEX($AE:$AE,MATCH($I14,$AD:$AD,0)),"")</f>
        <v>Viña Concha Y Toro S.A.</v>
      </c>
      <c r="K14" s="18"/>
      <c r="L14" s="35">
        <v>6</v>
      </c>
      <c r="M14" s="16">
        <f>IFERROR(INDEX(Referencias!T:T,MATCH('TOP 10'!$N14,Referencias!$C:$C,0)),"")</f>
        <v>2.6256106943037601E-2</v>
      </c>
      <c r="N14" s="17" t="str">
        <f>IFERROR(INDEX($AD:$AD,MATCH($L14,$AH:$AH,0)),"")</f>
        <v>ENELAM</v>
      </c>
      <c r="O14" s="17" t="str">
        <f>IFERROR(INDEX($AE:$AE,MATCH($N14,$AD:$AD,0)),"")</f>
        <v>Enel Americas S.A.</v>
      </c>
      <c r="P14" s="2"/>
      <c r="R14" s="4"/>
      <c r="AC14" s="6" t="s">
        <v>10</v>
      </c>
      <c r="AD14" s="6" t="s">
        <v>70</v>
      </c>
      <c r="AE14" s="7" t="s">
        <v>40</v>
      </c>
      <c r="AF14" s="8">
        <f>IFERROR(RANK(Referencias!R11,Referencias!R:R,0)+COUNTIF(Referencias!$R$6:'Referencias'!R11,Referencias!R11)-1,"")</f>
        <v>19</v>
      </c>
      <c r="AG14" s="8">
        <f>IFERROR(RANK(Referencias!S11,Referencias!S:S,0)+COUNTIF(Referencias!$S$6:'Referencias'!S11,Referencias!S11)-1,"")</f>
        <v>27</v>
      </c>
      <c r="AH14" s="8">
        <f>IFERROR(RANK(Referencias!T11,Referencias!T:T,0)+COUNTIF(Referencias!$T$6:'Referencias'!T11,Referencias!T11)-1,"")</f>
        <v>27</v>
      </c>
      <c r="AI14" s="8">
        <f>IFERROR(RANK(Referencias!G11,Referencias!G:G,0)+COUNTIF(Referencias!$G$6:'Referencias'!G11,Referencias!G11)-1,"")</f>
        <v>6</v>
      </c>
      <c r="AJ14" s="8">
        <f>IFERROR(RANK(Referencias!H11,Referencias!H:H,0)+COUNTIF(Referencias!$H$6:'Referencias'!H11,Referencias!H11)-1,"")</f>
        <v>22</v>
      </c>
      <c r="AK14" s="8">
        <f>IFERROR(RANK(Referencias!I11,Referencias!I:I,0)+COUNTIF(Referencias!$I$6:'Referencias'!I11,Referencias!I11)-1,"")</f>
        <v>6</v>
      </c>
      <c r="AL14" s="8">
        <f>IFERROR(RANK(Referencias!K11,Referencias!K:K,0)+COUNTIF(Referencias!$K$6:'Referencias'!K11,Referencias!K11)-1,"")</f>
        <v>20</v>
      </c>
      <c r="AM14" s="8">
        <f>IFERROR(RANK(Referencias!M11,Referencias!M:M,0)+COUNTIF(Referencias!$M$6:'Referencias'!M11,Referencias!M11)-1,"")</f>
        <v>26</v>
      </c>
      <c r="AN14" s="8">
        <f>IFERROR(RANK(Referencias!T11,Referencias!T:T,1)+COUNTIF(Referencias!$T$6:'Referencias'!T11,Referencias!T11)-1,"")</f>
        <v>4</v>
      </c>
    </row>
    <row r="15" spans="1:40" ht="15.9" customHeight="1" x14ac:dyDescent="0.4">
      <c r="A15" s="2"/>
      <c r="B15" s="35">
        <v>7</v>
      </c>
      <c r="C15" s="16">
        <f>IFERROR(INDEX(Referencias!$R:$R,MATCH('TOP 10'!$D15,Referencias!$C:$C,0)),"")</f>
        <v>2.71761460353446E-2</v>
      </c>
      <c r="D15" s="17" t="str">
        <f>IFERROR(INDEX($AD:$AD,MATCH($B15,$AF:$AF,0)),"")</f>
        <v>CCU</v>
      </c>
      <c r="E15" s="17" t="str">
        <f>IFERROR(INDEX($AE:$AE,MATCH($D15,$AD:$AD,0)),"")</f>
        <v>Compañia Cervecerias Unidas S.A.</v>
      </c>
      <c r="F15" s="18"/>
      <c r="G15" s="35">
        <v>7</v>
      </c>
      <c r="H15" s="16">
        <f>IFERROR(INDEX(Referencias!S:S,MATCH('TOP 10'!$I15,Referencias!$C:$C,0)),"")</f>
        <v>-8.4187838833750001E-2</v>
      </c>
      <c r="I15" s="17" t="str">
        <f>IFERROR(INDEX($AD:$AD,MATCH($G15,$AG:$AG,0)),"")</f>
        <v>SONDA</v>
      </c>
      <c r="J15" s="62" t="str">
        <f>IFERROR(INDEX($AE:$AE,MATCH($I15,$AD:$AD,0)),"")</f>
        <v>Sonda S.A.</v>
      </c>
      <c r="K15" s="18"/>
      <c r="L15" s="35">
        <v>7</v>
      </c>
      <c r="M15" s="16">
        <f>IFERROR(INDEX(Referencias!T:T,MATCH('TOP 10'!$N15,Referencias!$C:$C,0)),"")</f>
        <v>-3.3828542491392E-3</v>
      </c>
      <c r="N15" s="17" t="str">
        <f>IFERROR(INDEX($AD:$AD,MATCH($L15,$AH:$AH,0)),"")</f>
        <v>ENELCHILE</v>
      </c>
      <c r="O15" s="17" t="str">
        <f>IFERROR(INDEX($AE:$AE,MATCH($N15,$AD:$AD,0)),"")</f>
        <v>Enel Chile S.A.</v>
      </c>
      <c r="P15" s="2"/>
      <c r="R15" s="4"/>
      <c r="S15" s="4"/>
      <c r="AC15" s="6" t="s">
        <v>11</v>
      </c>
      <c r="AD15" s="6" t="s">
        <v>71</v>
      </c>
      <c r="AE15" s="7" t="s">
        <v>41</v>
      </c>
      <c r="AF15" s="8">
        <f>IFERROR(RANK(Referencias!R12,Referencias!R:R,0)+COUNTIF(Referencias!$R$6:'Referencias'!R12,Referencias!R12)-1,"")</f>
        <v>16</v>
      </c>
      <c r="AG15" s="8">
        <f>IFERROR(RANK(Referencias!S12,Referencias!S:S,0)+COUNTIF(Referencias!$S$6:'Referencias'!S12,Referencias!S12)-1,"")</f>
        <v>3</v>
      </c>
      <c r="AH15" s="8">
        <f>IFERROR(RANK(Referencias!T12,Referencias!T:T,0)+COUNTIF(Referencias!$T$6:'Referencias'!T12,Referencias!T12)-1,"")</f>
        <v>3</v>
      </c>
      <c r="AI15" s="8">
        <f>IFERROR(RANK(Referencias!G12,Referencias!G:G,0)+COUNTIF(Referencias!$G$6:'Referencias'!G12,Referencias!G12)-1,"")</f>
        <v>13</v>
      </c>
      <c r="AJ15" s="8">
        <f>IFERROR(RANK(Referencias!H12,Referencias!H:H,0)+COUNTIF(Referencias!$H$6:'Referencias'!H12,Referencias!H12)-1,"")</f>
        <v>29</v>
      </c>
      <c r="AK15" s="8">
        <f>IFERROR(RANK(Referencias!I12,Referencias!I:I,0)+COUNTIF(Referencias!$I$6:'Referencias'!I12,Referencias!I12)-1,"")</f>
        <v>23</v>
      </c>
      <c r="AL15" s="8">
        <f>IFERROR(RANK(Referencias!K12,Referencias!K:K,0)+COUNTIF(Referencias!$K$6:'Referencias'!K12,Referencias!K12)-1,"")</f>
        <v>1</v>
      </c>
      <c r="AM15" s="8">
        <f>IFERROR(RANK(Referencias!M12,Referencias!M:M,0)+COUNTIF(Referencias!$M$6:'Referencias'!M12,Referencias!M12)-1,"")</f>
        <v>2</v>
      </c>
      <c r="AN15" s="8">
        <f>IFERROR(RANK(Referencias!T12,Referencias!T:T,1)+COUNTIF(Referencias!$T$6:'Referencias'!T12,Referencias!T12)-1,"")</f>
        <v>28</v>
      </c>
    </row>
    <row r="16" spans="1:40" ht="15.9" customHeight="1" x14ac:dyDescent="0.4">
      <c r="A16" s="2"/>
      <c r="B16" s="35">
        <v>8</v>
      </c>
      <c r="C16" s="16">
        <f>IFERROR(INDEX(Referencias!$R:$R,MATCH('TOP 10'!$D16,Referencias!$C:$C,0)),"")</f>
        <v>2.6734693878097501E-2</v>
      </c>
      <c r="D16" s="17" t="str">
        <f>IFERROR(INDEX($AD:$AD,MATCH($B16,$AF:$AF,0)),"")</f>
        <v>BCI</v>
      </c>
      <c r="E16" s="17" t="str">
        <f>IFERROR(INDEX($AE:$AE,MATCH($D16,$AD:$AD,0)),"")</f>
        <v>Banco De Credito E Inversiones</v>
      </c>
      <c r="F16" s="21"/>
      <c r="G16" s="35">
        <v>8</v>
      </c>
      <c r="H16" s="16">
        <f>IFERROR(INDEX(Referencias!S:S,MATCH('TOP 10'!$I16,Referencias!$C:$C,0)),"")</f>
        <v>-9.6893779177626094E-2</v>
      </c>
      <c r="I16" s="17" t="str">
        <f>IFERROR(INDEX($AD:$AD,MATCH($G16,$AG:$AG,0)),"")</f>
        <v>CHILE</v>
      </c>
      <c r="J16" s="62" t="str">
        <f>IFERROR(INDEX($AE:$AE,MATCH($I16,$AD:$AD,0)),"")</f>
        <v>Banco De Chile</v>
      </c>
      <c r="K16" s="21"/>
      <c r="L16" s="35">
        <v>8</v>
      </c>
      <c r="M16" s="16">
        <f>IFERROR(INDEX(Referencias!T:T,MATCH('TOP 10'!$N16,Referencias!$C:$C,0)),"")</f>
        <v>-9.6941708879967302E-3</v>
      </c>
      <c r="N16" s="17" t="str">
        <f>IFERROR(INDEX($AD:$AD,MATCH($L16,$AH:$AH,0)),"")</f>
        <v>CMPC</v>
      </c>
      <c r="O16" s="17" t="str">
        <f>IFERROR(INDEX($AE:$AE,MATCH($N16,$AD:$AD,0)),"")</f>
        <v>Empresas Cmpc S.A.</v>
      </c>
      <c r="P16" s="2"/>
      <c r="R16" s="4"/>
      <c r="S16" s="4"/>
      <c r="AC16" s="6" t="s">
        <v>12</v>
      </c>
      <c r="AD16" s="6" t="s">
        <v>72</v>
      </c>
      <c r="AE16" s="7" t="s">
        <v>42</v>
      </c>
      <c r="AF16" s="8">
        <f>IFERROR(RANK(Referencias!R13,Referencias!R:R,0)+COUNTIF(Referencias!$R$6:'Referencias'!R13,Referencias!R13)-1,"")</f>
        <v>4</v>
      </c>
      <c r="AG16" s="8">
        <f>IFERROR(RANK(Referencias!S13,Referencias!S:S,0)+COUNTIF(Referencias!$S$6:'Referencias'!S13,Referencias!S13)-1,"")</f>
        <v>2</v>
      </c>
      <c r="AH16" s="8">
        <f>IFERROR(RANK(Referencias!T13,Referencias!T:T,0)+COUNTIF(Referencias!$T$6:'Referencias'!T13,Referencias!T13)-1,"")</f>
        <v>2</v>
      </c>
      <c r="AI16" s="8">
        <f>IFERROR(RANK(Referencias!G13,Referencias!G:G,0)+COUNTIF(Referencias!$G$6:'Referencias'!G13,Referencias!G13)-1,"")</f>
        <v>3</v>
      </c>
      <c r="AJ16" s="8">
        <f>IFERROR(RANK(Referencias!H13,Referencias!H:H,0)+COUNTIF(Referencias!$H$6:'Referencias'!H13,Referencias!H13)-1,"")</f>
        <v>12</v>
      </c>
      <c r="AK16" s="8">
        <f>IFERROR(RANK(Referencias!I13,Referencias!I:I,0)+COUNTIF(Referencias!$I$6:'Referencias'!I13,Referencias!I13)-1,"")</f>
        <v>20</v>
      </c>
      <c r="AL16" s="8">
        <f>IFERROR(RANK(Referencias!K13,Referencias!K:K,0)+COUNTIF(Referencias!$K$6:'Referencias'!K13,Referencias!K13)-1,"")</f>
        <v>12</v>
      </c>
      <c r="AM16" s="8">
        <f>IFERROR(RANK(Referencias!M13,Referencias!M:M,0)+COUNTIF(Referencias!$M$6:'Referencias'!M13,Referencias!M13)-1,"")</f>
        <v>4</v>
      </c>
      <c r="AN16" s="8">
        <f>IFERROR(RANK(Referencias!T13,Referencias!T:T,1)+COUNTIF(Referencias!$T$6:'Referencias'!T13,Referencias!T13)-1,"")</f>
        <v>29</v>
      </c>
    </row>
    <row r="17" spans="1:40" ht="15.9" customHeight="1" x14ac:dyDescent="0.4">
      <c r="A17" s="2"/>
      <c r="B17" s="35">
        <v>9</v>
      </c>
      <c r="C17" s="16">
        <f>IFERROR(INDEX(Referencias!$R:$R,MATCH('TOP 10'!$D17,Referencias!$C:$C,0)),"")</f>
        <v>2.1097046414070099E-2</v>
      </c>
      <c r="D17" s="17" t="str">
        <f>IFERROR(INDEX($AD:$AD,MATCH($B17,$AF:$AF,0)),"")</f>
        <v>ITAUCORP</v>
      </c>
      <c r="E17" s="17" t="str">
        <f>IFERROR(INDEX($AE:$AE,MATCH($D17,$AD:$AD,0)),"")</f>
        <v>Banco Itau Corpbanca</v>
      </c>
      <c r="F17" s="22"/>
      <c r="G17" s="35">
        <v>9</v>
      </c>
      <c r="H17" s="16">
        <f>IFERROR(INDEX(Referencias!S:S,MATCH('TOP 10'!$I17,Referencias!$C:$C,0)),"")</f>
        <v>-0.114228609610145</v>
      </c>
      <c r="I17" s="17" t="str">
        <f>IFERROR(INDEX($AD:$AD,MATCH($G17,$AG:$AG,0)),"")</f>
        <v>CMPC</v>
      </c>
      <c r="J17" s="62" t="str">
        <f>IFERROR(INDEX($AE:$AE,MATCH($I17,$AD:$AD,0)),"")</f>
        <v>Empresas Cmpc S.A.</v>
      </c>
      <c r="K17" s="22"/>
      <c r="L17" s="35">
        <v>9</v>
      </c>
      <c r="M17" s="16">
        <f>IFERROR(INDEX(Referencias!T:T,MATCH('TOP 10'!$N17,Referencias!$C:$C,0)),"")</f>
        <v>-3.6872150453746103E-2</v>
      </c>
      <c r="N17" s="17" t="str">
        <f>IFERROR(INDEX($AD:$AD,MATCH($L17,$AH:$AH,0)),"")</f>
        <v>VAPORES</v>
      </c>
      <c r="O17" s="17" t="str">
        <f>IFERROR(INDEX($AE:$AE,MATCH($N17,$AD:$AD,0)),"")</f>
        <v>Compañia Sud Americana De Vapores S.A.</v>
      </c>
      <c r="P17" s="2"/>
      <c r="R17" s="4"/>
      <c r="S17" s="4"/>
      <c r="AC17" s="6" t="s">
        <v>13</v>
      </c>
      <c r="AD17" s="6" t="s">
        <v>73</v>
      </c>
      <c r="AE17" s="7" t="s">
        <v>43</v>
      </c>
      <c r="AF17" s="8">
        <f>IFERROR(RANK(Referencias!R14,Referencias!R:R,0)+COUNTIF(Referencias!$R$6:'Referencias'!R14,Referencias!R14)-1,"")</f>
        <v>1</v>
      </c>
      <c r="AG17" s="8">
        <f>IFERROR(RANK(Referencias!S14,Referencias!S:S,0)+COUNTIF(Referencias!$S$6:'Referencias'!S14,Referencias!S14)-1,"")</f>
        <v>19</v>
      </c>
      <c r="AH17" s="8">
        <f>IFERROR(RANK(Referencias!T14,Referencias!T:T,0)+COUNTIF(Referencias!$T$6:'Referencias'!T14,Referencias!T14)-1,"")</f>
        <v>16</v>
      </c>
      <c r="AI17" s="8">
        <f>IFERROR(RANK(Referencias!G14,Referencias!G:G,0)+COUNTIF(Referencias!$G$6:'Referencias'!G14,Referencias!G14)-1,"")</f>
        <v>15</v>
      </c>
      <c r="AJ17" s="8">
        <f>IFERROR(RANK(Referencias!H14,Referencias!H:H,0)+COUNTIF(Referencias!$H$6:'Referencias'!H14,Referencias!H14)-1,"")</f>
        <v>10</v>
      </c>
      <c r="AK17" s="8">
        <f>IFERROR(RANK(Referencias!I14,Referencias!I:I,0)+COUNTIF(Referencias!$I$6:'Referencias'!I14,Referencias!I14)-1,"")</f>
        <v>19</v>
      </c>
      <c r="AL17" s="8">
        <f>IFERROR(RANK(Referencias!K14,Referencias!K:K,0)+COUNTIF(Referencias!$K$6:'Referencias'!K14,Referencias!K14)-1,"")</f>
        <v>6</v>
      </c>
      <c r="AM17" s="8">
        <f>IFERROR(RANK(Referencias!M14,Referencias!M:M,0)+COUNTIF(Referencias!$M$6:'Referencias'!M14,Referencias!M14)-1,"")</f>
        <v>15</v>
      </c>
      <c r="AN17" s="8">
        <f>IFERROR(RANK(Referencias!T14,Referencias!T:T,1)+COUNTIF(Referencias!$T$6:'Referencias'!T14,Referencias!T14)-1,"")</f>
        <v>15</v>
      </c>
    </row>
    <row r="18" spans="1:40" ht="15.9" customHeight="1" x14ac:dyDescent="0.4">
      <c r="A18" s="2"/>
      <c r="B18" s="104">
        <v>10</v>
      </c>
      <c r="C18" s="105">
        <f>IFERROR(INDEX(Referencias!$R:$R,MATCH('TOP 10'!$D18,Referencias!$C:$C,0)),"")</f>
        <v>1.7365374495057002E-2</v>
      </c>
      <c r="D18" s="106" t="str">
        <f>IFERROR(INDEX($AD:$AD,MATCH($B18,$AF:$AF,0)),"")</f>
        <v>COPEC</v>
      </c>
      <c r="E18" s="106" t="str">
        <f>IFERROR(INDEX($AE:$AE,MATCH($D18,$AD:$AD,0)),"")</f>
        <v>Empresas Copec S.A.</v>
      </c>
      <c r="F18" s="23"/>
      <c r="G18" s="104">
        <v>10</v>
      </c>
      <c r="H18" s="105">
        <f>IFERROR(INDEX(Referencias!S:S,MATCH('TOP 10'!$I18,Referencias!$C:$C,0)),"")</f>
        <v>-0.125380102019408</v>
      </c>
      <c r="I18" s="106" t="str">
        <f>IFERROR(INDEX($AD:$AD,MATCH($G18,$AG:$AG,0)),"")</f>
        <v>ENELCHILE</v>
      </c>
      <c r="J18" s="107" t="str">
        <f>IFERROR(INDEX($AE:$AE,MATCH($I18,$AD:$AD,0)),"")</f>
        <v>Enel Chile S.A.</v>
      </c>
      <c r="K18" s="23"/>
      <c r="L18" s="104">
        <v>10</v>
      </c>
      <c r="M18" s="105">
        <f>IFERROR(INDEX(Referencias!T:T,MATCH('TOP 10'!$N18,Referencias!$C:$C,0)),"")</f>
        <v>-6.4799593898933402E-2</v>
      </c>
      <c r="N18" s="106" t="str">
        <f>IFERROR(INDEX($AD:$AD,MATCH($L18,$AH:$AH,0)),"")</f>
        <v>CONCHATORO</v>
      </c>
      <c r="O18" s="106" t="str">
        <f>IFERROR(INDEX($AE:$AE,MATCH($N18,$AD:$AD,0)),"")</f>
        <v>Viña Concha Y Toro S.A.</v>
      </c>
      <c r="P18" s="2"/>
      <c r="R18" s="4"/>
      <c r="S18" s="4"/>
      <c r="AC18" s="6" t="s">
        <v>14</v>
      </c>
      <c r="AD18" s="6" t="s">
        <v>74</v>
      </c>
      <c r="AE18" s="7" t="s">
        <v>44</v>
      </c>
      <c r="AF18" s="8">
        <f>IFERROR(RANK(Referencias!R15,Referencias!R:R,0)+COUNTIF(Referencias!$R$6:'Referencias'!R15,Referencias!R15)-1,"")</f>
        <v>13</v>
      </c>
      <c r="AG18" s="8">
        <f>IFERROR(RANK(Referencias!S15,Referencias!S:S,0)+COUNTIF(Referencias!$S$6:'Referencias'!S15,Referencias!S15)-1,"")</f>
        <v>4</v>
      </c>
      <c r="AH18" s="8">
        <f>IFERROR(RANK(Referencias!T15,Referencias!T:T,0)+COUNTIF(Referencias!$T$6:'Referencias'!T15,Referencias!T15)-1,"")</f>
        <v>5</v>
      </c>
      <c r="AI18" s="8">
        <f>IFERROR(RANK(Referencias!G15,Referencias!G:G,0)+COUNTIF(Referencias!$G$6:'Referencias'!G15,Referencias!G15)-1,"")</f>
        <v>12</v>
      </c>
      <c r="AJ18" s="8">
        <f>IFERROR(RANK(Referencias!H15,Referencias!H:H,0)+COUNTIF(Referencias!$H$6:'Referencias'!H15,Referencias!H15)-1,"")</f>
        <v>2</v>
      </c>
      <c r="AK18" s="8">
        <f>IFERROR(RANK(Referencias!I15,Referencias!I:I,0)+COUNTIF(Referencias!$I$6:'Referencias'!I15,Referencias!I15)-1,"")</f>
        <v>21</v>
      </c>
      <c r="AL18" s="8">
        <f>IFERROR(RANK(Referencias!K15,Referencias!K:K,0)+COUNTIF(Referencias!$K$6:'Referencias'!K15,Referencias!K15)-1,"")</f>
        <v>19</v>
      </c>
      <c r="AM18" s="8">
        <f>IFERROR(RANK(Referencias!M15,Referencias!M:M,0)+COUNTIF(Referencias!$M$6:'Referencias'!M15,Referencias!M15)-1,"")</f>
        <v>6</v>
      </c>
      <c r="AN18" s="8">
        <f>IFERROR(RANK(Referencias!T15,Referencias!T:T,1)+COUNTIF(Referencias!$T$6:'Referencias'!T15,Referencias!T15)-1,"")</f>
        <v>26</v>
      </c>
    </row>
    <row r="19" spans="1:40" ht="8.25" customHeight="1" x14ac:dyDescent="0.4">
      <c r="A19" s="2"/>
      <c r="B19" s="9"/>
      <c r="C19" s="12"/>
      <c r="D19" s="13"/>
      <c r="E19" s="63"/>
      <c r="F19" s="14"/>
      <c r="G19" s="9"/>
      <c r="H19" s="12"/>
      <c r="I19" s="13"/>
      <c r="J19" s="63"/>
      <c r="K19" s="15"/>
      <c r="L19" s="12"/>
      <c r="M19" s="12"/>
      <c r="N19" s="13"/>
      <c r="O19" s="63"/>
      <c r="P19" s="2"/>
      <c r="R19" s="4"/>
      <c r="S19" s="4"/>
      <c r="AC19" s="6" t="s">
        <v>15</v>
      </c>
      <c r="AD19" s="6" t="s">
        <v>75</v>
      </c>
      <c r="AE19" s="7" t="s">
        <v>45</v>
      </c>
      <c r="AF19" s="8">
        <f>IFERROR(RANK(Referencias!R16,Referencias!R:R,0)+COUNTIF(Referencias!$R$6:'Referencias'!R16,Referencias!R16)-1,"")</f>
        <v>7</v>
      </c>
      <c r="AG19" s="8">
        <f>IFERROR(RANK(Referencias!S16,Referencias!S:S,0)+COUNTIF(Referencias!$S$6:'Referencias'!S16,Referencias!S16)-1,"")</f>
        <v>25</v>
      </c>
      <c r="AH19" s="8">
        <f>IFERROR(RANK(Referencias!T16,Referencias!T:T,0)+COUNTIF(Referencias!$T$6:'Referencias'!T16,Referencias!T16)-1,"")</f>
        <v>20</v>
      </c>
      <c r="AI19" s="8">
        <f>IFERROR(RANK(Referencias!G16,Referencias!G:G,0)+COUNTIF(Referencias!$G$6:'Referencias'!G16,Referencias!G16)-1,"")</f>
        <v>19</v>
      </c>
      <c r="AJ19" s="8">
        <f>IFERROR(RANK(Referencias!H16,Referencias!H:H,0)+COUNTIF(Referencias!$H$6:'Referencias'!H16,Referencias!H16)-1,"")</f>
        <v>11</v>
      </c>
      <c r="AK19" s="8">
        <f>IFERROR(RANK(Referencias!I16,Referencias!I:I,0)+COUNTIF(Referencias!$I$6:'Referencias'!I16,Referencias!I16)-1,"")</f>
        <v>7</v>
      </c>
      <c r="AL19" s="8">
        <f>IFERROR(RANK(Referencias!K16,Referencias!K:K,0)+COUNTIF(Referencias!$K$6:'Referencias'!K16,Referencias!K16)-1,"")</f>
        <v>28</v>
      </c>
      <c r="AM19" s="8">
        <f>IFERROR(RANK(Referencias!M16,Referencias!M:M,0)+COUNTIF(Referencias!$M$6:'Referencias'!M16,Referencias!M16)-1,"")</f>
        <v>29</v>
      </c>
      <c r="AN19" s="8">
        <f>IFERROR(RANK(Referencias!T16,Referencias!T:T,1)+COUNTIF(Referencias!$T$6:'Referencias'!T16,Referencias!T16)-1,"")</f>
        <v>11</v>
      </c>
    </row>
    <row r="20" spans="1:40" ht="20.100000000000001" customHeight="1" x14ac:dyDescent="0.45">
      <c r="A20" s="37"/>
      <c r="B20" s="119" t="str">
        <f>AI8&amp;" al "&amp;TEXT(Referencias!C3,"dd-mm-yyyy")</f>
        <v>Volumen Promedio diario 3M ($ - miles) al 02-09-2020</v>
      </c>
      <c r="C20" s="120"/>
      <c r="D20" s="120"/>
      <c r="E20" s="120"/>
      <c r="F20" s="38"/>
      <c r="G20" s="119" t="str">
        <f>AJ8&amp;" al "&amp;TEXT(Referencias!C3,"dd-mm-yyyy")</f>
        <v>Divided Yield al 02-09-2020</v>
      </c>
      <c r="H20" s="120"/>
      <c r="I20" s="120"/>
      <c r="J20" s="120"/>
      <c r="K20" s="39"/>
      <c r="L20" s="119" t="str">
        <f>AK8&amp;" al "&amp;TEXT(Referencias!C3,"dd-mm-yyyy")</f>
        <v>P/VL al 02-09-2020</v>
      </c>
      <c r="M20" s="120"/>
      <c r="N20" s="120"/>
      <c r="O20" s="120"/>
      <c r="P20" s="37"/>
      <c r="R20" s="4"/>
      <c r="S20" s="4"/>
      <c r="AC20" s="6" t="s">
        <v>16</v>
      </c>
      <c r="AD20" s="6" t="s">
        <v>76</v>
      </c>
      <c r="AE20" s="7" t="s">
        <v>46</v>
      </c>
      <c r="AF20" s="8">
        <f>IFERROR(RANK(Referencias!R17,Referencias!R:R,0)+COUNTIF(Referencias!$R$6:'Referencias'!R17,Referencias!R17)-1,"")</f>
        <v>11</v>
      </c>
      <c r="AG20" s="8">
        <f>IFERROR(RANK(Referencias!S17,Referencias!S:S,0)+COUNTIF(Referencias!$S$6:'Referencias'!S17,Referencias!S17)-1,"")</f>
        <v>14</v>
      </c>
      <c r="AH20" s="8">
        <f>IFERROR(RANK(Referencias!T17,Referencias!T:T,0)+COUNTIF(Referencias!$T$6:'Referencias'!T17,Referencias!T17)-1,"")</f>
        <v>9</v>
      </c>
      <c r="AI20" s="8">
        <f>IFERROR(RANK(Referencias!G17,Referencias!G:G,0)+COUNTIF(Referencias!$G$6:'Referencias'!G17,Referencias!G17)-1,"")</f>
        <v>22</v>
      </c>
      <c r="AJ20" s="8">
        <f>IFERROR(RANK(Referencias!H17,Referencias!H:H,0)+COUNTIF(Referencias!$H$6:'Referencias'!H17,Referencias!H17)-1,"")</f>
        <v>30</v>
      </c>
      <c r="AK20" s="8">
        <f>IFERROR(RANK(Referencias!I17,Referencias!I:I,0)+COUNTIF(Referencias!$I$6:'Referencias'!I17,Referencias!I17)-1,"")</f>
        <v>29</v>
      </c>
      <c r="AL20" s="8">
        <f>IFERROR(RANK(Referencias!K17,Referencias!K:K,0)+COUNTIF(Referencias!$K$6:'Referencias'!K17,Referencias!K17)-1,"")</f>
        <v>5</v>
      </c>
      <c r="AM20" s="8">
        <f>IFERROR(RANK(Referencias!M17,Referencias!M:M,0)+COUNTIF(Referencias!$M$6:'Referencias'!M17,Referencias!M17)-1,"")</f>
        <v>8</v>
      </c>
      <c r="AN20" s="8">
        <f>IFERROR(RANK(Referencias!T17,Referencias!T:T,1)+COUNTIF(Referencias!$T$6:'Referencias'!T17,Referencias!T17)-1,"")</f>
        <v>22</v>
      </c>
    </row>
    <row r="21" spans="1:40" ht="15.9" customHeight="1" x14ac:dyDescent="0.4">
      <c r="A21" s="2"/>
      <c r="B21" s="35">
        <v>1</v>
      </c>
      <c r="C21" s="103">
        <f>IFERROR(INDEX(Referencias!G:G,MATCH('TOP 10'!$D21,Referencias!$C:$C,0)),"")</f>
        <v>18371481.15625</v>
      </c>
      <c r="D21" s="17" t="str">
        <f>IFERROR(INDEX($AD:$AD,MATCH($B21,$AI:$AI,0)),"")</f>
        <v>ENELAM</v>
      </c>
      <c r="E21" s="17" t="str">
        <f>IFERROR(INDEX($AE:$AE,MATCH($D21,$AD:$AD,0)),"")</f>
        <v>Enel Americas S.A.</v>
      </c>
      <c r="F21" s="24"/>
      <c r="G21" s="35">
        <v>1</v>
      </c>
      <c r="H21" s="19">
        <f>IFERROR(INDEX(Referencias!H:H,MATCH('TOP 10'!$I21,Referencias!$C:$C,0)),"")</f>
        <v>0.32272820129874202</v>
      </c>
      <c r="I21" s="17" t="str">
        <f>IFERROR(INDEX($AD:$AD,MATCH($G21,$AJ:$AJ,0)),"")</f>
        <v>AESGENER</v>
      </c>
      <c r="J21" s="17" t="str">
        <f>IFERROR(INDEX($AE:$AE,MATCH($I21,$AD:$AD,0)),"")</f>
        <v>Aes Gener S.A.</v>
      </c>
      <c r="K21" s="18"/>
      <c r="L21" s="35">
        <v>1</v>
      </c>
      <c r="M21" s="64">
        <f>IFERROR(INDEX(Referencias!I:I,MATCH('TOP 10'!$N21,Referencias!$C:$C,0)),"")</f>
        <v>4.04724850528146</v>
      </c>
      <c r="N21" s="17" t="str">
        <f>IFERROR(INDEX($AD:$AD,MATCH($L21,$AK:$AK,0)),"")</f>
        <v>SQM-B</v>
      </c>
      <c r="O21" s="17" t="str">
        <f>IFERROR(INDEX($AE:$AE,MATCH($N21,$AD:$AD,0)),"")</f>
        <v>Sociedad Quimica Y Minera De Chile S.A.</v>
      </c>
      <c r="P21" s="2"/>
      <c r="R21" s="4"/>
      <c r="S21" s="4"/>
      <c r="AC21" s="6" t="s">
        <v>17</v>
      </c>
      <c r="AD21" s="6" t="s">
        <v>77</v>
      </c>
      <c r="AE21" s="7" t="s">
        <v>47</v>
      </c>
      <c r="AF21" s="8">
        <f>IFERROR(RANK(Referencias!R18,Referencias!R:R,0)+COUNTIF(Referencias!$R$6:'Referencias'!R18,Referencias!R18)-1,"")</f>
        <v>5</v>
      </c>
      <c r="AG21" s="8">
        <f>IFERROR(RANK(Referencias!S18,Referencias!S:S,0)+COUNTIF(Referencias!$S$6:'Referencias'!S18,Referencias!S18)-1,"")</f>
        <v>15</v>
      </c>
      <c r="AH21" s="8">
        <f>IFERROR(RANK(Referencias!T18,Referencias!T:T,0)+COUNTIF(Referencias!$T$6:'Referencias'!T18,Referencias!T18)-1,"")</f>
        <v>14</v>
      </c>
      <c r="AI21" s="8">
        <f>IFERROR(RANK(Referencias!G18,Referencias!G:G,0)+COUNTIF(Referencias!$G$6:'Referencias'!G18,Referencias!G18)-1,"")</f>
        <v>14</v>
      </c>
      <c r="AJ21" s="8">
        <f>IFERROR(RANK(Referencias!H18,Referencias!H:H,0)+COUNTIF(Referencias!$H$6:'Referencias'!H18,Referencias!H18)-1,"")</f>
        <v>7</v>
      </c>
      <c r="AK21" s="8">
        <f>IFERROR(RANK(Referencias!I18,Referencias!I:I,0)+COUNTIF(Referencias!$I$6:'Referencias'!I18,Referencias!I18)-1,"")</f>
        <v>3</v>
      </c>
      <c r="AL21" s="8">
        <f>IFERROR(RANK(Referencias!K18,Referencias!K:K,0)+COUNTIF(Referencias!$K$6:'Referencias'!K18,Referencias!K18)-1,"")</f>
        <v>22</v>
      </c>
      <c r="AM21" s="8">
        <f>IFERROR(RANK(Referencias!M18,Referencias!M:M,0)+COUNTIF(Referencias!$M$6:'Referencias'!M18,Referencias!M18)-1,"")</f>
        <v>16</v>
      </c>
      <c r="AN21" s="8">
        <f>IFERROR(RANK(Referencias!T18,Referencias!T:T,1)+COUNTIF(Referencias!$T$6:'Referencias'!T18,Referencias!T18)-1,"")</f>
        <v>17</v>
      </c>
    </row>
    <row r="22" spans="1:40" ht="15.9" customHeight="1" x14ac:dyDescent="0.4">
      <c r="A22" s="2"/>
      <c r="B22" s="35">
        <v>2</v>
      </c>
      <c r="C22" s="103">
        <f>IFERROR(INDEX(Referencias!G:G,MATCH('TOP 10'!$D22,Referencias!$C:$C,0)),"")</f>
        <v>10958563.6906875</v>
      </c>
      <c r="D22" s="17" t="str">
        <f>IFERROR(INDEX($AD:$AD,MATCH($B22,$AI:$AI,0)),"")</f>
        <v>FALABELLA</v>
      </c>
      <c r="E22" s="17" t="str">
        <f>IFERROR(INDEX($AE:$AE,MATCH($D22,$AD:$AD,0)),"")</f>
        <v>Falabella S.A.</v>
      </c>
      <c r="F22" s="24"/>
      <c r="G22" s="35">
        <v>2</v>
      </c>
      <c r="H22" s="19">
        <f>IFERROR(INDEX(Referencias!H:H,MATCH('TOP 10'!$I22,Referencias!$C:$C,0)),"")</f>
        <v>9.2070416994538398E-2</v>
      </c>
      <c r="I22" s="17" t="str">
        <f>IFERROR(INDEX($AD:$AD,MATCH($G22,$AJ:$AJ,0)),"")</f>
        <v>COLBUN</v>
      </c>
      <c r="J22" s="17" t="str">
        <f>IFERROR(INDEX($AE:$AE,MATCH($I22,$AD:$AD,0)),"")</f>
        <v>Colbun S.A.</v>
      </c>
      <c r="K22" s="18"/>
      <c r="L22" s="35">
        <v>2</v>
      </c>
      <c r="M22" s="64">
        <f>IFERROR(INDEX(Referencias!I:I,MATCH('TOP 10'!$N22,Referencias!$C:$C,0)),"")</f>
        <v>2.0778003569575998</v>
      </c>
      <c r="N22" s="17" t="str">
        <f>IFERROR(INDEX($AD:$AD,MATCH($L22,$AK:$AK,0)),"")</f>
        <v>AGUAS-A</v>
      </c>
      <c r="O22" s="17" t="str">
        <f>IFERROR(INDEX($AE:$AE,MATCH($N22,$AD:$AD,0)),"")</f>
        <v>Aguas Andinas S.A.</v>
      </c>
      <c r="P22" s="2"/>
      <c r="R22" s="4"/>
      <c r="S22" s="4"/>
      <c r="AC22" s="6" t="s">
        <v>18</v>
      </c>
      <c r="AD22" s="6" t="s">
        <v>78</v>
      </c>
      <c r="AE22" s="7" t="s">
        <v>48</v>
      </c>
      <c r="AF22" s="8">
        <f>IFERROR(RANK(Referencias!R19,Referencias!R:R,0)+COUNTIF(Referencias!$R$6:'Referencias'!R19,Referencias!R19)-1,"")</f>
        <v>2</v>
      </c>
      <c r="AG22" s="8">
        <f>IFERROR(RANK(Referencias!S19,Referencias!S:S,0)+COUNTIF(Referencias!$S$6:'Referencias'!S19,Referencias!S19)-1,"")</f>
        <v>5</v>
      </c>
      <c r="AH22" s="8">
        <f>IFERROR(RANK(Referencias!T19,Referencias!T:T,0)+COUNTIF(Referencias!$T$6:'Referencias'!T19,Referencias!T19)-1,"")</f>
        <v>13</v>
      </c>
      <c r="AI22" s="8">
        <f>IFERROR(RANK(Referencias!G19,Referencias!G:G,0)+COUNTIF(Referencias!$G$6:'Referencias'!G19,Referencias!G19)-1,"")</f>
        <v>18</v>
      </c>
      <c r="AJ22" s="8">
        <f>IFERROR(RANK(Referencias!H19,Referencias!H:H,0)+COUNTIF(Referencias!$H$6:'Referencias'!H19,Referencias!H19)-1,"")</f>
        <v>16</v>
      </c>
      <c r="AK22" s="8">
        <f>IFERROR(RANK(Referencias!I19,Referencias!I:I,0)+COUNTIF(Referencias!$I$6:'Referencias'!I19,Referencias!I19)-1,"")</f>
        <v>17</v>
      </c>
      <c r="AL22" s="8">
        <f>IFERROR(RANK(Referencias!K19,Referencias!K:K,0)+COUNTIF(Referencias!$K$6:'Referencias'!K19,Referencias!K19)-1,"")</f>
        <v>13</v>
      </c>
      <c r="AM22" s="8">
        <f>IFERROR(RANK(Referencias!M19,Referencias!M:M,0)+COUNTIF(Referencias!$M$6:'Referencias'!M19,Referencias!M19)-1,"")</f>
        <v>14</v>
      </c>
      <c r="AN22" s="8">
        <f>IFERROR(RANK(Referencias!T19,Referencias!T:T,1)+COUNTIF(Referencias!$T$6:'Referencias'!T19,Referencias!T19)-1,"")</f>
        <v>18</v>
      </c>
    </row>
    <row r="23" spans="1:40" ht="15.9" customHeight="1" x14ac:dyDescent="0.4">
      <c r="A23" s="2"/>
      <c r="B23" s="35">
        <v>3</v>
      </c>
      <c r="C23" s="103">
        <f>IFERROR(INDEX(Referencias!G:G,MATCH('TOP 10'!$D23,Referencias!$C:$C,0)),"")</f>
        <v>7634506.48042187</v>
      </c>
      <c r="D23" s="17" t="str">
        <f>IFERROR(INDEX($AD:$AD,MATCH($B23,$AI:$AI,0)),"")</f>
        <v>CENCOSUD</v>
      </c>
      <c r="E23" s="17" t="str">
        <f>IFERROR(INDEX($AE:$AE,MATCH($D23,$AD:$AD,0)),"")</f>
        <v>Cencosud S.A.</v>
      </c>
      <c r="F23" s="24"/>
      <c r="G23" s="35">
        <v>3</v>
      </c>
      <c r="H23" s="19">
        <f>IFERROR(INDEX(Referencias!H:H,MATCH('TOP 10'!$I23,Referencias!$C:$C,0)),"")</f>
        <v>7.2254485162848103E-2</v>
      </c>
      <c r="I23" s="17" t="str">
        <f>IFERROR(INDEX($AD:$AD,MATCH($G23,$AJ:$AJ,0)),"")</f>
        <v>ENELAM</v>
      </c>
      <c r="J23" s="17" t="str">
        <f>IFERROR(INDEX($AE:$AE,MATCH($I23,$AD:$AD,0)),"")</f>
        <v>Enel Americas S.A.</v>
      </c>
      <c r="K23" s="25"/>
      <c r="L23" s="35">
        <v>3</v>
      </c>
      <c r="M23" s="64">
        <f>IFERROR(INDEX(Referencias!I:I,MATCH('TOP 10'!$N23,Referencias!$C:$C,0)),"")</f>
        <v>2.0049881949744299</v>
      </c>
      <c r="N23" s="17" t="str">
        <f>IFERROR(INDEX($AD:$AD,MATCH($L23,$AK:$AK,0)),"")</f>
        <v>ANDINA-B</v>
      </c>
      <c r="O23" s="17" t="str">
        <f>IFERROR(INDEX($AE:$AE,MATCH($N23,$AD:$AD,0)),"")</f>
        <v>Embotelladora Andina S.A.</v>
      </c>
      <c r="P23" s="2"/>
      <c r="R23" s="4"/>
      <c r="S23" s="4"/>
      <c r="AC23" s="6" t="s">
        <v>19</v>
      </c>
      <c r="AD23" s="6" t="s">
        <v>79</v>
      </c>
      <c r="AE23" s="7" t="s">
        <v>49</v>
      </c>
      <c r="AF23" s="8">
        <f>IFERROR(RANK(Referencias!R20,Referencias!R:R,0)+COUNTIF(Referencias!$R$6:'Referencias'!R20,Referencias!R20)-1,"")</f>
        <v>15</v>
      </c>
      <c r="AG23" s="8">
        <f>IFERROR(RANK(Referencias!S20,Referencias!S:S,0)+COUNTIF(Referencias!$S$6:'Referencias'!S20,Referencias!S20)-1,"")</f>
        <v>9</v>
      </c>
      <c r="AH23" s="8">
        <f>IFERROR(RANK(Referencias!T20,Referencias!T:T,0)+COUNTIF(Referencias!$T$6:'Referencias'!T20,Referencias!T20)-1,"")</f>
        <v>8</v>
      </c>
      <c r="AI23" s="8">
        <f>IFERROR(RANK(Referencias!G20,Referencias!G:G,0)+COUNTIF(Referencias!$G$6:'Referencias'!G20,Referencias!G20)-1,"")</f>
        <v>8</v>
      </c>
      <c r="AJ23" s="8">
        <f>IFERROR(RANK(Referencias!H20,Referencias!H:H,0)+COUNTIF(Referencias!$H$6:'Referencias'!H20,Referencias!H20)-1,"")</f>
        <v>27</v>
      </c>
      <c r="AK23" s="8">
        <f>IFERROR(RANK(Referencias!I20,Referencias!I:I,0)+COUNTIF(Referencias!$I$6:'Referencias'!I20,Referencias!I20)-1,"")</f>
        <v>24</v>
      </c>
      <c r="AL23" s="8">
        <f>IFERROR(RANK(Referencias!K20,Referencias!K:K,0)+COUNTIF(Referencias!$K$6:'Referencias'!K20,Referencias!K20)-1,"")</f>
        <v>18</v>
      </c>
      <c r="AM23" s="8">
        <f>IFERROR(RANK(Referencias!M20,Referencias!M:M,0)+COUNTIF(Referencias!$M$6:'Referencias'!M20,Referencias!M20)-1,"")</f>
        <v>9</v>
      </c>
      <c r="AN23" s="8">
        <f>IFERROR(RANK(Referencias!T20,Referencias!T:T,1)+COUNTIF(Referencias!$T$6:'Referencias'!T20,Referencias!T20)-1,"")</f>
        <v>23</v>
      </c>
    </row>
    <row r="24" spans="1:40" ht="15.9" customHeight="1" x14ac:dyDescent="0.4">
      <c r="A24" s="2"/>
      <c r="B24" s="35">
        <v>4</v>
      </c>
      <c r="C24" s="103">
        <f>IFERROR(INDEX(Referencias!G:G,MATCH('TOP 10'!$D24,Referencias!$C:$C,0)),"")</f>
        <v>7434002.1901874999</v>
      </c>
      <c r="D24" s="17" t="str">
        <f>IFERROR(INDEX($AD:$AD,MATCH($B24,$AI:$AI,0)),"")</f>
        <v>SQM-B</v>
      </c>
      <c r="E24" s="17" t="str">
        <f>IFERROR(INDEX($AE:$AE,MATCH($D24,$AD:$AD,0)),"")</f>
        <v>Sociedad Quimica Y Minera De Chile S.A.</v>
      </c>
      <c r="F24" s="24"/>
      <c r="G24" s="35">
        <v>4</v>
      </c>
      <c r="H24" s="19">
        <f>IFERROR(INDEX(Referencias!H:H,MATCH('TOP 10'!$I24,Referencias!$C:$C,0)),"")</f>
        <v>6.8369161144219107E-2</v>
      </c>
      <c r="I24" s="17" t="str">
        <f>IFERROR(INDEX($AD:$AD,MATCH($G24,$AJ:$AJ,0)),"")</f>
        <v>ENELCHILE</v>
      </c>
      <c r="J24" s="17" t="str">
        <f>IFERROR(INDEX($AE:$AE,MATCH($I24,$AD:$AD,0)),"")</f>
        <v>Enel Chile S.A.</v>
      </c>
      <c r="K24" s="18"/>
      <c r="L24" s="35">
        <v>4</v>
      </c>
      <c r="M24" s="64">
        <f>IFERROR(INDEX(Referencias!I:I,MATCH('TOP 10'!$N24,Referencias!$C:$C,0)),"")</f>
        <v>1.8287407378556999</v>
      </c>
      <c r="N24" s="17" t="str">
        <f>IFERROR(INDEX($AD:$AD,MATCH($L24,$AK:$AK,0)),"")</f>
        <v>CHILE</v>
      </c>
      <c r="O24" s="17" t="str">
        <f>IFERROR(INDEX($AE:$AE,MATCH($N24,$AD:$AD,0)),"")</f>
        <v>Banco De Chile</v>
      </c>
      <c r="P24" s="2"/>
      <c r="R24" s="4"/>
      <c r="S24" s="4"/>
      <c r="AC24" s="6" t="s">
        <v>20</v>
      </c>
      <c r="AD24" s="6" t="s">
        <v>80</v>
      </c>
      <c r="AE24" s="7" t="s">
        <v>50</v>
      </c>
      <c r="AF24" s="8">
        <f>IFERROR(RANK(Referencias!R21,Referencias!R:R,0)+COUNTIF(Referencias!$R$6:'Referencias'!R21,Referencias!R21)-1,"")</f>
        <v>10</v>
      </c>
      <c r="AG24" s="8">
        <f>IFERROR(RANK(Referencias!S21,Referencias!S:S,0)+COUNTIF(Referencias!$S$6:'Referencias'!S21,Referencias!S21)-1,"")</f>
        <v>13</v>
      </c>
      <c r="AH24" s="8">
        <f>IFERROR(RANK(Referencias!T21,Referencias!T:T,0)+COUNTIF(Referencias!$T$6:'Referencias'!T21,Referencias!T21)-1,"")</f>
        <v>11</v>
      </c>
      <c r="AI24" s="8">
        <f>IFERROR(RANK(Referencias!G21,Referencias!G:G,0)+COUNTIF(Referencias!$G$6:'Referencias'!G21,Referencias!G21)-1,"")</f>
        <v>7</v>
      </c>
      <c r="AJ24" s="8">
        <f>IFERROR(RANK(Referencias!H21,Referencias!H:H,0)+COUNTIF(Referencias!$H$6:'Referencias'!H21,Referencias!H21)-1,"")</f>
        <v>28</v>
      </c>
      <c r="AK24" s="8">
        <f>IFERROR(RANK(Referencias!I21,Referencias!I:I,0)+COUNTIF(Referencias!$I$6:'Referencias'!I21,Referencias!I21)-1,"")</f>
        <v>18</v>
      </c>
      <c r="AL24" s="8">
        <f>IFERROR(RANK(Referencias!K21,Referencias!K:K,0)+COUNTIF(Referencias!$K$6:'Referencias'!K21,Referencias!K21)-1,"")</f>
        <v>17</v>
      </c>
      <c r="AM24" s="8">
        <f>IFERROR(RANK(Referencias!M21,Referencias!M:M,0)+COUNTIF(Referencias!$M$6:'Referencias'!M21,Referencias!M21)-1,"")</f>
        <v>12</v>
      </c>
      <c r="AN24" s="8">
        <f>IFERROR(RANK(Referencias!T21,Referencias!T:T,1)+COUNTIF(Referencias!$T$6:'Referencias'!T21,Referencias!T21)-1,"")</f>
        <v>20</v>
      </c>
    </row>
    <row r="25" spans="1:40" ht="15.9" customHeight="1" x14ac:dyDescent="0.4">
      <c r="A25" s="2"/>
      <c r="B25" s="35">
        <v>5</v>
      </c>
      <c r="C25" s="103">
        <f>IFERROR(INDEX(Referencias!G:G,MATCH('TOP 10'!$D25,Referencias!$C:$C,0)),"")</f>
        <v>6469921.5147500001</v>
      </c>
      <c r="D25" s="17" t="str">
        <f>IFERROR(INDEX($AD:$AD,MATCH($B25,$AI:$AI,0)),"")</f>
        <v>CHILE</v>
      </c>
      <c r="E25" s="17" t="str">
        <f>IFERROR(INDEX($AE:$AE,MATCH($D25,$AD:$AD,0)),"")</f>
        <v>Banco De Chile</v>
      </c>
      <c r="F25" s="24"/>
      <c r="G25" s="35">
        <v>5</v>
      </c>
      <c r="H25" s="19">
        <f>IFERROR(INDEX(Referencias!H:H,MATCH('TOP 10'!$I25,Referencias!$C:$C,0)),"")</f>
        <v>6.7708878048724705E-2</v>
      </c>
      <c r="I25" s="17" t="str">
        <f>IFERROR(INDEX($AD:$AD,MATCH($G25,$AJ:$AJ,0)),"")</f>
        <v>CHILE</v>
      </c>
      <c r="J25" s="17" t="str">
        <f>IFERROR(INDEX($AE:$AE,MATCH($I25,$AD:$AD,0)),"")</f>
        <v>Banco De Chile</v>
      </c>
      <c r="K25" s="18"/>
      <c r="L25" s="35">
        <v>5</v>
      </c>
      <c r="M25" s="64">
        <f>IFERROR(INDEX(Referencias!I:I,MATCH('TOP 10'!$N25,Referencias!$C:$C,0)),"")</f>
        <v>1.6219371886691101</v>
      </c>
      <c r="N25" s="17" t="str">
        <f>IFERROR(INDEX($AD:$AD,MATCH($L25,$AK:$AK,0)),"")</f>
        <v>CONCHATORO</v>
      </c>
      <c r="O25" s="17" t="str">
        <f>IFERROR(INDEX($AE:$AE,MATCH($N25,$AD:$AD,0)),"")</f>
        <v>Viña Concha Y Toro S.A.</v>
      </c>
      <c r="P25" s="2"/>
      <c r="R25" s="4"/>
      <c r="S25" s="4"/>
      <c r="AC25" s="6" t="s">
        <v>21</v>
      </c>
      <c r="AD25" s="6" t="s">
        <v>81</v>
      </c>
      <c r="AE25" s="7" t="s">
        <v>51</v>
      </c>
      <c r="AF25" s="8">
        <f>IFERROR(RANK(Referencias!R22,Referencias!R:R,0)+COUNTIF(Referencias!$R$6:'Referencias'!R22,Referencias!R22)-1,"")</f>
        <v>14</v>
      </c>
      <c r="AG25" s="8">
        <f>IFERROR(RANK(Referencias!S22,Referencias!S:S,0)+COUNTIF(Referencias!$S$6:'Referencias'!S22,Referencias!S22)-1,"")</f>
        <v>26</v>
      </c>
      <c r="AH25" s="8">
        <f>IFERROR(RANK(Referencias!T22,Referencias!T:T,0)+COUNTIF(Referencias!$T$6:'Referencias'!T22,Referencias!T22)-1,"")</f>
        <v>6</v>
      </c>
      <c r="AI25" s="8">
        <f>IFERROR(RANK(Referencias!G22,Referencias!G:G,0)+COUNTIF(Referencias!$G$6:'Referencias'!G22,Referencias!G22)-1,"")</f>
        <v>1</v>
      </c>
      <c r="AJ25" s="8">
        <f>IFERROR(RANK(Referencias!H22,Referencias!H:H,0)+COUNTIF(Referencias!$H$6:'Referencias'!H22,Referencias!H22)-1,"")</f>
        <v>3</v>
      </c>
      <c r="AK25" s="8">
        <f>IFERROR(RANK(Referencias!I22,Referencias!I:I,0)+COUNTIF(Referencias!$I$6:'Referencias'!I22,Referencias!I22)-1,"")</f>
        <v>9</v>
      </c>
      <c r="AL25" s="8">
        <f>IFERROR(RANK(Referencias!K22,Referencias!K:K,0)+COUNTIF(Referencias!$K$6:'Referencias'!K22,Referencias!K22)-1,"")</f>
        <v>21</v>
      </c>
      <c r="AM25" s="8">
        <f>IFERROR(RANK(Referencias!M22,Referencias!M:M,0)+COUNTIF(Referencias!$M$6:'Referencias'!M22,Referencias!M22)-1,"")</f>
        <v>7</v>
      </c>
      <c r="AN25" s="8">
        <f>IFERROR(RANK(Referencias!T22,Referencias!T:T,1)+COUNTIF(Referencias!$T$6:'Referencias'!T22,Referencias!T22)-1,"")</f>
        <v>25</v>
      </c>
    </row>
    <row r="26" spans="1:40" ht="15.9" customHeight="1" x14ac:dyDescent="0.4">
      <c r="A26" s="2"/>
      <c r="B26" s="35">
        <v>6</v>
      </c>
      <c r="C26" s="103">
        <f>IFERROR(INDEX(Referencias!G:G,MATCH('TOP 10'!$D26,Referencias!$C:$C,0)),"")</f>
        <v>4686493.9432812501</v>
      </c>
      <c r="D26" s="17" t="str">
        <f>IFERROR(INDEX($AD:$AD,MATCH($B26,$AI:$AI,0)),"")</f>
        <v>BSANTANDER</v>
      </c>
      <c r="E26" s="17" t="str">
        <f>IFERROR(INDEX($AE:$AE,MATCH($D26,$AD:$AD,0)),"")</f>
        <v>Banco Santander-Chile</v>
      </c>
      <c r="F26" s="24"/>
      <c r="G26" s="35">
        <v>6</v>
      </c>
      <c r="H26" s="19">
        <f>IFERROR(INDEX(Referencias!H:H,MATCH('TOP 10'!$I26,Referencias!$C:$C,0)),"")</f>
        <v>5.0617743068505701E-2</v>
      </c>
      <c r="I26" s="17" t="str">
        <f>IFERROR(INDEX($AD:$AD,MATCH($G26,$AJ:$AJ,0)),"")</f>
        <v>SECURITY</v>
      </c>
      <c r="J26" s="17" t="str">
        <f>IFERROR(INDEX($AE:$AE,MATCH($I26,$AD:$AD,0)),"")</f>
        <v>Grupo Security S.A.</v>
      </c>
      <c r="K26" s="18"/>
      <c r="L26" s="35">
        <v>6</v>
      </c>
      <c r="M26" s="64">
        <f>IFERROR(INDEX(Referencias!I:I,MATCH('TOP 10'!$N26,Referencias!$C:$C,0)),"")</f>
        <v>1.5487338383154601</v>
      </c>
      <c r="N26" s="17" t="str">
        <f>IFERROR(INDEX($AD:$AD,MATCH($L26,$AK:$AK,0)),"")</f>
        <v>BSANTANDER</v>
      </c>
      <c r="O26" s="17" t="str">
        <f>IFERROR(INDEX($AE:$AE,MATCH($N26,$AD:$AD,0)),"")</f>
        <v>Banco Santander-Chile</v>
      </c>
      <c r="P26" s="2"/>
      <c r="R26" s="4"/>
      <c r="S26" s="4"/>
      <c r="AC26" s="6" t="s">
        <v>22</v>
      </c>
      <c r="AD26" s="6" t="s">
        <v>82</v>
      </c>
      <c r="AE26" s="7" t="s">
        <v>52</v>
      </c>
      <c r="AF26" s="8">
        <f>IFERROR(RANK(Referencias!R23,Referencias!R:R,0)+COUNTIF(Referencias!$R$6:'Referencias'!R23,Referencias!R23)-1,"")</f>
        <v>25</v>
      </c>
      <c r="AG26" s="8">
        <f>IFERROR(RANK(Referencias!S23,Referencias!S:S,0)+COUNTIF(Referencias!$S$6:'Referencias'!S23,Referencias!S23)-1,"")</f>
        <v>10</v>
      </c>
      <c r="AH26" s="8">
        <f>IFERROR(RANK(Referencias!T23,Referencias!T:T,0)+COUNTIF(Referencias!$T$6:'Referencias'!T23,Referencias!T23)-1,"")</f>
        <v>7</v>
      </c>
      <c r="AI26" s="8">
        <f>IFERROR(RANK(Referencias!G23,Referencias!G:G,0)+COUNTIF(Referencias!$G$6:'Referencias'!G23,Referencias!G23)-1,"")</f>
        <v>9</v>
      </c>
      <c r="AJ26" s="8">
        <f>IFERROR(RANK(Referencias!H23,Referencias!H:H,0)+COUNTIF(Referencias!$H$6:'Referencias'!H23,Referencias!H23)-1,"")</f>
        <v>4</v>
      </c>
      <c r="AK26" s="8">
        <f>IFERROR(RANK(Referencias!I23,Referencias!I:I,0)+COUNTIF(Referencias!$I$6:'Referencias'!I23,Referencias!I23)-1,"")</f>
        <v>8</v>
      </c>
      <c r="AL26" s="8">
        <f>IFERROR(RANK(Referencias!K23,Referencias!K:K,0)+COUNTIF(Referencias!$K$6:'Referencias'!K23,Referencias!K23)-1,"")</f>
        <v>27</v>
      </c>
      <c r="AM26" s="8">
        <f>IFERROR(RANK(Referencias!M23,Referencias!M:M,0)+COUNTIF(Referencias!$M$6:'Referencias'!M23,Referencias!M23)-1,"")</f>
        <v>5</v>
      </c>
      <c r="AN26" s="8">
        <f>IFERROR(RANK(Referencias!T23,Referencias!T:T,1)+COUNTIF(Referencias!$T$6:'Referencias'!T23,Referencias!T23)-1,"")</f>
        <v>24</v>
      </c>
    </row>
    <row r="27" spans="1:40" ht="15.9" customHeight="1" x14ac:dyDescent="0.4">
      <c r="A27" s="2"/>
      <c r="B27" s="35">
        <v>7</v>
      </c>
      <c r="C27" s="103">
        <f>IFERROR(INDEX(Referencias!G:G,MATCH('TOP 10'!$D27,Referencias!$C:$C,0)),"")</f>
        <v>4640512.1517031202</v>
      </c>
      <c r="D27" s="17" t="str">
        <f>IFERROR(INDEX($AD:$AD,MATCH($B27,$AI:$AI,0)),"")</f>
        <v>COPEC</v>
      </c>
      <c r="E27" s="17" t="str">
        <f>IFERROR(INDEX($AE:$AE,MATCH($D27,$AD:$AD,0)),"")</f>
        <v>Empresas Copec S.A.</v>
      </c>
      <c r="F27" s="24"/>
      <c r="G27" s="35">
        <v>7</v>
      </c>
      <c r="H27" s="19">
        <f>IFERROR(INDEX(Referencias!H:H,MATCH('TOP 10'!$I27,Referencias!$C:$C,0)),"")</f>
        <v>4.7854232684549101E-2</v>
      </c>
      <c r="I27" s="17" t="str">
        <f>IFERROR(INDEX($AD:$AD,MATCH($G27,$AJ:$AJ,0)),"")</f>
        <v>ANDINA-B</v>
      </c>
      <c r="J27" s="17" t="str">
        <f>IFERROR(INDEX($AE:$AE,MATCH($I27,$AD:$AD,0)),"")</f>
        <v>Embotelladora Andina S.A.</v>
      </c>
      <c r="K27" s="18"/>
      <c r="L27" s="35">
        <v>7</v>
      </c>
      <c r="M27" s="64">
        <f>IFERROR(INDEX(Referencias!I:I,MATCH('TOP 10'!$N27,Referencias!$C:$C,0)),"")</f>
        <v>1.4701575579674699</v>
      </c>
      <c r="N27" s="17" t="str">
        <f>IFERROR(INDEX($AD:$AD,MATCH($L27,$AK:$AK,0)),"")</f>
        <v>CCU</v>
      </c>
      <c r="O27" s="17" t="str">
        <f>IFERROR(INDEX($AE:$AE,MATCH($N27,$AD:$AD,0)),"")</f>
        <v>Compañia Cervecerias Unidas S.A.</v>
      </c>
      <c r="P27" s="2"/>
      <c r="R27" s="4"/>
      <c r="S27" s="4"/>
      <c r="AC27" s="6" t="s">
        <v>23</v>
      </c>
      <c r="AD27" s="6" t="s">
        <v>83</v>
      </c>
      <c r="AE27" s="7" t="s">
        <v>53</v>
      </c>
      <c r="AF27" s="8">
        <f>IFERROR(RANK(Referencias!R24,Referencias!R:R,0)+COUNTIF(Referencias!$R$6:'Referencias'!R24,Referencias!R24)-1,"")</f>
        <v>28</v>
      </c>
      <c r="AG27" s="8">
        <f>IFERROR(RANK(Referencias!S24,Referencias!S:S,0)+COUNTIF(Referencias!$S$6:'Referencias'!S24,Referencias!S24)-1,"")</f>
        <v>12</v>
      </c>
      <c r="AH27" s="8">
        <f>IFERROR(RANK(Referencias!T24,Referencias!T:T,0)+COUNTIF(Referencias!$T$6:'Referencias'!T24,Referencias!T24)-1,"")</f>
        <v>12</v>
      </c>
      <c r="AI27" s="8">
        <f>IFERROR(RANK(Referencias!G24,Referencias!G:G,0)+COUNTIF(Referencias!$G$6:'Referencias'!G24,Referencias!G24)-1,"")</f>
        <v>24</v>
      </c>
      <c r="AJ27" s="8">
        <f>IFERROR(RANK(Referencias!H24,Referencias!H:H,0)+COUNTIF(Referencias!$H$6:'Referencias'!H24,Referencias!H24)-1,"")</f>
        <v>17</v>
      </c>
      <c r="AK27" s="8">
        <f>IFERROR(RANK(Referencias!I24,Referencias!I:I,0)+COUNTIF(Referencias!$I$6:'Referencias'!I24,Referencias!I24)-1,"")</f>
        <v>26</v>
      </c>
      <c r="AL27" s="8">
        <f>IFERROR(RANK(Referencias!K24,Referencias!K:K,0)+COUNTIF(Referencias!$K$6:'Referencias'!K24,Referencias!K24)-1,"")</f>
        <v>11</v>
      </c>
      <c r="AM27" s="8">
        <f>IFERROR(RANK(Referencias!M24,Referencias!M:M,0)+COUNTIF(Referencias!$M$6:'Referencias'!M24,Referencias!M24)-1,"")</f>
        <v>11</v>
      </c>
      <c r="AN27" s="8">
        <f>IFERROR(RANK(Referencias!T24,Referencias!T:T,1)+COUNTIF(Referencias!$T$6:'Referencias'!T24,Referencias!T24)-1,"")</f>
        <v>19</v>
      </c>
    </row>
    <row r="28" spans="1:40" ht="15.9" customHeight="1" x14ac:dyDescent="0.4">
      <c r="A28" s="2"/>
      <c r="B28" s="35">
        <v>8</v>
      </c>
      <c r="C28" s="103">
        <f>IFERROR(INDEX(Referencias!G:G,MATCH('TOP 10'!$D28,Referencias!$C:$C,0)),"")</f>
        <v>3960219.774125</v>
      </c>
      <c r="D28" s="17" t="str">
        <f>IFERROR(INDEX($AD:$AD,MATCH($B28,$AI:$AI,0)),"")</f>
        <v>CMPC</v>
      </c>
      <c r="E28" s="17" t="str">
        <f>IFERROR(INDEX($AE:$AE,MATCH($D28,$AD:$AD,0)),"")</f>
        <v>Empresas Cmpc S.A.</v>
      </c>
      <c r="F28" s="24"/>
      <c r="G28" s="35">
        <v>8</v>
      </c>
      <c r="H28" s="19">
        <f>IFERROR(INDEX(Referencias!H:H,MATCH('TOP 10'!$I28,Referencias!$C:$C,0)),"")</f>
        <v>4.4956490210242901E-2</v>
      </c>
      <c r="I28" s="17" t="str">
        <f>IFERROR(INDEX($AD:$AD,MATCH($G28,$AJ:$AJ,0)),"")</f>
        <v>ITAUCORP</v>
      </c>
      <c r="J28" s="17" t="str">
        <f>IFERROR(INDEX($AE:$AE,MATCH($I28,$AD:$AD,0)),"")</f>
        <v>Banco Itau Corpbanca</v>
      </c>
      <c r="K28" s="18"/>
      <c r="L28" s="35">
        <v>8</v>
      </c>
      <c r="M28" s="64">
        <f>IFERROR(INDEX(Referencias!I:I,MATCH('TOP 10'!$N28,Referencias!$C:$C,0)),"")</f>
        <v>1.3743978755064701</v>
      </c>
      <c r="N28" s="17" t="str">
        <f>IFERROR(INDEX($AD:$AD,MATCH($L28,$AK:$AK,0)),"")</f>
        <v>ENELCHILE</v>
      </c>
      <c r="O28" s="17" t="str">
        <f>IFERROR(INDEX($AE:$AE,MATCH($N28,$AD:$AD,0)),"")</f>
        <v>Enel Chile S.A.</v>
      </c>
      <c r="P28" s="2"/>
      <c r="R28" s="4"/>
      <c r="S28" s="4"/>
      <c r="AC28" s="6" t="s">
        <v>24</v>
      </c>
      <c r="AD28" s="6" t="s">
        <v>84</v>
      </c>
      <c r="AE28" s="7" t="s">
        <v>54</v>
      </c>
      <c r="AF28" s="8">
        <f>IFERROR(RANK(Referencias!R25,Referencias!R:R,0)+COUNTIF(Referencias!$R$6:'Referencias'!R25,Referencias!R25)-1,"")</f>
        <v>12</v>
      </c>
      <c r="AG28" s="8">
        <f>IFERROR(RANK(Referencias!S25,Referencias!S:S,0)+COUNTIF(Referencias!$S$6:'Referencias'!S25,Referencias!S25)-1,"")</f>
        <v>21</v>
      </c>
      <c r="AH28" s="8">
        <f>IFERROR(RANK(Referencias!T25,Referencias!T:T,0)+COUNTIF(Referencias!$T$6:'Referencias'!T25,Referencias!T25)-1,"")</f>
        <v>23</v>
      </c>
      <c r="AI28" s="8">
        <f>IFERROR(RANK(Referencias!G25,Referencias!G:G,0)+COUNTIF(Referencias!$G$6:'Referencias'!G25,Referencias!G25)-1,"")</f>
        <v>2</v>
      </c>
      <c r="AJ28" s="8">
        <f>IFERROR(RANK(Referencias!H25,Referencias!H:H,0)+COUNTIF(Referencias!$H$6:'Referencias'!H25,Referencias!H25)-1,"")</f>
        <v>25</v>
      </c>
      <c r="AK28" s="8">
        <f>IFERROR(RANK(Referencias!I25,Referencias!I:I,0)+COUNTIF(Referencias!$I$6:'Referencias'!I25,Referencias!I25)-1,"")</f>
        <v>11</v>
      </c>
      <c r="AL28" s="8">
        <f>IFERROR(RANK(Referencias!K25,Referencias!K:K,0)+COUNTIF(Referencias!$K$6:'Referencias'!K25,Referencias!K25)-1,"")</f>
        <v>7</v>
      </c>
      <c r="AM28" s="8">
        <f>IFERROR(RANK(Referencias!M25,Referencias!M:M,0)+COUNTIF(Referencias!$M$6:'Referencias'!M25,Referencias!M25)-1,"")</f>
        <v>21</v>
      </c>
      <c r="AN28" s="8">
        <f>IFERROR(RANK(Referencias!T25,Referencias!T:T,1)+COUNTIF(Referencias!$T$6:'Referencias'!T25,Referencias!T25)-1,"")</f>
        <v>8</v>
      </c>
    </row>
    <row r="29" spans="1:40" ht="15.9" customHeight="1" x14ac:dyDescent="0.4">
      <c r="A29" s="2"/>
      <c r="B29" s="35">
        <v>9</v>
      </c>
      <c r="C29" s="103">
        <f>IFERROR(INDEX(Referencias!G:G,MATCH('TOP 10'!$D29,Referencias!$C:$C,0)),"")</f>
        <v>3873546.5799062499</v>
      </c>
      <c r="D29" s="17" t="str">
        <f>IFERROR(INDEX($AD:$AD,MATCH($B29,$AI:$AI,0)),"")</f>
        <v>ENELCHILE</v>
      </c>
      <c r="E29" s="17" t="str">
        <f>IFERROR(INDEX($AE:$AE,MATCH($D29,$AD:$AD,0)),"")</f>
        <v>Enel Chile S.A.</v>
      </c>
      <c r="F29" s="24"/>
      <c r="G29" s="35">
        <v>9</v>
      </c>
      <c r="H29" s="19">
        <f>IFERROR(INDEX(Referencias!H:H,MATCH('TOP 10'!$I29,Referencias!$C:$C,0)),"")</f>
        <v>4.1998122159129701E-2</v>
      </c>
      <c r="I29" s="17" t="str">
        <f>IFERROR(INDEX($AD:$AD,MATCH($G29,$AJ:$AJ,0)),"")</f>
        <v>SQM-B</v>
      </c>
      <c r="J29" s="17" t="str">
        <f>IFERROR(INDEX($AE:$AE,MATCH($I29,$AD:$AD,0)),"")</f>
        <v>Sociedad Quimica Y Minera De Chile S.A.</v>
      </c>
      <c r="K29" s="18"/>
      <c r="L29" s="35">
        <v>9</v>
      </c>
      <c r="M29" s="64">
        <f>IFERROR(INDEX(Referencias!I:I,MATCH('TOP 10'!$N29,Referencias!$C:$C,0)),"")</f>
        <v>1.3384475544207799</v>
      </c>
      <c r="N29" s="17" t="str">
        <f>IFERROR(INDEX($AD:$AD,MATCH($L29,$AK:$AK,0)),"")</f>
        <v>ENELAM</v>
      </c>
      <c r="O29" s="17" t="str">
        <f>IFERROR(INDEX($AE:$AE,MATCH($N29,$AD:$AD,0)),"")</f>
        <v>Enel Americas S.A.</v>
      </c>
      <c r="P29" s="2"/>
      <c r="R29" s="4"/>
      <c r="S29" s="4"/>
      <c r="AC29" s="6" t="s">
        <v>25</v>
      </c>
      <c r="AD29" s="6" t="s">
        <v>85</v>
      </c>
      <c r="AE29" s="7" t="s">
        <v>55</v>
      </c>
      <c r="AF29" s="8">
        <f>IFERROR(RANK(Referencias!R26,Referencias!R:R,0)+COUNTIF(Referencias!$R$6:'Referencias'!R26,Referencias!R26)-1,"")</f>
        <v>21</v>
      </c>
      <c r="AG29" s="8">
        <f>IFERROR(RANK(Referencias!S26,Referencias!S:S,0)+COUNTIF(Referencias!$S$6:'Referencias'!S26,Referencias!S26)-1,"")</f>
        <v>18</v>
      </c>
      <c r="AH29" s="8">
        <f>IFERROR(RANK(Referencias!T26,Referencias!T:T,0)+COUNTIF(Referencias!$T$6:'Referencias'!T26,Referencias!T26)-1,"")</f>
        <v>21</v>
      </c>
      <c r="AI29" s="8">
        <f>IFERROR(RANK(Referencias!G26,Referencias!G:G,0)+COUNTIF(Referencias!$G$6:'Referencias'!G26,Referencias!G26)-1,"")</f>
        <v>29</v>
      </c>
      <c r="AJ29" s="8">
        <f>IFERROR(RANK(Referencias!H26,Referencias!H:H,0)+COUNTIF(Referencias!$H$6:'Referencias'!H26,Referencias!H26)-1,"")</f>
        <v>6</v>
      </c>
      <c r="AK29" s="8">
        <f>IFERROR(RANK(Referencias!I26,Referencias!I:I,0)+COUNTIF(Referencias!$I$6:'Referencias'!I26,Referencias!I26)-1,"")</f>
        <v>22</v>
      </c>
      <c r="AL29" s="8">
        <f>IFERROR(RANK(Referencias!K26,Referencias!K:K,0)+COUNTIF(Referencias!$K$6:'Referencias'!K26,Referencias!K26)-1,"")</f>
        <v>29</v>
      </c>
      <c r="AM29" s="8">
        <f>IFERROR(RANK(Referencias!M26,Referencias!M:M,0)+COUNTIF(Referencias!$M$6:'Referencias'!M26,Referencias!M26)-1,"")</f>
        <v>27</v>
      </c>
      <c r="AN29" s="8">
        <f>IFERROR(RANK(Referencias!T26,Referencias!T:T,1)+COUNTIF(Referencias!$T$6:'Referencias'!T26,Referencias!T26)-1,"")</f>
        <v>10</v>
      </c>
    </row>
    <row r="30" spans="1:40" ht="15.9" customHeight="1" x14ac:dyDescent="0.4">
      <c r="A30" s="2"/>
      <c r="B30" s="104">
        <v>10</v>
      </c>
      <c r="C30" s="108">
        <f>IFERROR(INDEX(Referencias!G:G,MATCH('TOP 10'!$D30,Referencias!$C:$C,0)),"")</f>
        <v>2964376.1995625002</v>
      </c>
      <c r="D30" s="106" t="str">
        <f>IFERROR(INDEX($AD:$AD,MATCH($B30,$AI:$AI,0)),"")</f>
        <v>PARAUCO</v>
      </c>
      <c r="E30" s="106" t="str">
        <f>IFERROR(INDEX($AE:$AE,MATCH($D30,$AD:$AD,0)),"")</f>
        <v>Parque Arauco S.A.</v>
      </c>
      <c r="F30" s="24"/>
      <c r="G30" s="104">
        <v>10</v>
      </c>
      <c r="H30" s="110">
        <f>IFERROR(INDEX(Referencias!H:H,MATCH('TOP 10'!$I30,Referencias!$C:$C,0)),"")</f>
        <v>3.3033033033025301E-2</v>
      </c>
      <c r="I30" s="106" t="str">
        <f>IFERROR(INDEX($AD:$AD,MATCH($G30,$AJ:$AJ,0)),"")</f>
        <v>CENCOSHOPP</v>
      </c>
      <c r="J30" s="106" t="str">
        <f>IFERROR(INDEX($AE:$AE,MATCH($I30,$AD:$AD,0)),"")</f>
        <v>Cencosud Shopping S.A.</v>
      </c>
      <c r="K30" s="18"/>
      <c r="L30" s="104">
        <v>10</v>
      </c>
      <c r="M30" s="109">
        <f>IFERROR(INDEX(Referencias!I:I,MATCH('TOP 10'!$N30,Referencias!$C:$C,0)),"")</f>
        <v>1.2681658502333399</v>
      </c>
      <c r="N30" s="106" t="str">
        <f>IFERROR(INDEX($AD:$AD,MATCH($L30,$AK:$AK,0)),"")</f>
        <v>MALLPLAZA</v>
      </c>
      <c r="O30" s="106" t="str">
        <f>IFERROR(INDEX($AE:$AE,MATCH($N30,$AD:$AD,0)),"")</f>
        <v>Plaza S.A.</v>
      </c>
      <c r="P30" s="2"/>
      <c r="R30" s="4"/>
      <c r="S30" s="4"/>
      <c r="AC30" s="6" t="s">
        <v>26</v>
      </c>
      <c r="AD30" s="6" t="s">
        <v>86</v>
      </c>
      <c r="AE30" s="7" t="s">
        <v>56</v>
      </c>
      <c r="AF30" s="8">
        <f>IFERROR(RANK(Referencias!R27,Referencias!R:R,0)+COUNTIF(Referencias!$R$6:'Referencias'!R27,Referencias!R27)-1,"")</f>
        <v>23</v>
      </c>
      <c r="AG30" s="8">
        <f>IFERROR(RANK(Referencias!S27,Referencias!S:S,0)+COUNTIF(Referencias!$S$6:'Referencias'!S27,Referencias!S27)-1,"")</f>
        <v>23</v>
      </c>
      <c r="AH30" s="8">
        <f>IFERROR(RANK(Referencias!T27,Referencias!T:T,0)+COUNTIF(Referencias!$T$6:'Referencias'!T27,Referencias!T27)-1,"")</f>
        <v>22</v>
      </c>
      <c r="AI30" s="8">
        <f>IFERROR(RANK(Referencias!G27,Referencias!G:G,0)+COUNTIF(Referencias!$G$6:'Referencias'!G27,Referencias!G27)-1,"")</f>
        <v>27</v>
      </c>
      <c r="AJ30" s="8">
        <f>IFERROR(RANK(Referencias!H27,Referencias!H:H,0)+COUNTIF(Referencias!$H$6:'Referencias'!H27,Referencias!H27)-1,"")</f>
        <v>19</v>
      </c>
      <c r="AK30" s="8">
        <f>IFERROR(RANK(Referencias!I27,Referencias!I:I,0)+COUNTIF(Referencias!$I$6:'Referencias'!I27,Referencias!I27)-1,"")</f>
        <v>15</v>
      </c>
      <c r="AL30" s="8">
        <f>IFERROR(RANK(Referencias!K27,Referencias!K:K,0)+COUNTIF(Referencias!$K$6:'Referencias'!K27,Referencias!K27)-1,"")</f>
        <v>23</v>
      </c>
      <c r="AM30" s="8">
        <f>IFERROR(RANK(Referencias!M27,Referencias!M:M,0)+COUNTIF(Referencias!$M$6:'Referencias'!M27,Referencias!M27)-1,"")</f>
        <v>24</v>
      </c>
      <c r="AN30" s="8">
        <f>IFERROR(RANK(Referencias!T27,Referencias!T:T,1)+COUNTIF(Referencias!$T$6:'Referencias'!T27,Referencias!T27)-1,"")</f>
        <v>9</v>
      </c>
    </row>
    <row r="31" spans="1:40" ht="8.25" customHeight="1" x14ac:dyDescent="0.4">
      <c r="A31" s="2"/>
      <c r="B31" s="9"/>
      <c r="C31" s="12"/>
      <c r="D31" s="13"/>
      <c r="E31" s="63"/>
      <c r="F31" s="14"/>
      <c r="G31" s="9"/>
      <c r="H31" s="12"/>
      <c r="I31" s="13"/>
      <c r="J31" s="63"/>
      <c r="K31" s="15"/>
      <c r="L31" s="12"/>
      <c r="M31" s="12"/>
      <c r="N31" s="13"/>
      <c r="O31" s="63"/>
      <c r="P31" s="2"/>
      <c r="R31" s="4"/>
      <c r="S31" s="4"/>
      <c r="AC31" s="6" t="s">
        <v>27</v>
      </c>
      <c r="AD31" s="6" t="s">
        <v>87</v>
      </c>
      <c r="AE31" s="7" t="s">
        <v>57</v>
      </c>
      <c r="AF31" s="8">
        <f>IFERROR(RANK(Referencias!R28,Referencias!R:R,0)+COUNTIF(Referencias!$R$6:'Referencias'!R28,Referencias!R28)-1,"")</f>
        <v>24</v>
      </c>
      <c r="AG31" s="8">
        <f>IFERROR(RANK(Referencias!S28,Referencias!S:S,0)+COUNTIF(Referencias!$S$6:'Referencias'!S28,Referencias!S28)-1,"")</f>
        <v>29</v>
      </c>
      <c r="AH31" s="8">
        <f>IFERROR(RANK(Referencias!T28,Referencias!T:T,0)+COUNTIF(Referencias!$T$6:'Referencias'!T28,Referencias!T28)-1,"")</f>
        <v>29</v>
      </c>
      <c r="AI31" s="8">
        <f>IFERROR(RANK(Referencias!G28,Referencias!G:G,0)+COUNTIF(Referencias!$G$6:'Referencias'!G28,Referencias!G28)-1,"")</f>
        <v>30</v>
      </c>
      <c r="AJ31" s="8">
        <f>IFERROR(RANK(Referencias!H28,Referencias!H:H,0)+COUNTIF(Referencias!$H$6:'Referencias'!H28,Referencias!H28)-1,"")</f>
        <v>15</v>
      </c>
      <c r="AK31" s="8">
        <f>IFERROR(RANK(Referencias!I28,Referencias!I:I,0)+COUNTIF(Referencias!$I$6:'Referencias'!I28,Referencias!I28)-1,"")</f>
        <v>25</v>
      </c>
      <c r="AL31" s="8">
        <f>IFERROR(RANK(Referencias!K28,Referencias!K:K,0)+COUNTIF(Referencias!$K$6:'Referencias'!K28,Referencias!K28)-1,"")</f>
        <v>2</v>
      </c>
      <c r="AM31" s="8">
        <f>IFERROR(RANK(Referencias!M28,Referencias!M:M,0)+COUNTIF(Referencias!$M$6:'Referencias'!M28,Referencias!M28)-1,"")</f>
        <v>23</v>
      </c>
      <c r="AN31" s="8">
        <f>IFERROR(RANK(Referencias!T28,Referencias!T:T,1)+COUNTIF(Referencias!$T$6:'Referencias'!T28,Referencias!T28)-1,"")</f>
        <v>2</v>
      </c>
    </row>
    <row r="32" spans="1:40" ht="20.100000000000001" customHeight="1" x14ac:dyDescent="0.45">
      <c r="A32" s="37"/>
      <c r="B32" s="119" t="str">
        <f>AL8&amp;" al "&amp;TEXT(Referencias!C3,"dd-mm-yyyy")</f>
        <v>Volatilidad 12M al 02-09-2020</v>
      </c>
      <c r="C32" s="120"/>
      <c r="D32" s="120"/>
      <c r="E32" s="120"/>
      <c r="F32" s="40"/>
      <c r="G32" s="119" t="str">
        <f>AM8&amp;" al "&amp;TEXT(Referencias!C3,"dd-mm-yyyy")</f>
        <v>Sharpe 12M al 02-09-2020</v>
      </c>
      <c r="H32" s="120"/>
      <c r="I32" s="120"/>
      <c r="J32" s="120"/>
      <c r="K32" s="41"/>
      <c r="L32" s="119" t="str">
        <f>AN8&amp;" al "&amp;TEXT(Referencias!C3,"dd-mm-yyyy")</f>
        <v>Mayores Pérdidas 12M al 02-09-2020</v>
      </c>
      <c r="M32" s="120"/>
      <c r="N32" s="120"/>
      <c r="O32" s="120"/>
      <c r="P32" s="37"/>
      <c r="R32" s="4"/>
      <c r="S32" s="4"/>
      <c r="AC32" s="6" t="s">
        <v>28</v>
      </c>
      <c r="AD32" s="6" t="s">
        <v>88</v>
      </c>
      <c r="AE32" s="7" t="s">
        <v>58</v>
      </c>
      <c r="AF32" s="8">
        <f>IFERROR(RANK(Referencias!R29,Referencias!R:R,0)+COUNTIF(Referencias!$R$6:'Referencias'!R29,Referencias!R29)-1,"")</f>
        <v>18</v>
      </c>
      <c r="AG32" s="8">
        <f>IFERROR(RANK(Referencias!S29,Referencias!S:S,0)+COUNTIF(Referencias!$S$6:'Referencias'!S29,Referencias!S29)-1,"")</f>
        <v>28</v>
      </c>
      <c r="AH32" s="8">
        <f>IFERROR(RANK(Referencias!T29,Referencias!T:T,0)+COUNTIF(Referencias!$T$6:'Referencias'!T29,Referencias!T29)-1,"")</f>
        <v>25</v>
      </c>
      <c r="AI32" s="8">
        <f>IFERROR(RANK(Referencias!G29,Referencias!G:G,0)+COUNTIF(Referencias!$G$6:'Referencias'!G29,Referencias!G29)-1,"")</f>
        <v>10</v>
      </c>
      <c r="AJ32" s="8">
        <f>IFERROR(RANK(Referencias!H29,Referencias!H:H,0)+COUNTIF(Referencias!$H$6:'Referencias'!H29,Referencias!H29)-1,"")</f>
        <v>23</v>
      </c>
      <c r="AK32" s="8">
        <f>IFERROR(RANK(Referencias!I29,Referencias!I:I,0)+COUNTIF(Referencias!$I$6:'Referencias'!I29,Referencias!I29)-1,"")</f>
        <v>13</v>
      </c>
      <c r="AL32" s="8">
        <f>IFERROR(RANK(Referencias!K29,Referencias!K:K,0)+COUNTIF(Referencias!$K$6:'Referencias'!K29,Referencias!K29)-1,"")</f>
        <v>10</v>
      </c>
      <c r="AM32" s="8">
        <f>IFERROR(RANK(Referencias!M29,Referencias!M:M,0)+COUNTIF(Referencias!$M$6:'Referencias'!M29,Referencias!M29)-1,"")</f>
        <v>22</v>
      </c>
      <c r="AN32" s="8">
        <f>IFERROR(RANK(Referencias!T29,Referencias!T:T,1)+COUNTIF(Referencias!$T$6:'Referencias'!T29,Referencias!T29)-1,"")</f>
        <v>6</v>
      </c>
    </row>
    <row r="33" spans="1:40" ht="15.9" customHeight="1" x14ac:dyDescent="0.4">
      <c r="A33" s="2"/>
      <c r="B33" s="35">
        <v>1</v>
      </c>
      <c r="C33" s="19">
        <f>IFERROR(INDEX(Referencias!K:K,MATCH('TOP 10'!$D33,Referencias!$C:$C,0)),"")</f>
        <v>0.61343227753299301</v>
      </c>
      <c r="D33" s="17" t="str">
        <f>IFERROR(INDEX($AD:$AD,MATCH($B33,$AL:$AL,0)),"")</f>
        <v>CAP</v>
      </c>
      <c r="E33" s="17" t="str">
        <f>IFERROR(INDEX($AE:$AE,MATCH($D33,$AD:$AD,0)),"")</f>
        <v>Cap S.A.</v>
      </c>
      <c r="F33" s="24"/>
      <c r="G33" s="35">
        <v>1</v>
      </c>
      <c r="H33" s="26">
        <f>IFERROR(INDEX(Referencias!M:M,MATCH('TOP 10'!$I33,Referencias!$C:$C,0)),"")</f>
        <v>1.1465492811712501</v>
      </c>
      <c r="I33" s="17" t="str">
        <f>IFERROR(INDEX($AD:$AD,MATCH($G33,$AM:$AM,0)),"")</f>
        <v>SQM-B</v>
      </c>
      <c r="J33" s="17" t="str">
        <f>IFERROR(INDEX($AE:$AE,MATCH($I33,$AD:$AD,0)),"")</f>
        <v>Sociedad Quimica Y Minera De Chile S.A.</v>
      </c>
      <c r="K33" s="18"/>
      <c r="L33" s="35">
        <v>1</v>
      </c>
      <c r="M33" s="16">
        <f>IFERROR(INDEX(Referencias!T:T,MATCH('TOP 10'!$N33,Referencias!$C:$C,0)),"")</f>
        <v>-0.52216991614375696</v>
      </c>
      <c r="N33" s="17" t="str">
        <f>IFERROR(INDEX($AD:$AD,MATCH($L33,$AN:$AN,0)),"")</f>
        <v>ITAUCORP</v>
      </c>
      <c r="O33" s="17" t="str">
        <f>IFERROR(INDEX($AE:$AE,MATCH($N33,$AD:$AD,0)),"")</f>
        <v>Banco Itau Corpbanca</v>
      </c>
      <c r="P33" s="2"/>
      <c r="R33" s="4"/>
      <c r="S33" s="4"/>
      <c r="AC33" s="6" t="s">
        <v>29</v>
      </c>
      <c r="AD33" s="6" t="s">
        <v>89</v>
      </c>
      <c r="AE33" s="7" t="s">
        <v>59</v>
      </c>
      <c r="AF33" s="8">
        <f>IFERROR(RANK(Referencias!R30,Referencias!R:R,0)+COUNTIF(Referencias!$R$6:'Referencias'!R30,Referencias!R30)-1,"")</f>
        <v>29</v>
      </c>
      <c r="AG33" s="8">
        <f>IFERROR(RANK(Referencias!S30,Referencias!S:S,0)+COUNTIF(Referencias!$S$6:'Referencias'!S30,Referencias!S30)-1,"")</f>
        <v>24</v>
      </c>
      <c r="AH33" s="8">
        <f>IFERROR(RANK(Referencias!T30,Referencias!T:T,0)+COUNTIF(Referencias!$T$6:'Referencias'!T30,Referencias!T30)-1,"")</f>
        <v>19</v>
      </c>
      <c r="AI33" s="8">
        <f>IFERROR(RANK(Referencias!G30,Referencias!G:G,0)+COUNTIF(Referencias!$G$6:'Referencias'!G30,Referencias!G30)-1,"")</f>
        <v>21</v>
      </c>
      <c r="AJ33" s="8">
        <f>IFERROR(RANK(Referencias!H30,Referencias!H:H,0)+COUNTIF(Referencias!$H$6:'Referencias'!H30,Referencias!H30)-1,"")</f>
        <v>24</v>
      </c>
      <c r="AK33" s="8">
        <f>IFERROR(RANK(Referencias!I30,Referencias!I:I,0)+COUNTIF(Referencias!$I$6:'Referencias'!I30,Referencias!I30)-1,"")</f>
        <v>10</v>
      </c>
      <c r="AL33" s="8">
        <f>IFERROR(RANK(Referencias!K30,Referencias!K:K,0)+COUNTIF(Referencias!$K$6:'Referencias'!K30,Referencias!K30)-1,"")</f>
        <v>8</v>
      </c>
      <c r="AM33" s="8">
        <f>IFERROR(RANK(Referencias!M30,Referencias!M:M,0)+COUNTIF(Referencias!$M$6:'Referencias'!M30,Referencias!M30)-1,"")</f>
        <v>17</v>
      </c>
      <c r="AN33" s="8">
        <f>IFERROR(RANK(Referencias!T30,Referencias!T:T,1)+COUNTIF(Referencias!$T$6:'Referencias'!T30,Referencias!T30)-1,"")</f>
        <v>12</v>
      </c>
    </row>
    <row r="34" spans="1:40" ht="15.9" customHeight="1" x14ac:dyDescent="0.4">
      <c r="A34" s="2"/>
      <c r="B34" s="35">
        <v>2</v>
      </c>
      <c r="C34" s="19">
        <f>IFERROR(INDEX(Referencias!K:K,MATCH('TOP 10'!$D34,Referencias!$C:$C,0)),"")</f>
        <v>0.58523486851947404</v>
      </c>
      <c r="D34" s="17" t="str">
        <f>IFERROR(INDEX($AD:$AD,MATCH($B34,$AL:$AL,0)),"")</f>
        <v>ILC</v>
      </c>
      <c r="E34" s="17" t="str">
        <f>IFERROR(INDEX($AE:$AE,MATCH($D34,$AD:$AD,0)),"")</f>
        <v>Inversiones La Construccion S.A.</v>
      </c>
      <c r="F34" s="24"/>
      <c r="G34" s="35">
        <v>2</v>
      </c>
      <c r="H34" s="26">
        <f>IFERROR(INDEX(Referencias!M:M,MATCH('TOP 10'!$I34,Referencias!$C:$C,0)),"")</f>
        <v>0.60710463392115299</v>
      </c>
      <c r="I34" s="17" t="str">
        <f>IFERROR(INDEX($AD:$AD,MATCH($G34,$AM:$AM,0)),"")</f>
        <v>CAP</v>
      </c>
      <c r="J34" s="17" t="str">
        <f>IFERROR(INDEX($AE:$AE,MATCH($I34,$AD:$AD,0)),"")</f>
        <v>Cap S.A.</v>
      </c>
      <c r="K34" s="18"/>
      <c r="L34" s="35">
        <v>2</v>
      </c>
      <c r="M34" s="16">
        <f>IFERROR(INDEX(Referencias!T:T,MATCH('TOP 10'!$N34,Referencias!$C:$C,0)),"")</f>
        <v>-0.51241101523570298</v>
      </c>
      <c r="N34" s="17" t="str">
        <f>IFERROR(INDEX($AD:$AD,MATCH($L34,$AN:$AN,0)),"")</f>
        <v>ILC</v>
      </c>
      <c r="O34" s="17" t="str">
        <f>IFERROR(INDEX($AE:$AE,MATCH($N34,$AD:$AD,0)),"")</f>
        <v>Inversiones La Construccion S.A.</v>
      </c>
      <c r="P34" s="2"/>
      <c r="R34" s="4"/>
      <c r="S34" s="4"/>
      <c r="AC34" s="6" t="s">
        <v>30</v>
      </c>
      <c r="AD34" s="6" t="s">
        <v>90</v>
      </c>
      <c r="AE34" s="7" t="s">
        <v>60</v>
      </c>
      <c r="AF34" s="8">
        <f>IFERROR(RANK(Referencias!R31,Referencias!R:R,0)+COUNTIF(Referencias!$R$6:'Referencias'!R31,Referencias!R31)-1,"")</f>
        <v>30</v>
      </c>
      <c r="AG34" s="8">
        <f>IFERROR(RANK(Referencias!S31,Referencias!S:S,0)+COUNTIF(Referencias!$S$6:'Referencias'!S31,Referencias!S31)-1,"")</f>
        <v>20</v>
      </c>
      <c r="AH34" s="8">
        <f>IFERROR(RANK(Referencias!T31,Referencias!T:T,0)+COUNTIF(Referencias!$T$6:'Referencias'!T31,Referencias!T31)-1,"")</f>
        <v>28</v>
      </c>
      <c r="AI34" s="8">
        <f>IFERROR(RANK(Referencias!G31,Referencias!G:G,0)+COUNTIF(Referencias!$G$6:'Referencias'!G31,Referencias!G31)-1,"")</f>
        <v>25</v>
      </c>
      <c r="AJ34" s="8">
        <f>IFERROR(RANK(Referencias!H31,Referencias!H:H,0)+COUNTIF(Referencias!$H$6:'Referencias'!H31,Referencias!H31)-1,"")</f>
        <v>18</v>
      </c>
      <c r="AK34" s="8">
        <f>IFERROR(RANK(Referencias!I31,Referencias!I:I,0)+COUNTIF(Referencias!$I$6:'Referencias'!I31,Referencias!I31)-1,"")</f>
        <v>28</v>
      </c>
      <c r="AL34" s="8">
        <f>IFERROR(RANK(Referencias!K31,Referencias!K:K,0)+COUNTIF(Referencias!$K$6:'Referencias'!K31,Referencias!K31)-1,"")</f>
        <v>3</v>
      </c>
      <c r="AM34" s="8">
        <f>IFERROR(RANK(Referencias!M31,Referencias!M:M,0)+COUNTIF(Referencias!$M$6:'Referencias'!M31,Referencias!M31)-1,"")</f>
        <v>20</v>
      </c>
      <c r="AN34" s="8">
        <f>IFERROR(RANK(Referencias!T31,Referencias!T:T,1)+COUNTIF(Referencias!$T$6:'Referencias'!T31,Referencias!T31)-1,"")</f>
        <v>3</v>
      </c>
    </row>
    <row r="35" spans="1:40" ht="15.9" customHeight="1" x14ac:dyDescent="0.4">
      <c r="A35" s="2"/>
      <c r="B35" s="35">
        <v>3</v>
      </c>
      <c r="C35" s="19">
        <f>IFERROR(INDEX(Referencias!K:K,MATCH('TOP 10'!$D35,Referencias!$C:$C,0)),"")</f>
        <v>0.57592591168824603</v>
      </c>
      <c r="D35" s="17" t="str">
        <f>IFERROR(INDEX($AD:$AD,MATCH($B35,$AL:$AL,0)),"")</f>
        <v>RIPLEY</v>
      </c>
      <c r="E35" s="17" t="str">
        <f>IFERROR(INDEX($AE:$AE,MATCH($D35,$AD:$AD,0)),"")</f>
        <v>Ripley Corp S.A.</v>
      </c>
      <c r="F35" s="24"/>
      <c r="G35" s="35">
        <v>3</v>
      </c>
      <c r="H35" s="26">
        <f>IFERROR(INDEX(Referencias!M:M,MATCH('TOP 10'!$I35,Referencias!$C:$C,0)),"")</f>
        <v>0.53760565952416095</v>
      </c>
      <c r="I35" s="17" t="str">
        <f>IFERROR(INDEX($AD:$AD,MATCH($G35,$AM:$AM,0)),"")</f>
        <v>AESGENER</v>
      </c>
      <c r="J35" s="17" t="str">
        <f>IFERROR(INDEX($AE:$AE,MATCH($I35,$AD:$AD,0)),"")</f>
        <v>Aes Gener S.A.</v>
      </c>
      <c r="K35" s="18"/>
      <c r="L35" s="35">
        <v>3</v>
      </c>
      <c r="M35" s="16">
        <f>IFERROR(INDEX(Referencias!T:T,MATCH('TOP 10'!$N35,Referencias!$C:$C,0)),"")</f>
        <v>-0.477605347183999</v>
      </c>
      <c r="N35" s="17" t="str">
        <f>IFERROR(INDEX($AD:$AD,MATCH($L35,$AN:$AN,0)),"")</f>
        <v>RIPLEY</v>
      </c>
      <c r="O35" s="17" t="str">
        <f>IFERROR(INDEX($AE:$AE,MATCH($N35,$AD:$AD,0)),"")</f>
        <v>Ripley Corp S.A.</v>
      </c>
      <c r="P35" s="2"/>
      <c r="R35" s="4"/>
      <c r="S35" s="4"/>
      <c r="AC35" s="6" t="s">
        <v>31</v>
      </c>
      <c r="AD35" s="6" t="s">
        <v>91</v>
      </c>
      <c r="AE35" s="7" t="s">
        <v>61</v>
      </c>
      <c r="AF35" s="8">
        <f>IFERROR(RANK(Referencias!R32,Referencias!R:R,0)+COUNTIF(Referencias!$R$6:'Referencias'!R32,Referencias!R32)-1,"")</f>
        <v>26</v>
      </c>
      <c r="AG35" s="8">
        <f>IFERROR(RANK(Referencias!S32,Referencias!S:S,0)+COUNTIF(Referencias!$S$6:'Referencias'!S32,Referencias!S32)-1,"")</f>
        <v>11</v>
      </c>
      <c r="AH35" s="8">
        <f>IFERROR(RANK(Referencias!T32,Referencias!T:T,0)+COUNTIF(Referencias!$T$6:'Referencias'!T32,Referencias!T32)-1,"")</f>
        <v>15</v>
      </c>
      <c r="AI35" s="8">
        <f>IFERROR(RANK(Referencias!G32,Referencias!G:G,0)+COUNTIF(Referencias!$G$6:'Referencias'!G32,Referencias!G32)-1,"")</f>
        <v>26</v>
      </c>
      <c r="AJ35" s="8">
        <f>IFERROR(RANK(Referencias!H32,Referencias!H:H,0)+COUNTIF(Referencias!$H$6:'Referencias'!H32,Referencias!H32)-1,"")</f>
        <v>13</v>
      </c>
      <c r="AK35" s="8">
        <f>IFERROR(RANK(Referencias!I32,Referencias!I:I,0)+COUNTIF(Referencias!$I$6:'Referencias'!I32,Referencias!I32)-1,"")</f>
        <v>14</v>
      </c>
      <c r="AL35" s="8">
        <f>IFERROR(RANK(Referencias!K32,Referencias!K:K,0)+COUNTIF(Referencias!$K$6:'Referencias'!K32,Referencias!K32)-1,"")</f>
        <v>30</v>
      </c>
      <c r="AM35" s="8">
        <f>IFERROR(RANK(Referencias!M32,Referencias!M:M,0)+COUNTIF(Referencias!$M$6:'Referencias'!M32,Referencias!M32)-1,"")</f>
        <v>13</v>
      </c>
      <c r="AN35" s="8">
        <f>IFERROR(RANK(Referencias!T32,Referencias!T:T,1)+COUNTIF(Referencias!$T$6:'Referencias'!T32,Referencias!T32)-1,"")</f>
        <v>16</v>
      </c>
    </row>
    <row r="36" spans="1:40" ht="15.9" customHeight="1" x14ac:dyDescent="0.4">
      <c r="A36" s="2"/>
      <c r="B36" s="35">
        <v>4</v>
      </c>
      <c r="C36" s="19">
        <f>IFERROR(INDEX(Referencias!K:K,MATCH('TOP 10'!$D36,Referencias!$C:$C,0)),"")</f>
        <v>0.57275893213460205</v>
      </c>
      <c r="D36" s="17" t="str">
        <f>IFERROR(INDEX($AD:$AD,MATCH($B36,$AL:$AL,0)),"")</f>
        <v>ITAUCORP</v>
      </c>
      <c r="E36" s="17" t="str">
        <f>IFERROR(INDEX($AE:$AE,MATCH($D36,$AD:$AD,0)),"")</f>
        <v>Banco Itau Corpbanca</v>
      </c>
      <c r="F36" s="24"/>
      <c r="G36" s="35">
        <v>4</v>
      </c>
      <c r="H36" s="26">
        <f>IFERROR(INDEX(Referencias!M:M,MATCH('TOP 10'!$I36,Referencias!$C:$C,0)),"")</f>
        <v>0.368595886203821</v>
      </c>
      <c r="I36" s="17" t="str">
        <f>IFERROR(INDEX($AD:$AD,MATCH($G36,$AM:$AM,0)),"")</f>
        <v>CENCOSUD</v>
      </c>
      <c r="J36" s="17" t="str">
        <f>IFERROR(INDEX($AE:$AE,MATCH($I36,$AD:$AD,0)),"")</f>
        <v>Cencosud S.A.</v>
      </c>
      <c r="K36" s="18"/>
      <c r="L36" s="35">
        <v>4</v>
      </c>
      <c r="M36" s="16">
        <f>IFERROR(INDEX(Referencias!T:T,MATCH('TOP 10'!$N36,Referencias!$C:$C,0)),"")</f>
        <v>-0.403702146551223</v>
      </c>
      <c r="N36" s="17" t="str">
        <f>IFERROR(INDEX($AD:$AD,MATCH($L36,$AN:$AN,0)),"")</f>
        <v>BSANTANDER</v>
      </c>
      <c r="O36" s="17" t="str">
        <f>IFERROR(INDEX($AE:$AE,MATCH($N36,$AD:$AD,0)),"")</f>
        <v>Banco Santander-Chile</v>
      </c>
      <c r="P36" s="2"/>
      <c r="R36" s="4"/>
      <c r="S36" s="4"/>
      <c r="AC36" s="6" t="s">
        <v>32</v>
      </c>
      <c r="AD36" s="6" t="s">
        <v>92</v>
      </c>
      <c r="AE36" s="7" t="s">
        <v>62</v>
      </c>
      <c r="AF36" s="8">
        <f>IFERROR(RANK(Referencias!R33,Referencias!R:R,0)+COUNTIF(Referencias!$R$6:'Referencias'!R33,Referencias!R33)-1,"")</f>
        <v>3</v>
      </c>
      <c r="AG36" s="8">
        <f>IFERROR(RANK(Referencias!S33,Referencias!S:S,0)+COUNTIF(Referencias!$S$6:'Referencias'!S33,Referencias!S33)-1,"")</f>
        <v>1</v>
      </c>
      <c r="AH36" s="8">
        <f>IFERROR(RANK(Referencias!T33,Referencias!T:T,0)+COUNTIF(Referencias!$T$6:'Referencias'!T33,Referencias!T33)-1,"")</f>
        <v>1</v>
      </c>
      <c r="AI36" s="8">
        <f>IFERROR(RANK(Referencias!G33,Referencias!G:G,0)+COUNTIF(Referencias!$G$6:'Referencias'!G33,Referencias!G33)-1,"")</f>
        <v>4</v>
      </c>
      <c r="AJ36" s="8">
        <f>IFERROR(RANK(Referencias!H33,Referencias!H:H,0)+COUNTIF(Referencias!$H$6:'Referencias'!H33,Referencias!H33)-1,"")</f>
        <v>9</v>
      </c>
      <c r="AK36" s="8">
        <f>IFERROR(RANK(Referencias!I33,Referencias!I:I,0)+COUNTIF(Referencias!$I$6:'Referencias'!I33,Referencias!I33)-1,"")</f>
        <v>1</v>
      </c>
      <c r="AL36" s="8">
        <f>IFERROR(RANK(Referencias!K33,Referencias!K:K,0)+COUNTIF(Referencias!$K$6:'Referencias'!K33,Referencias!K33)-1,"")</f>
        <v>9</v>
      </c>
      <c r="AM36" s="8">
        <f>IFERROR(RANK(Referencias!M33,Referencias!M:M,0)+COUNTIF(Referencias!$M$6:'Referencias'!M33,Referencias!M33)-1,"")</f>
        <v>1</v>
      </c>
      <c r="AN36" s="8">
        <f>IFERROR(RANK(Referencias!T33,Referencias!T:T,1)+COUNTIF(Referencias!$T$6:'Referencias'!T33,Referencias!T33)-1,"")</f>
        <v>30</v>
      </c>
    </row>
    <row r="37" spans="1:40" ht="15.9" customHeight="1" x14ac:dyDescent="0.4">
      <c r="A37" s="2"/>
      <c r="B37" s="35">
        <v>5</v>
      </c>
      <c r="C37" s="19">
        <f>IFERROR(INDEX(Referencias!K:K,MATCH('TOP 10'!$D37,Referencias!$C:$C,0)),"")</f>
        <v>0.55736218692502004</v>
      </c>
      <c r="D37" s="17" t="str">
        <f>IFERROR(INDEX($AD:$AD,MATCH($B37,$AL:$AL,0)),"")</f>
        <v>VAPORES</v>
      </c>
      <c r="E37" s="17" t="str">
        <f>IFERROR(INDEX($AE:$AE,MATCH($D37,$AD:$AD,0)),"")</f>
        <v>Compañia Sud Americana De Vapores S.A.</v>
      </c>
      <c r="F37" s="24"/>
      <c r="G37" s="35">
        <v>5</v>
      </c>
      <c r="H37" s="26">
        <f>IFERROR(INDEX(Referencias!M:M,MATCH('TOP 10'!$I37,Referencias!$C:$C,0)),"")</f>
        <v>0.28304011370937598</v>
      </c>
      <c r="I37" s="17" t="str">
        <f>IFERROR(INDEX($AD:$AD,MATCH($G37,$AM:$AM,0)),"")</f>
        <v>ENELCHILE</v>
      </c>
      <c r="J37" s="17" t="str">
        <f>IFERROR(INDEX($AE:$AE,MATCH($I37,$AD:$AD,0)),"")</f>
        <v>Enel Chile S.A.</v>
      </c>
      <c r="K37" s="18"/>
      <c r="L37" s="35">
        <v>5</v>
      </c>
      <c r="M37" s="16">
        <f>IFERROR(INDEX(Referencias!T:T,MATCH('TOP 10'!$N37,Referencias!$C:$C,0)),"")</f>
        <v>-0.39516587776423001</v>
      </c>
      <c r="N37" s="17" t="str">
        <f>IFERROR(INDEX($AD:$AD,MATCH($L37,$AN:$AN,0)),"")</f>
        <v>BCI</v>
      </c>
      <c r="O37" s="17" t="str">
        <f>IFERROR(INDEX($AE:$AE,MATCH($N37,$AD:$AD,0)),"")</f>
        <v>Banco De Credito E Inversiones</v>
      </c>
      <c r="P37" s="2"/>
      <c r="R37" s="4"/>
      <c r="S37" s="4"/>
      <c r="AC37" s="6" t="s">
        <v>33</v>
      </c>
      <c r="AD37" s="6" t="s">
        <v>93</v>
      </c>
      <c r="AE37" s="7" t="s">
        <v>63</v>
      </c>
      <c r="AF37" s="8">
        <f>IFERROR(RANK(Referencias!R34,Referencias!R:R,0)+COUNTIF(Referencias!$R$6:'Referencias'!R34,Referencias!R34)-1,"")</f>
        <v>20</v>
      </c>
      <c r="AG37" s="8">
        <f>IFERROR(RANK(Referencias!S34,Referencias!S:S,0)+COUNTIF(Referencias!$S$6:'Referencias'!S34,Referencias!S34)-1,"")</f>
        <v>7</v>
      </c>
      <c r="AH37" s="8">
        <f>IFERROR(RANK(Referencias!T34,Referencias!T:T,0)+COUNTIF(Referencias!$T$6:'Referencias'!T34,Referencias!T34)-1,"")</f>
        <v>17</v>
      </c>
      <c r="AI37" s="8">
        <f>IFERROR(RANK(Referencias!G34,Referencias!G:G,0)+COUNTIF(Referencias!$G$6:'Referencias'!G34,Referencias!G34)-1,"")</f>
        <v>28</v>
      </c>
      <c r="AJ37" s="8">
        <f>IFERROR(RANK(Referencias!H34,Referencias!H:H,0)+COUNTIF(Referencias!$H$6:'Referencias'!H34,Referencias!H34)-1,"")</f>
        <v>26</v>
      </c>
      <c r="AK37" s="8">
        <f>IFERROR(RANK(Referencias!I34,Referencias!I:I,0)+COUNTIF(Referencias!$I$6:'Referencias'!I34,Referencias!I34)-1,"")</f>
        <v>12</v>
      </c>
      <c r="AL37" s="8">
        <f>IFERROR(RANK(Referencias!K34,Referencias!K:K,0)+COUNTIF(Referencias!$K$6:'Referencias'!K34,Referencias!K34)-1,"")</f>
        <v>15</v>
      </c>
      <c r="AM37" s="8">
        <f>IFERROR(RANK(Referencias!M34,Referencias!M:M,0)+COUNTIF(Referencias!$M$6:'Referencias'!M34,Referencias!M34)-1,"")</f>
        <v>18</v>
      </c>
      <c r="AN37" s="8">
        <f>IFERROR(RANK(Referencias!T34,Referencias!T:T,1)+COUNTIF(Referencias!$T$6:'Referencias'!T34,Referencias!T34)-1,"")</f>
        <v>14</v>
      </c>
    </row>
    <row r="38" spans="1:40" ht="15.9" customHeight="1" x14ac:dyDescent="0.4">
      <c r="A38" s="2"/>
      <c r="B38" s="35">
        <v>6</v>
      </c>
      <c r="C38" s="19">
        <f>IFERROR(INDEX(Referencias!K:K,MATCH('TOP 10'!$D38,Referencias!$C:$C,0)),"")</f>
        <v>0.55185756536840902</v>
      </c>
      <c r="D38" s="17" t="str">
        <f>IFERROR(INDEX($AD:$AD,MATCH($B38,$AL:$AL,0)),"")</f>
        <v>CENCOSHOPP</v>
      </c>
      <c r="E38" s="17" t="str">
        <f>IFERROR(INDEX($AE:$AE,MATCH($D38,$AD:$AD,0)),"")</f>
        <v>Cencosud Shopping S.A.</v>
      </c>
      <c r="F38" s="24"/>
      <c r="G38" s="35">
        <v>6</v>
      </c>
      <c r="H38" s="26">
        <f>IFERROR(INDEX(Referencias!M:M,MATCH('TOP 10'!$I38,Referencias!$C:$C,0)),"")</f>
        <v>0.23554831592787201</v>
      </c>
      <c r="I38" s="17" t="str">
        <f>IFERROR(INDEX($AD:$AD,MATCH($G38,$AM:$AM,0)),"")</f>
        <v>COLBUN</v>
      </c>
      <c r="J38" s="17" t="str">
        <f>IFERROR(INDEX($AE:$AE,MATCH($I38,$AD:$AD,0)),"")</f>
        <v>Colbun S.A.</v>
      </c>
      <c r="K38" s="18"/>
      <c r="L38" s="35">
        <v>6</v>
      </c>
      <c r="M38" s="16">
        <f>IFERROR(INDEX(Referencias!T:T,MATCH('TOP 10'!$N38,Referencias!$C:$C,0)),"")</f>
        <v>-0.39163236722117301</v>
      </c>
      <c r="N38" s="17" t="str">
        <f>IFERROR(INDEX($AD:$AD,MATCH($L38,$AN:$AN,0)),"")</f>
        <v>PARAUCO</v>
      </c>
      <c r="O38" s="17" t="str">
        <f>IFERROR(INDEX($AE:$AE,MATCH($N38,$AD:$AD,0)),"")</f>
        <v>Parque Arauco S.A.</v>
      </c>
      <c r="P38" s="2"/>
      <c r="AC38" s="6" t="s">
        <v>34</v>
      </c>
      <c r="AD38" s="6" t="s">
        <v>94</v>
      </c>
      <c r="AE38" s="7" t="s">
        <v>64</v>
      </c>
      <c r="AF38" s="8">
        <f>IFERROR(RANK(Referencias!R35,Referencias!R:R,0)+COUNTIF(Referencias!$R$6:'Referencias'!R35,Referencias!R35)-1,"")</f>
        <v>27</v>
      </c>
      <c r="AG38" s="8">
        <f>IFERROR(RANK(Referencias!S35,Referencias!S:S,0)+COUNTIF(Referencias!$S$6:'Referencias'!S35,Referencias!S35)-1,"")</f>
        <v>6</v>
      </c>
      <c r="AH38" s="8">
        <f>IFERROR(RANK(Referencias!T35,Referencias!T:T,0)+COUNTIF(Referencias!$T$6:'Referencias'!T35,Referencias!T35)-1,"")</f>
        <v>10</v>
      </c>
      <c r="AI38" s="8">
        <f>IFERROR(RANK(Referencias!G35,Referencias!G:G,0)+COUNTIF(Referencias!$G$6:'Referencias'!G35,Referencias!G35)-1,"")</f>
        <v>23</v>
      </c>
      <c r="AJ38" s="8">
        <f>IFERROR(RANK(Referencias!H35,Referencias!H:H,0)+COUNTIF(Referencias!$H$6:'Referencias'!H35,Referencias!H35)-1,"")</f>
        <v>14</v>
      </c>
      <c r="AK38" s="8">
        <f>IFERROR(RANK(Referencias!I35,Referencias!I:I,0)+COUNTIF(Referencias!$I$6:'Referencias'!I35,Referencias!I35)-1,"")</f>
        <v>5</v>
      </c>
      <c r="AL38" s="8">
        <f>IFERROR(RANK(Referencias!K35,Referencias!K:K,0)+COUNTIF(Referencias!$K$6:'Referencias'!K35,Referencias!K35)-1,"")</f>
        <v>26</v>
      </c>
      <c r="AM38" s="8">
        <f>IFERROR(RANK(Referencias!M35,Referencias!M:M,0)+COUNTIF(Referencias!$M$6:'Referencias'!M35,Referencias!M35)-1,"")</f>
        <v>10</v>
      </c>
      <c r="AN38" s="8">
        <f>IFERROR(RANK(Referencias!T35,Referencias!T:T,1)+COUNTIF(Referencias!$T$6:'Referencias'!T35,Referencias!T35)-1,"")</f>
        <v>21</v>
      </c>
    </row>
    <row r="39" spans="1:40" ht="15.9" customHeight="1" x14ac:dyDescent="0.4">
      <c r="A39" s="2"/>
      <c r="B39" s="35">
        <v>7</v>
      </c>
      <c r="C39" s="19">
        <f>IFERROR(INDEX(Referencias!K:K,MATCH('TOP 10'!$D39,Referencias!$C:$C,0)),"")</f>
        <v>0.53706451647565701</v>
      </c>
      <c r="D39" s="17" t="str">
        <f>IFERROR(INDEX($AD:$AD,MATCH($B39,$AL:$AL,0)),"")</f>
        <v>FALABELLA</v>
      </c>
      <c r="E39" s="17" t="str">
        <f>IFERROR(INDEX($AE:$AE,MATCH($D39,$AD:$AD,0)),"")</f>
        <v>Falabella S.A.</v>
      </c>
      <c r="F39" s="18"/>
      <c r="G39" s="35">
        <v>7</v>
      </c>
      <c r="H39" s="26">
        <f>IFERROR(INDEX(Referencias!M:M,MATCH('TOP 10'!$I39,Referencias!$C:$C,0)),"")</f>
        <v>0.22799331767941999</v>
      </c>
      <c r="I39" s="17" t="str">
        <f>IFERROR(INDEX($AD:$AD,MATCH($G39,$AM:$AM,0)),"")</f>
        <v>ENELAM</v>
      </c>
      <c r="J39" s="17" t="str">
        <f>IFERROR(INDEX($AE:$AE,MATCH($I39,$AD:$AD,0)),"")</f>
        <v>Enel Americas S.A.</v>
      </c>
      <c r="K39" s="18"/>
      <c r="L39" s="35">
        <v>7</v>
      </c>
      <c r="M39" s="16">
        <f>IFERROR(INDEX(Referencias!T:T,MATCH('TOP 10'!$N39,Referencias!$C:$C,0)),"")</f>
        <v>-0.37763213013298802</v>
      </c>
      <c r="N39" s="17" t="str">
        <f>IFERROR(INDEX($AD:$AD,MATCH($L39,$AN:$AN,0)),"")</f>
        <v>AGUAS-A</v>
      </c>
      <c r="O39" s="17" t="str">
        <f>IFERROR(INDEX($AE:$AE,MATCH($N39,$AD:$AD,0)),"")</f>
        <v>Aguas Andinas S.A.</v>
      </c>
      <c r="P39" s="2"/>
      <c r="AC39" s="6"/>
      <c r="AD39" s="6"/>
      <c r="AE39" s="7"/>
      <c r="AF39" s="8">
        <f>IFERROR(RANK(Referencias!R36,Referencias!R:R,0)+COUNTIF(Referencias!$R$6:'Referencias'!R36,Referencias!R36)-1,"")</f>
        <v>16</v>
      </c>
      <c r="AG39" s="8" t="str">
        <f>IFERROR(RANK(Referencias!S36,Referencias!S:S,0)+COUNTIF(Referencias!$S$6:'Referencias'!S36,Referencias!S36)-1,"")</f>
        <v/>
      </c>
      <c r="AH39" s="8" t="str">
        <f>IFERROR(RANK(Referencias!T36,Referencias!T:T,0)+COUNTIF(Referencias!$T$6:'Referencias'!T36,Referencias!T36)-1,"")</f>
        <v/>
      </c>
      <c r="AI39" s="8" t="str">
        <f>IFERROR(RANK(Referencias!G36,Referencias!G:G,0)+COUNTIF(Referencias!$G$6:'Referencias'!G36,Referencias!G36)-1,"")</f>
        <v/>
      </c>
      <c r="AJ39" s="8">
        <f>IFERROR(RANK(Referencias!H36,Referencias!H:H,0)+COUNTIF(Referencias!$H$6:'Referencias'!H36,Referencias!H36)-1,"")</f>
        <v>30</v>
      </c>
      <c r="AK39" s="8" t="str">
        <f>IFERROR(RANK(Referencias!I36,Referencias!I:I,0)+COUNTIF(Referencias!$I$6:'Referencias'!I36,Referencias!I36)-1,"")</f>
        <v/>
      </c>
      <c r="AL39" s="8" t="str">
        <f>IFERROR(RANK(Referencias!K36,Referencias!K:K,0)+COUNTIF(Referencias!$K$6:'Referencias'!K36,Referencias!K36)-1,"")</f>
        <v/>
      </c>
      <c r="AM39" s="8" t="str">
        <f>IFERROR(RANK(Referencias!M36,Referencias!M:M,0)+COUNTIF(Referencias!$M$6:'Referencias'!M36,Referencias!M36)-1,"")</f>
        <v/>
      </c>
      <c r="AN39" s="8" t="str">
        <f>IFERROR(RANK(Referencias!T36,Referencias!T:T,1)+COUNTIF(Referencias!$T$6:'Referencias'!T36,Referencias!T36)-1,"")</f>
        <v/>
      </c>
    </row>
    <row r="40" spans="1:40" ht="15.9" customHeight="1" x14ac:dyDescent="0.4">
      <c r="A40" s="2"/>
      <c r="B40" s="35">
        <v>8</v>
      </c>
      <c r="C40" s="19">
        <f>IFERROR(INDEX(Referencias!K:K,MATCH('TOP 10'!$D40,Referencias!$C:$C,0)),"")</f>
        <v>0.53401962521369595</v>
      </c>
      <c r="D40" s="17" t="str">
        <f>IFERROR(INDEX($AD:$AD,MATCH($B40,$AL:$AL,0)),"")</f>
        <v>MALLPLAZA</v>
      </c>
      <c r="E40" s="17" t="str">
        <f>IFERROR(INDEX($AE:$AE,MATCH($D40,$AD:$AD,0)),"")</f>
        <v>Plaza S.A.</v>
      </c>
      <c r="F40" s="18"/>
      <c r="G40" s="35">
        <v>8</v>
      </c>
      <c r="H40" s="26">
        <f>IFERROR(INDEX(Referencias!M:M,MATCH('TOP 10'!$I40,Referencias!$C:$C,0)),"")</f>
        <v>0.210819065459418</v>
      </c>
      <c r="I40" s="17" t="str">
        <f>IFERROR(INDEX($AD:$AD,MATCH($G40,$AM:$AM,0)),"")</f>
        <v>VAPORES</v>
      </c>
      <c r="J40" s="17" t="str">
        <f>IFERROR(INDEX($AE:$AE,MATCH($I40,$AD:$AD,0)),"")</f>
        <v>Compañia Sud Americana De Vapores S.A.</v>
      </c>
      <c r="K40" s="18"/>
      <c r="L40" s="35">
        <v>8</v>
      </c>
      <c r="M40" s="16">
        <f>IFERROR(INDEX(Referencias!T:T,MATCH('TOP 10'!$N40,Referencias!$C:$C,0)),"")</f>
        <v>-0.37195894812059099</v>
      </c>
      <c r="N40" s="17" t="str">
        <f>IFERROR(INDEX($AD:$AD,MATCH($L40,$AN:$AN,0)),"")</f>
        <v>FALABELLA</v>
      </c>
      <c r="O40" s="17" t="str">
        <f>IFERROR(INDEX($AE:$AE,MATCH($N40,$AD:$AD,0)),"")</f>
        <v>Falabella S.A.</v>
      </c>
      <c r="P40" s="2"/>
      <c r="AC40" s="6"/>
      <c r="AD40" s="6"/>
      <c r="AE40" s="7"/>
      <c r="AF40" s="8">
        <f>IFERROR(RANK(Referencias!R37,Referencias!R:R,0)+COUNTIF(Referencias!$R$6:'Referencias'!R37,Referencias!R37)-1,"")</f>
        <v>16</v>
      </c>
      <c r="AG40" s="8" t="str">
        <f>IFERROR(RANK(Referencias!S37,Referencias!S:S,0)+COUNTIF(Referencias!$S$6:'Referencias'!S37,Referencias!S37)-1,"")</f>
        <v/>
      </c>
      <c r="AH40" s="8" t="str">
        <f>IFERROR(RANK(Referencias!T37,Referencias!T:T,0)+COUNTIF(Referencias!$T$6:'Referencias'!T37,Referencias!T37)-1,"")</f>
        <v/>
      </c>
      <c r="AI40" s="8" t="str">
        <f>IFERROR(RANK(Referencias!G37,Referencias!G:G,0)+COUNTIF(Referencias!$G$6:'Referencias'!G37,Referencias!G37)-1,"")</f>
        <v/>
      </c>
      <c r="AJ40" s="8">
        <f>IFERROR(RANK(Referencias!H37,Referencias!H:H,0)+COUNTIF(Referencias!$H$6:'Referencias'!H37,Referencias!H37)-1,"")</f>
        <v>30</v>
      </c>
      <c r="AK40" s="8" t="str">
        <f>IFERROR(RANK(Referencias!I37,Referencias!I:I,0)+COUNTIF(Referencias!$I$6:'Referencias'!I37,Referencias!I37)-1,"")</f>
        <v/>
      </c>
      <c r="AL40" s="8" t="str">
        <f>IFERROR(RANK(Referencias!K37,Referencias!K:K,0)+COUNTIF(Referencias!$K$6:'Referencias'!K37,Referencias!K37)-1,"")</f>
        <v/>
      </c>
      <c r="AM40" s="8" t="str">
        <f>IFERROR(RANK(Referencias!M37,Referencias!M:M,0)+COUNTIF(Referencias!$M$6:'Referencias'!M37,Referencias!M37)-1,"")</f>
        <v/>
      </c>
      <c r="AN40" s="8" t="str">
        <f>IFERROR(RANK(Referencias!T37,Referencias!T:T,1)+COUNTIF(Referencias!$T$6:'Referencias'!T37,Referencias!T37)-1,"")</f>
        <v/>
      </c>
    </row>
    <row r="41" spans="1:40" ht="15.9" customHeight="1" x14ac:dyDescent="0.4">
      <c r="A41" s="2"/>
      <c r="B41" s="35">
        <v>9</v>
      </c>
      <c r="C41" s="19">
        <f>IFERROR(INDEX(Referencias!K:K,MATCH('TOP 10'!$D41,Referencias!$C:$C,0)),"")</f>
        <v>0.53279490539629504</v>
      </c>
      <c r="D41" s="17" t="str">
        <f>IFERROR(INDEX($AD:$AD,MATCH($B41,$AL:$AL,0)),"")</f>
        <v>SQM-B</v>
      </c>
      <c r="E41" s="17" t="str">
        <f>IFERROR(INDEX($AE:$AE,MATCH($D41,$AD:$AD,0)),"")</f>
        <v>Sociedad Quimica Y Minera De Chile S.A.</v>
      </c>
      <c r="F41" s="18"/>
      <c r="G41" s="35">
        <v>9</v>
      </c>
      <c r="H41" s="26">
        <f>IFERROR(INDEX(Referencias!M:M,MATCH('TOP 10'!$I41,Referencias!$C:$C,0)),"")</f>
        <v>0.14322009626925999</v>
      </c>
      <c r="I41" s="17" t="str">
        <f>IFERROR(INDEX($AD:$AD,MATCH($G41,$AM:$AM,0)),"")</f>
        <v>CMPC</v>
      </c>
      <c r="J41" s="17" t="str">
        <f>IFERROR(INDEX($AE:$AE,MATCH($I41,$AD:$AD,0)),"")</f>
        <v>Empresas Cmpc S.A.</v>
      </c>
      <c r="K41" s="18"/>
      <c r="L41" s="35">
        <v>9</v>
      </c>
      <c r="M41" s="16">
        <f>IFERROR(INDEX(Referencias!T:T,MATCH('TOP 10'!$N41,Referencias!$C:$C,0)),"")</f>
        <v>-0.37132347010192501</v>
      </c>
      <c r="N41" s="17" t="str">
        <f>IFERROR(INDEX($AD:$AD,MATCH($L41,$AN:$AN,0)),"")</f>
        <v>IAM</v>
      </c>
      <c r="O41" s="17" t="str">
        <f>IFERROR(INDEX($AE:$AE,MATCH($N41,$AD:$AD,0)),"")</f>
        <v>Inversiones Aguas Metropolitanas S.A.</v>
      </c>
      <c r="P41" s="2"/>
      <c r="AC41" s="6"/>
      <c r="AD41" s="6"/>
      <c r="AE41" s="7"/>
      <c r="AF41" s="8">
        <f>IFERROR(RANK(Referencias!R38,Referencias!R:R,0)+COUNTIF(Referencias!$R$6:'Referencias'!R38,Referencias!R38)-1,"")</f>
        <v>16</v>
      </c>
      <c r="AG41" s="8" t="str">
        <f>IFERROR(RANK(Referencias!S38,Referencias!S:S,0)+COUNTIF(Referencias!$S$6:'Referencias'!S38,Referencias!S38)-1,"")</f>
        <v/>
      </c>
      <c r="AH41" s="8" t="str">
        <f>IFERROR(RANK(Referencias!T38,Referencias!T:T,0)+COUNTIF(Referencias!$T$6:'Referencias'!T38,Referencias!T38)-1,"")</f>
        <v/>
      </c>
      <c r="AI41" s="8" t="str">
        <f>IFERROR(RANK(Referencias!G38,Referencias!G:G,0)+COUNTIF(Referencias!$G$6:'Referencias'!G38,Referencias!G38)-1,"")</f>
        <v/>
      </c>
      <c r="AJ41" s="8">
        <f>IFERROR(RANK(Referencias!H38,Referencias!H:H,0)+COUNTIF(Referencias!$H$6:'Referencias'!H38,Referencias!H38)-1,"")</f>
        <v>30</v>
      </c>
      <c r="AK41" s="8" t="str">
        <f>IFERROR(RANK(Referencias!I38,Referencias!I:I,0)+COUNTIF(Referencias!$I$6:'Referencias'!I38,Referencias!I38)-1,"")</f>
        <v/>
      </c>
      <c r="AL41" s="8" t="str">
        <f>IFERROR(RANK(Referencias!K38,Referencias!K:K,0)+COUNTIF(Referencias!$K$6:'Referencias'!K38,Referencias!K38)-1,"")</f>
        <v/>
      </c>
      <c r="AM41" s="8" t="str">
        <f>IFERROR(RANK(Referencias!M38,Referencias!M:M,0)+COUNTIF(Referencias!$M$6:'Referencias'!M38,Referencias!M38)-1,"")</f>
        <v/>
      </c>
      <c r="AN41" s="8" t="str">
        <f>IFERROR(RANK(Referencias!T38,Referencias!T:T,1)+COUNTIF(Referencias!$T$6:'Referencias'!T38,Referencias!T38)-1,"")</f>
        <v/>
      </c>
    </row>
    <row r="42" spans="1:40" ht="15.9" customHeight="1" x14ac:dyDescent="0.4">
      <c r="A42" s="2"/>
      <c r="B42" s="104">
        <v>10</v>
      </c>
      <c r="C42" s="110">
        <f>IFERROR(INDEX(Referencias!K:K,MATCH('TOP 10'!$D42,Referencias!$C:$C,0)),"")</f>
        <v>0.51092832014255696</v>
      </c>
      <c r="D42" s="106" t="str">
        <f>IFERROR(INDEX($AD:$AD,MATCH($B42,$AL:$AL,0)),"")</f>
        <v>PARAUCO</v>
      </c>
      <c r="E42" s="106" t="str">
        <f>IFERROR(INDEX($AE:$AE,MATCH($D42,$AD:$AD,0)),"")</f>
        <v>Parque Arauco S.A.</v>
      </c>
      <c r="G42" s="104">
        <v>10</v>
      </c>
      <c r="H42" s="121">
        <f>IFERROR(INDEX(Referencias!M:M,MATCH('TOP 10'!$I42,Referencias!$C:$C,0)),"")</f>
        <v>5.56121082361756E-2</v>
      </c>
      <c r="I42" s="106" t="str">
        <f>IFERROR(INDEX($AD:$AD,MATCH($G42,$AM:$AM,0)),"")</f>
        <v>CONCHATORO</v>
      </c>
      <c r="J42" s="106" t="str">
        <f>IFERROR(INDEX($AE:$AE,MATCH($I42,$AD:$AD,0)),"")</f>
        <v>Viña Concha Y Toro S.A.</v>
      </c>
      <c r="L42" s="104">
        <v>10</v>
      </c>
      <c r="M42" s="105">
        <f>IFERROR(INDEX(Referencias!T:T,MATCH('TOP 10'!$N42,Referencias!$C:$C,0)),"")</f>
        <v>-0.35156995280529402</v>
      </c>
      <c r="N42" s="106" t="str">
        <f>IFERROR(INDEX($AD:$AD,MATCH($L42,$AN:$AN,0)),"")</f>
        <v>SECURITY</v>
      </c>
      <c r="O42" s="106" t="str">
        <f>IFERROR(INDEX($AE:$AE,MATCH($N42,$AD:$AD,0)),"")</f>
        <v>Grupo Security S.A.</v>
      </c>
      <c r="P42" s="2"/>
      <c r="AC42" s="6"/>
      <c r="AD42" s="6"/>
      <c r="AE42" s="7"/>
      <c r="AF42" s="8">
        <f>IFERROR(RANK(Referencias!R39,Referencias!R:R,0)+COUNTIF(Referencias!$R$6:'Referencias'!R39,Referencias!R39)-1,"")</f>
        <v>16</v>
      </c>
      <c r="AG42" s="8" t="str">
        <f>IFERROR(RANK(Referencias!S39,Referencias!S:S,0)+COUNTIF(Referencias!$S$6:'Referencias'!S39,Referencias!S39)-1,"")</f>
        <v/>
      </c>
      <c r="AH42" s="8" t="str">
        <f>IFERROR(RANK(Referencias!T39,Referencias!T:T,0)+COUNTIF(Referencias!$T$6:'Referencias'!T39,Referencias!T39)-1,"")</f>
        <v/>
      </c>
      <c r="AI42" s="8" t="str">
        <f>IFERROR(RANK(Referencias!G39,Referencias!G:G,0)+COUNTIF(Referencias!$G$6:'Referencias'!G39,Referencias!G39)-1,"")</f>
        <v/>
      </c>
      <c r="AJ42" s="8">
        <f>IFERROR(RANK(Referencias!H39,Referencias!H:H,0)+COUNTIF(Referencias!$H$6:'Referencias'!H39,Referencias!H39)-1,"")</f>
        <v>30</v>
      </c>
      <c r="AK42" s="8" t="str">
        <f>IFERROR(RANK(Referencias!I39,Referencias!I:I,0)+COUNTIF(Referencias!$I$6:'Referencias'!I39,Referencias!I39)-1,"")</f>
        <v/>
      </c>
      <c r="AL42" s="8" t="str">
        <f>IFERROR(RANK(Referencias!K39,Referencias!K:K,0)+COUNTIF(Referencias!$K$6:'Referencias'!K39,Referencias!K39)-1,"")</f>
        <v/>
      </c>
      <c r="AM42" s="8" t="str">
        <f>IFERROR(RANK(Referencias!M39,Referencias!M:M,0)+COUNTIF(Referencias!$M$6:'Referencias'!M39,Referencias!M39)-1,"")</f>
        <v/>
      </c>
      <c r="AN42" s="8" t="str">
        <f>IFERROR(RANK(Referencias!T39,Referencias!T:T,1)+COUNTIF(Referencias!$T$6:'Referencias'!T39,Referencias!T39)-1,"")</f>
        <v/>
      </c>
    </row>
    <row r="43" spans="1:40" ht="12" customHeight="1" x14ac:dyDescent="0.4">
      <c r="A43" s="2"/>
      <c r="P43" s="2"/>
      <c r="AC43" s="6"/>
      <c r="AD43" s="6"/>
      <c r="AE43" s="7"/>
      <c r="AF43" s="8">
        <f>IFERROR(RANK(Referencias!R40,Referencias!R:R,0)+COUNTIF(Referencias!$R$6:'Referencias'!R40,Referencias!R40)-1,"")</f>
        <v>16</v>
      </c>
      <c r="AG43" s="8" t="str">
        <f>IFERROR(RANK(Referencias!S40,Referencias!S:S,0)+COUNTIF(Referencias!$S$6:'Referencias'!S40,Referencias!S40)-1,"")</f>
        <v/>
      </c>
      <c r="AH43" s="8" t="str">
        <f>IFERROR(RANK(Referencias!T40,Referencias!T:T,0)+COUNTIF(Referencias!$T$6:'Referencias'!T40,Referencias!T40)-1,"")</f>
        <v/>
      </c>
      <c r="AI43" s="8" t="str">
        <f>IFERROR(RANK(Referencias!G40,Referencias!G:G,0)+COUNTIF(Referencias!$G$6:'Referencias'!G40,Referencias!G40)-1,"")</f>
        <v/>
      </c>
      <c r="AJ43" s="8">
        <f>IFERROR(RANK(Referencias!H40,Referencias!H:H,0)+COUNTIF(Referencias!$H$6:'Referencias'!H40,Referencias!H40)-1,"")</f>
        <v>30</v>
      </c>
      <c r="AK43" s="8" t="str">
        <f>IFERROR(RANK(Referencias!I40,Referencias!I:I,0)+COUNTIF(Referencias!$I$6:'Referencias'!I40,Referencias!I40)-1,"")</f>
        <v/>
      </c>
      <c r="AL43" s="8" t="str">
        <f>IFERROR(RANK(Referencias!K40,Referencias!K:K,0)+COUNTIF(Referencias!$K$6:'Referencias'!K40,Referencias!K40)-1,"")</f>
        <v/>
      </c>
      <c r="AM43" s="8" t="str">
        <f>IFERROR(RANK(Referencias!M40,Referencias!M:M,0)+COUNTIF(Referencias!$M$6:'Referencias'!M40,Referencias!M40)-1,"")</f>
        <v/>
      </c>
      <c r="AN43" s="8" t="str">
        <f>IFERROR(RANK(Referencias!T40,Referencias!T:T,1)+COUNTIF(Referencias!$T$6:'Referencias'!T40,Referencias!T40)-1,"")</f>
        <v/>
      </c>
    </row>
    <row r="44" spans="1:40" ht="17.25" customHeight="1" x14ac:dyDescent="0.3">
      <c r="AC44" s="6"/>
      <c r="AD44" s="6"/>
      <c r="AE44" s="7"/>
      <c r="AF44" s="8">
        <f>IFERROR(RANK(Referencias!R41,Referencias!R:R,0)+COUNTIF(Referencias!$R$6:'Referencias'!R41,Referencias!R41)-1,"")</f>
        <v>16</v>
      </c>
      <c r="AG44" s="8" t="str">
        <f>IFERROR(RANK(Referencias!S41,Referencias!S:S,0)+COUNTIF(Referencias!$S$6:'Referencias'!S41,Referencias!S41)-1,"")</f>
        <v/>
      </c>
      <c r="AH44" s="8" t="str">
        <f>IFERROR(RANK(Referencias!T41,Referencias!T:T,0)+COUNTIF(Referencias!$T$6:'Referencias'!T41,Referencias!T41)-1,"")</f>
        <v/>
      </c>
      <c r="AI44" s="8" t="str">
        <f>IFERROR(RANK(Referencias!G41,Referencias!G:G,0)+COUNTIF(Referencias!$G$6:'Referencias'!G41,Referencias!G41)-1,"")</f>
        <v/>
      </c>
      <c r="AJ44" s="8">
        <f>IFERROR(RANK(Referencias!H41,Referencias!H:H,0)+COUNTIF(Referencias!$H$6:'Referencias'!H41,Referencias!H41)-1,"")</f>
        <v>30</v>
      </c>
      <c r="AK44" s="8" t="str">
        <f>IFERROR(RANK(Referencias!I41,Referencias!I:I,0)+COUNTIF(Referencias!$I$6:'Referencias'!I41,Referencias!I41)-1,"")</f>
        <v/>
      </c>
      <c r="AL44" s="8" t="str">
        <f>IFERROR(RANK(Referencias!K41,Referencias!K:K,0)+COUNTIF(Referencias!$K$6:'Referencias'!K41,Referencias!K41)-1,"")</f>
        <v/>
      </c>
      <c r="AM44" s="8" t="str">
        <f>IFERROR(RANK(Referencias!M41,Referencias!M:M,0)+COUNTIF(Referencias!$M$6:'Referencias'!M41,Referencias!M41)-1,"")</f>
        <v/>
      </c>
      <c r="AN44" s="8" t="str">
        <f>IFERROR(RANK(Referencias!T41,Referencias!T:T,1)+COUNTIF(Referencias!$T$6:'Referencias'!T41,Referencias!T41)-1,"")</f>
        <v/>
      </c>
    </row>
    <row r="45" spans="1:40" ht="17.25" customHeight="1" x14ac:dyDescent="0.3">
      <c r="AC45" s="6"/>
      <c r="AD45" s="6"/>
      <c r="AE45" s="7"/>
      <c r="AF45" s="8">
        <f>IFERROR(RANK(Referencias!R42,Referencias!R:R,0)+COUNTIF(Referencias!$R$6:'Referencias'!R42,Referencias!R42)-1,"")</f>
        <v>16</v>
      </c>
      <c r="AG45" s="8" t="str">
        <f>IFERROR(RANK(Referencias!S42,Referencias!S:S,0)+COUNTIF(Referencias!$S$6:'Referencias'!S42,Referencias!S42)-1,"")</f>
        <v/>
      </c>
      <c r="AH45" s="8" t="str">
        <f>IFERROR(RANK(Referencias!T42,Referencias!T:T,0)+COUNTIF(Referencias!$T$6:'Referencias'!T42,Referencias!T42)-1,"")</f>
        <v/>
      </c>
      <c r="AI45" s="8" t="str">
        <f>IFERROR(RANK(Referencias!G42,Referencias!G:G,0)+COUNTIF(Referencias!$G$6:'Referencias'!G42,Referencias!G42)-1,"")</f>
        <v/>
      </c>
      <c r="AJ45" s="8">
        <f>IFERROR(RANK(Referencias!H42,Referencias!H:H,0)+COUNTIF(Referencias!$H$6:'Referencias'!H42,Referencias!H42)-1,"")</f>
        <v>30</v>
      </c>
      <c r="AK45" s="8" t="str">
        <f>IFERROR(RANK(Referencias!I42,Referencias!I:I,0)+COUNTIF(Referencias!$I$6:'Referencias'!I42,Referencias!I42)-1,"")</f>
        <v/>
      </c>
      <c r="AL45" s="8" t="str">
        <f>IFERROR(RANK(Referencias!K42,Referencias!K:K,0)+COUNTIF(Referencias!$K$6:'Referencias'!K42,Referencias!K42)-1,"")</f>
        <v/>
      </c>
      <c r="AM45" s="8" t="str">
        <f>IFERROR(RANK(Referencias!M42,Referencias!M:M,0)+COUNTIF(Referencias!$M$6:'Referencias'!M42,Referencias!M42)-1,"")</f>
        <v/>
      </c>
      <c r="AN45" s="8" t="str">
        <f>IFERROR(RANK(Referencias!T42,Referencias!T:T,1)+COUNTIF(Referencias!$T$6:'Referencias'!T42,Referencias!T42)-1,"")</f>
        <v/>
      </c>
    </row>
    <row r="46" spans="1:40" ht="17.25" customHeight="1" x14ac:dyDescent="0.3">
      <c r="AC46" s="6"/>
      <c r="AD46" s="6"/>
      <c r="AE46" s="7"/>
      <c r="AF46" s="8">
        <f>IFERROR(RANK(Referencias!R43,Referencias!R:R,0)+COUNTIF(Referencias!$R$6:'Referencias'!R43,Referencias!R43)-1,"")</f>
        <v>16</v>
      </c>
      <c r="AG46" s="8" t="str">
        <f>IFERROR(RANK(Referencias!S43,Referencias!S:S,0)+COUNTIF(Referencias!$S$6:'Referencias'!S43,Referencias!S43)-1,"")</f>
        <v/>
      </c>
      <c r="AH46" s="8" t="str">
        <f>IFERROR(RANK(Referencias!T43,Referencias!T:T,0)+COUNTIF(Referencias!$T$6:'Referencias'!T43,Referencias!T43)-1,"")</f>
        <v/>
      </c>
      <c r="AI46" s="8" t="str">
        <f>IFERROR(RANK(Referencias!G43,Referencias!G:G,0)+COUNTIF(Referencias!$G$6:'Referencias'!G43,Referencias!G43)-1,"")</f>
        <v/>
      </c>
      <c r="AJ46" s="8">
        <f>IFERROR(RANK(Referencias!H43,Referencias!H:H,0)+COUNTIF(Referencias!$H$6:'Referencias'!H43,Referencias!H43)-1,"")</f>
        <v>30</v>
      </c>
      <c r="AK46" s="8" t="str">
        <f>IFERROR(RANK(Referencias!I43,Referencias!I:I,0)+COUNTIF(Referencias!$I$6:'Referencias'!I43,Referencias!I43)-1,"")</f>
        <v/>
      </c>
      <c r="AL46" s="8" t="str">
        <f>IFERROR(RANK(Referencias!K43,Referencias!K:K,0)+COUNTIF(Referencias!$K$6:'Referencias'!K43,Referencias!K43)-1,"")</f>
        <v/>
      </c>
      <c r="AM46" s="8" t="str">
        <f>IFERROR(RANK(Referencias!M43,Referencias!M:M,0)+COUNTIF(Referencias!$M$6:'Referencias'!M43,Referencias!M43)-1,"")</f>
        <v/>
      </c>
      <c r="AN46" s="8" t="str">
        <f>IFERROR(RANK(Referencias!T43,Referencias!T:T,1)+COUNTIF(Referencias!$T$6:'Referencias'!T43,Referencias!T43)-1,"")</f>
        <v/>
      </c>
    </row>
    <row r="47" spans="1:40" ht="17.25" customHeight="1" x14ac:dyDescent="0.3">
      <c r="AC47" s="6"/>
      <c r="AD47" s="6"/>
      <c r="AE47" s="7"/>
      <c r="AF47" s="8">
        <f>IFERROR(RANK(Referencias!R44,Referencias!R:R,0)+COUNTIF(Referencias!$R$6:'Referencias'!R44,Referencias!R44)-1,"")</f>
        <v>16</v>
      </c>
      <c r="AG47" s="8" t="str">
        <f>IFERROR(RANK(Referencias!S44,Referencias!S:S,0)+COUNTIF(Referencias!$S$6:'Referencias'!S44,Referencias!S44)-1,"")</f>
        <v/>
      </c>
      <c r="AH47" s="8" t="str">
        <f>IFERROR(RANK(Referencias!T44,Referencias!T:T,0)+COUNTIF(Referencias!$T$6:'Referencias'!T44,Referencias!T44)-1,"")</f>
        <v/>
      </c>
      <c r="AI47" s="8" t="str">
        <f>IFERROR(RANK(Referencias!G44,Referencias!G:G,0)+COUNTIF(Referencias!$G$6:'Referencias'!G44,Referencias!G44)-1,"")</f>
        <v/>
      </c>
      <c r="AJ47" s="8">
        <f>IFERROR(RANK(Referencias!H44,Referencias!H:H,0)+COUNTIF(Referencias!$H$6:'Referencias'!H44,Referencias!H44)-1,"")</f>
        <v>30</v>
      </c>
      <c r="AK47" s="8" t="str">
        <f>IFERROR(RANK(Referencias!I44,Referencias!I:I,0)+COUNTIF(Referencias!$I$6:'Referencias'!I44,Referencias!I44)-1,"")</f>
        <v/>
      </c>
      <c r="AL47" s="8" t="str">
        <f>IFERROR(RANK(Referencias!K44,Referencias!K:K,0)+COUNTIF(Referencias!$K$6:'Referencias'!K44,Referencias!K44)-1,"")</f>
        <v/>
      </c>
      <c r="AM47" s="8" t="str">
        <f>IFERROR(RANK(Referencias!M44,Referencias!M:M,0)+COUNTIF(Referencias!$M$6:'Referencias'!M44,Referencias!M44)-1,"")</f>
        <v/>
      </c>
      <c r="AN47" s="8" t="str">
        <f>IFERROR(RANK(Referencias!T44,Referencias!T:T,1)+COUNTIF(Referencias!$T$6:'Referencias'!T44,Referencias!T44)-1,"")</f>
        <v/>
      </c>
    </row>
    <row r="48" spans="1:40" ht="17.25" customHeight="1" x14ac:dyDescent="0.3">
      <c r="AC48" s="6"/>
      <c r="AD48" s="6"/>
      <c r="AE48" s="7"/>
      <c r="AF48" s="8">
        <f>IFERROR(RANK(Referencias!R45,Referencias!R:R,0)+COUNTIF(Referencias!$R$6:'Referencias'!R45,Referencias!R45)-1,"")</f>
        <v>16</v>
      </c>
      <c r="AG48" s="8" t="str">
        <f>IFERROR(RANK(Referencias!S45,Referencias!S:S,0)+COUNTIF(Referencias!$S$6:'Referencias'!S45,Referencias!S45)-1,"")</f>
        <v/>
      </c>
      <c r="AH48" s="8" t="str">
        <f>IFERROR(RANK(Referencias!T45,Referencias!T:T,0)+COUNTIF(Referencias!$T$6:'Referencias'!T45,Referencias!T45)-1,"")</f>
        <v/>
      </c>
      <c r="AI48" s="8" t="str">
        <f>IFERROR(RANK(Referencias!G45,Referencias!G:G,0)+COUNTIF(Referencias!$G$6:'Referencias'!G45,Referencias!G45)-1,"")</f>
        <v/>
      </c>
      <c r="AJ48" s="8">
        <f>IFERROR(RANK(Referencias!H45,Referencias!H:H,0)+COUNTIF(Referencias!$H$6:'Referencias'!H45,Referencias!H45)-1,"")</f>
        <v>30</v>
      </c>
      <c r="AK48" s="8" t="str">
        <f>IFERROR(RANK(Referencias!I45,Referencias!I:I,0)+COUNTIF(Referencias!$I$6:'Referencias'!I45,Referencias!I45)-1,"")</f>
        <v/>
      </c>
      <c r="AL48" s="8" t="str">
        <f>IFERROR(RANK(Referencias!K45,Referencias!K:K,0)+COUNTIF(Referencias!$K$6:'Referencias'!K45,Referencias!K45)-1,"")</f>
        <v/>
      </c>
      <c r="AM48" s="8" t="str">
        <f>IFERROR(RANK(Referencias!M45,Referencias!M:M,0)+COUNTIF(Referencias!$M$6:'Referencias'!M45,Referencias!M45)-1,"")</f>
        <v/>
      </c>
      <c r="AN48" s="8" t="str">
        <f>IFERROR(RANK(Referencias!T45,Referencias!T:T,1)+COUNTIF(Referencias!$T$6:'Referencias'!T45,Referencias!T45)-1,"")</f>
        <v/>
      </c>
    </row>
    <row r="49" spans="29:40" ht="17.25" customHeight="1" x14ac:dyDescent="0.3">
      <c r="AC49" s="6"/>
      <c r="AD49" s="6"/>
      <c r="AE49" s="7"/>
      <c r="AF49" s="8">
        <f>IFERROR(RANK(Referencias!R46,Referencias!R:R,0)+COUNTIF(Referencias!$R$6:'Referencias'!R46,Referencias!R46)-1,"")</f>
        <v>16</v>
      </c>
      <c r="AG49" s="8" t="str">
        <f>IFERROR(RANK(Referencias!S46,Referencias!S:S,0)+COUNTIF(Referencias!$S$6:'Referencias'!S46,Referencias!S46)-1,"")</f>
        <v/>
      </c>
      <c r="AH49" s="8" t="str">
        <f>IFERROR(RANK(Referencias!T46,Referencias!T:T,0)+COUNTIF(Referencias!$T$6:'Referencias'!T46,Referencias!T46)-1,"")</f>
        <v/>
      </c>
      <c r="AI49" s="8" t="str">
        <f>IFERROR(RANK(Referencias!G46,Referencias!G:G,0)+COUNTIF(Referencias!$G$6:'Referencias'!G46,Referencias!G46)-1,"")</f>
        <v/>
      </c>
      <c r="AJ49" s="8">
        <f>IFERROR(RANK(Referencias!H46,Referencias!H:H,0)+COUNTIF(Referencias!$H$6:'Referencias'!H46,Referencias!H46)-1,"")</f>
        <v>30</v>
      </c>
      <c r="AK49" s="8" t="str">
        <f>IFERROR(RANK(Referencias!I46,Referencias!I:I,0)+COUNTIF(Referencias!$I$6:'Referencias'!I46,Referencias!I46)-1,"")</f>
        <v/>
      </c>
      <c r="AL49" s="8" t="str">
        <f>IFERROR(RANK(Referencias!K46,Referencias!K:K,0)+COUNTIF(Referencias!$K$6:'Referencias'!K46,Referencias!K46)-1,"")</f>
        <v/>
      </c>
      <c r="AM49" s="8" t="str">
        <f>IFERROR(RANK(Referencias!M46,Referencias!M:M,0)+COUNTIF(Referencias!$M$6:'Referencias'!M46,Referencias!M46)-1,"")</f>
        <v/>
      </c>
      <c r="AN49" s="8" t="str">
        <f>IFERROR(RANK(Referencias!T46,Referencias!T:T,1)+COUNTIF(Referencias!$T$6:'Referencias'!T46,Referencias!T46)-1,"")</f>
        <v/>
      </c>
    </row>
    <row r="50" spans="29:40" ht="17.25" customHeight="1" x14ac:dyDescent="0.3">
      <c r="AC50" s="6"/>
      <c r="AD50" s="6"/>
      <c r="AE50" s="7"/>
      <c r="AF50" s="8">
        <f>IFERROR(RANK(Referencias!R47,Referencias!R:R,0)+COUNTIF(Referencias!$R$6:'Referencias'!R47,Referencias!R47)-1,"")</f>
        <v>16</v>
      </c>
      <c r="AG50" s="8" t="str">
        <f>IFERROR(RANK(Referencias!S47,Referencias!S:S,0)+COUNTIF(Referencias!$S$6:'Referencias'!S47,Referencias!S47)-1,"")</f>
        <v/>
      </c>
      <c r="AH50" s="8" t="str">
        <f>IFERROR(RANK(Referencias!T47,Referencias!T:T,0)+COUNTIF(Referencias!$T$6:'Referencias'!T47,Referencias!T47)-1,"")</f>
        <v/>
      </c>
      <c r="AI50" s="8" t="str">
        <f>IFERROR(RANK(Referencias!G47,Referencias!G:G,0)+COUNTIF(Referencias!$G$6:'Referencias'!G47,Referencias!G47)-1,"")</f>
        <v/>
      </c>
      <c r="AJ50" s="8">
        <f>IFERROR(RANK(Referencias!H47,Referencias!H:H,0)+COUNTIF(Referencias!$H$6:'Referencias'!H47,Referencias!H47)-1,"")</f>
        <v>30</v>
      </c>
      <c r="AK50" s="8" t="str">
        <f>IFERROR(RANK(Referencias!I47,Referencias!I:I,0)+COUNTIF(Referencias!$I$6:'Referencias'!I47,Referencias!I47)-1,"")</f>
        <v/>
      </c>
      <c r="AL50" s="8" t="str">
        <f>IFERROR(RANK(Referencias!K47,Referencias!K:K,0)+COUNTIF(Referencias!$K$6:'Referencias'!K47,Referencias!K47)-1,"")</f>
        <v/>
      </c>
      <c r="AM50" s="8" t="str">
        <f>IFERROR(RANK(Referencias!M47,Referencias!M:M,0)+COUNTIF(Referencias!$M$6:'Referencias'!M47,Referencias!M47)-1,"")</f>
        <v/>
      </c>
      <c r="AN50" s="8" t="str">
        <f>IFERROR(RANK(Referencias!T47,Referencias!T:T,1)+COUNTIF(Referencias!$T$6:'Referencias'!T47,Referencias!T47)-1,"")</f>
        <v/>
      </c>
    </row>
    <row r="51" spans="29:40" ht="17.25" customHeight="1" x14ac:dyDescent="0.3">
      <c r="AC51" s="6"/>
      <c r="AD51" s="6"/>
      <c r="AE51" s="7"/>
      <c r="AF51" s="8">
        <f>IFERROR(RANK(Referencias!R48,Referencias!R:R,0)+COUNTIF(Referencias!$R$6:'Referencias'!R48,Referencias!R48)-1,"")</f>
        <v>16</v>
      </c>
      <c r="AG51" s="8" t="str">
        <f>IFERROR(RANK(Referencias!S48,Referencias!S:S,0)+COUNTIF(Referencias!$S$6:'Referencias'!S48,Referencias!S48)-1,"")</f>
        <v/>
      </c>
      <c r="AH51" s="8" t="str">
        <f>IFERROR(RANK(Referencias!T48,Referencias!T:T,0)+COUNTIF(Referencias!$T$6:'Referencias'!T48,Referencias!T48)-1,"")</f>
        <v/>
      </c>
      <c r="AI51" s="8" t="str">
        <f>IFERROR(RANK(Referencias!G48,Referencias!G:G,0)+COUNTIF(Referencias!$G$6:'Referencias'!G48,Referencias!G48)-1,"")</f>
        <v/>
      </c>
      <c r="AJ51" s="8">
        <f>IFERROR(RANK(Referencias!H48,Referencias!H:H,0)+COUNTIF(Referencias!$H$6:'Referencias'!H48,Referencias!H48)-1,"")</f>
        <v>30</v>
      </c>
      <c r="AK51" s="8" t="str">
        <f>IFERROR(RANK(Referencias!I48,Referencias!I:I,0)+COUNTIF(Referencias!$I$6:'Referencias'!I48,Referencias!I48)-1,"")</f>
        <v/>
      </c>
      <c r="AL51" s="8" t="str">
        <f>IFERROR(RANK(Referencias!K48,Referencias!K:K,0)+COUNTIF(Referencias!$K$6:'Referencias'!K48,Referencias!K48)-1,"")</f>
        <v/>
      </c>
      <c r="AM51" s="8" t="str">
        <f>IFERROR(RANK(Referencias!M48,Referencias!M:M,0)+COUNTIF(Referencias!$M$6:'Referencias'!M48,Referencias!M48)-1,"")</f>
        <v/>
      </c>
      <c r="AN51" s="8" t="str">
        <f>IFERROR(RANK(Referencias!T48,Referencias!T:T,1)+COUNTIF(Referencias!$T$6:'Referencias'!T48,Referencias!T48)-1,"")</f>
        <v/>
      </c>
    </row>
    <row r="52" spans="29:40" ht="17.25" customHeight="1" x14ac:dyDescent="0.3">
      <c r="AC52" s="6"/>
      <c r="AD52" s="6"/>
      <c r="AE52" s="7"/>
      <c r="AF52" s="8">
        <f>IFERROR(RANK(Referencias!R49,Referencias!R:R,0)+COUNTIF(Referencias!$R$6:'Referencias'!R49,Referencias!R49)-1,"")</f>
        <v>16</v>
      </c>
      <c r="AG52" s="8" t="str">
        <f>IFERROR(RANK(Referencias!S49,Referencias!S:S,0)+COUNTIF(Referencias!$S$6:'Referencias'!S49,Referencias!S49)-1,"")</f>
        <v/>
      </c>
      <c r="AH52" s="8" t="str">
        <f>IFERROR(RANK(Referencias!T49,Referencias!T:T,0)+COUNTIF(Referencias!$T$6:'Referencias'!T49,Referencias!T49)-1,"")</f>
        <v/>
      </c>
      <c r="AI52" s="8" t="str">
        <f>IFERROR(RANK(Referencias!G49,Referencias!G:G,0)+COUNTIF(Referencias!$G$6:'Referencias'!G49,Referencias!G49)-1,"")</f>
        <v/>
      </c>
      <c r="AJ52" s="8">
        <f>IFERROR(RANK(Referencias!H49,Referencias!H:H,0)+COUNTIF(Referencias!$H$6:'Referencias'!H49,Referencias!H49)-1,"")</f>
        <v>30</v>
      </c>
      <c r="AK52" s="8" t="str">
        <f>IFERROR(RANK(Referencias!I49,Referencias!I:I,0)+COUNTIF(Referencias!$I$6:'Referencias'!I49,Referencias!I49)-1,"")</f>
        <v/>
      </c>
      <c r="AL52" s="8" t="str">
        <f>IFERROR(RANK(Referencias!K49,Referencias!K:K,0)+COUNTIF(Referencias!$K$6:'Referencias'!K49,Referencias!K49)-1,"")</f>
        <v/>
      </c>
      <c r="AM52" s="8" t="str">
        <f>IFERROR(RANK(Referencias!M49,Referencias!M:M,0)+COUNTIF(Referencias!$M$6:'Referencias'!M49,Referencias!M49)-1,"")</f>
        <v/>
      </c>
      <c r="AN52" s="8" t="str">
        <f>IFERROR(RANK(Referencias!T49,Referencias!T:T,1)+COUNTIF(Referencias!$T$6:'Referencias'!T49,Referencias!T49)-1,"")</f>
        <v/>
      </c>
    </row>
    <row r="53" spans="29:40" ht="17.25" customHeight="1" x14ac:dyDescent="0.3">
      <c r="AC53" s="6"/>
      <c r="AD53" s="6"/>
      <c r="AE53" s="7"/>
      <c r="AF53" s="8">
        <f>IFERROR(RANK(Referencias!R50,Referencias!R:R,0)+COUNTIF(Referencias!$R$6:'Referencias'!R50,Referencias!R50)-1,"")</f>
        <v>16</v>
      </c>
      <c r="AG53" s="8" t="str">
        <f>IFERROR(RANK(Referencias!S50,Referencias!S:S,0)+COUNTIF(Referencias!$S$6:'Referencias'!S50,Referencias!S50)-1,"")</f>
        <v/>
      </c>
      <c r="AH53" s="8" t="str">
        <f>IFERROR(RANK(Referencias!T50,Referencias!T:T,0)+COUNTIF(Referencias!$T$6:'Referencias'!T50,Referencias!T50)-1,"")</f>
        <v/>
      </c>
      <c r="AI53" s="8" t="str">
        <f>IFERROR(RANK(Referencias!G50,Referencias!G:G,0)+COUNTIF(Referencias!$G$6:'Referencias'!G50,Referencias!G50)-1,"")</f>
        <v/>
      </c>
      <c r="AJ53" s="8">
        <f>IFERROR(RANK(Referencias!H50,Referencias!H:H,0)+COUNTIF(Referencias!$H$6:'Referencias'!H50,Referencias!H50)-1,"")</f>
        <v>30</v>
      </c>
      <c r="AK53" s="8" t="str">
        <f>IFERROR(RANK(Referencias!I50,Referencias!I:I,0)+COUNTIF(Referencias!$I$6:'Referencias'!I50,Referencias!I50)-1,"")</f>
        <v/>
      </c>
      <c r="AL53" s="8" t="str">
        <f>IFERROR(RANK(Referencias!K50,Referencias!K:K,0)+COUNTIF(Referencias!$K$6:'Referencias'!K50,Referencias!K50)-1,"")</f>
        <v/>
      </c>
      <c r="AM53" s="8" t="str">
        <f>IFERROR(RANK(Referencias!M50,Referencias!M:M,0)+COUNTIF(Referencias!$M$6:'Referencias'!M50,Referencias!M50)-1,"")</f>
        <v/>
      </c>
      <c r="AN53" s="8" t="str">
        <f>IFERROR(RANK(Referencias!T50,Referencias!T:T,1)+COUNTIF(Referencias!$T$6:'Referencias'!T50,Referencias!T50)-1,"")</f>
        <v/>
      </c>
    </row>
    <row r="54" spans="29:40" ht="17.25" customHeight="1" x14ac:dyDescent="0.3">
      <c r="AC54" s="6"/>
      <c r="AD54" s="6"/>
      <c r="AE54" s="7"/>
      <c r="AF54" s="8">
        <f>IFERROR(RANK(Referencias!R51,Referencias!R:R,0)+COUNTIF(Referencias!$R$6:'Referencias'!R51,Referencias!R51)-1,"")</f>
        <v>16</v>
      </c>
      <c r="AG54" s="8" t="str">
        <f>IFERROR(RANK(Referencias!S51,Referencias!S:S,0)+COUNTIF(Referencias!$S$6:'Referencias'!S51,Referencias!S51)-1,"")</f>
        <v/>
      </c>
      <c r="AH54" s="8" t="str">
        <f>IFERROR(RANK(Referencias!T51,Referencias!T:T,0)+COUNTIF(Referencias!$T$6:'Referencias'!T51,Referencias!T51)-1,"")</f>
        <v/>
      </c>
      <c r="AI54" s="8" t="str">
        <f>IFERROR(RANK(Referencias!G51,Referencias!G:G,0)+COUNTIF(Referencias!$G$6:'Referencias'!G51,Referencias!G51)-1,"")</f>
        <v/>
      </c>
      <c r="AJ54" s="8">
        <f>IFERROR(RANK(Referencias!H51,Referencias!H:H,0)+COUNTIF(Referencias!$H$6:'Referencias'!H51,Referencias!H51)-1,"")</f>
        <v>30</v>
      </c>
      <c r="AK54" s="8" t="str">
        <f>IFERROR(RANK(Referencias!I51,Referencias!I:I,0)+COUNTIF(Referencias!$I$6:'Referencias'!I51,Referencias!I51)-1,"")</f>
        <v/>
      </c>
      <c r="AL54" s="8" t="str">
        <f>IFERROR(RANK(Referencias!K51,Referencias!K:K,0)+COUNTIF(Referencias!$K$6:'Referencias'!K51,Referencias!K51)-1,"")</f>
        <v/>
      </c>
      <c r="AM54" s="8" t="str">
        <f>IFERROR(RANK(Referencias!M51,Referencias!M:M,0)+COUNTIF(Referencias!$M$6:'Referencias'!M51,Referencias!M51)-1,"")</f>
        <v/>
      </c>
      <c r="AN54" s="8" t="str">
        <f>IFERROR(RANK(Referencias!T51,Referencias!T:T,1)+COUNTIF(Referencias!$T$6:'Referencias'!T51,Referencias!T51)-1,"")</f>
        <v/>
      </c>
    </row>
    <row r="55" spans="29:40" ht="17.25" customHeight="1" x14ac:dyDescent="0.3">
      <c r="AC55" s="6"/>
      <c r="AD55" s="6"/>
      <c r="AE55" s="7"/>
      <c r="AF55" s="8">
        <f>IFERROR(RANK(Referencias!R52,Referencias!R:R,0)+COUNTIF(Referencias!$R$6:'Referencias'!R52,Referencias!R52)-1,"")</f>
        <v>16</v>
      </c>
      <c r="AG55" s="8" t="str">
        <f>IFERROR(RANK(Referencias!S52,Referencias!S:S,0)+COUNTIF(Referencias!$S$6:'Referencias'!S52,Referencias!S52)-1,"")</f>
        <v/>
      </c>
      <c r="AH55" s="8" t="str">
        <f>IFERROR(RANK(Referencias!T52,Referencias!T:T,0)+COUNTIF(Referencias!$T$6:'Referencias'!T52,Referencias!T52)-1,"")</f>
        <v/>
      </c>
      <c r="AI55" s="8" t="str">
        <f>IFERROR(RANK(Referencias!G52,Referencias!G:G,0)+COUNTIF(Referencias!$G$6:'Referencias'!G52,Referencias!G52)-1,"")</f>
        <v/>
      </c>
      <c r="AJ55" s="8">
        <f>IFERROR(RANK(Referencias!H52,Referencias!H:H,0)+COUNTIF(Referencias!$H$6:'Referencias'!H52,Referencias!H52)-1,"")</f>
        <v>30</v>
      </c>
      <c r="AK55" s="8" t="str">
        <f>IFERROR(RANK(Referencias!I52,Referencias!I:I,0)+COUNTIF(Referencias!$I$6:'Referencias'!I52,Referencias!I52)-1,"")</f>
        <v/>
      </c>
      <c r="AL55" s="8" t="str">
        <f>IFERROR(RANK(Referencias!K52,Referencias!K:K,0)+COUNTIF(Referencias!$K$6:'Referencias'!K52,Referencias!K52)-1,"")</f>
        <v/>
      </c>
      <c r="AM55" s="8" t="str">
        <f>IFERROR(RANK(Referencias!M52,Referencias!M:M,0)+COUNTIF(Referencias!$M$6:'Referencias'!M52,Referencias!M52)-1,"")</f>
        <v/>
      </c>
      <c r="AN55" s="8" t="str">
        <f>IFERROR(RANK(Referencias!T52,Referencias!T:T,1)+COUNTIF(Referencias!$T$6:'Referencias'!T52,Referencias!T52)-1,"")</f>
        <v/>
      </c>
    </row>
    <row r="56" spans="29:40" ht="17.25" customHeight="1" x14ac:dyDescent="0.3">
      <c r="AC56" s="6"/>
      <c r="AD56" s="6"/>
      <c r="AE56" s="7"/>
      <c r="AF56" s="8">
        <f>IFERROR(RANK(Referencias!R53,Referencias!R:R,0)+COUNTIF(Referencias!$R$6:'Referencias'!R53,Referencias!R53)-1,"")</f>
        <v>16</v>
      </c>
      <c r="AG56" s="8" t="str">
        <f>IFERROR(RANK(Referencias!S53,Referencias!S:S,0)+COUNTIF(Referencias!$S$6:'Referencias'!S53,Referencias!S53)-1,"")</f>
        <v/>
      </c>
      <c r="AH56" s="8" t="str">
        <f>IFERROR(RANK(Referencias!T53,Referencias!T:T,0)+COUNTIF(Referencias!$T$6:'Referencias'!T53,Referencias!T53)-1,"")</f>
        <v/>
      </c>
      <c r="AI56" s="8" t="str">
        <f>IFERROR(RANK(Referencias!G53,Referencias!G:G,0)+COUNTIF(Referencias!$G$6:'Referencias'!G53,Referencias!G53)-1,"")</f>
        <v/>
      </c>
      <c r="AJ56" s="8">
        <f>IFERROR(RANK(Referencias!H53,Referencias!H:H,0)+COUNTIF(Referencias!$H$6:'Referencias'!H53,Referencias!H53)-1,"")</f>
        <v>30</v>
      </c>
      <c r="AK56" s="8" t="str">
        <f>IFERROR(RANK(Referencias!I53,Referencias!I:I,0)+COUNTIF(Referencias!$I$6:'Referencias'!I53,Referencias!I53)-1,"")</f>
        <v/>
      </c>
      <c r="AL56" s="8" t="str">
        <f>IFERROR(RANK(Referencias!K53,Referencias!K:K,0)+COUNTIF(Referencias!$K$6:'Referencias'!K53,Referencias!K53)-1,"")</f>
        <v/>
      </c>
      <c r="AM56" s="8" t="str">
        <f>IFERROR(RANK(Referencias!M53,Referencias!M:M,0)+COUNTIF(Referencias!$M$6:'Referencias'!M53,Referencias!M53)-1,"")</f>
        <v/>
      </c>
      <c r="AN56" s="8" t="str">
        <f>IFERROR(RANK(Referencias!T53,Referencias!T:T,1)+COUNTIF(Referencias!$T$6:'Referencias'!T53,Referencias!T53)-1,"")</f>
        <v/>
      </c>
    </row>
    <row r="57" spans="29:40" ht="17.25" customHeight="1" x14ac:dyDescent="0.3">
      <c r="AC57" s="6"/>
      <c r="AD57" s="6"/>
      <c r="AE57" s="7"/>
      <c r="AF57" s="8">
        <f>IFERROR(RANK(Referencias!R54,Referencias!R:R,0)+COUNTIF(Referencias!$R$6:'Referencias'!R54,Referencias!R54)-1,"")</f>
        <v>16</v>
      </c>
      <c r="AG57" s="8" t="str">
        <f>IFERROR(RANK(Referencias!S54,Referencias!S:S,0)+COUNTIF(Referencias!$S$6:'Referencias'!S54,Referencias!S54)-1,"")</f>
        <v/>
      </c>
      <c r="AH57" s="8" t="str">
        <f>IFERROR(RANK(Referencias!T54,Referencias!T:T,0)+COUNTIF(Referencias!$T$6:'Referencias'!T54,Referencias!T54)-1,"")</f>
        <v/>
      </c>
      <c r="AI57" s="8" t="str">
        <f>IFERROR(RANK(Referencias!G54,Referencias!G:G,0)+COUNTIF(Referencias!$G$6:'Referencias'!G54,Referencias!G54)-1,"")</f>
        <v/>
      </c>
      <c r="AJ57" s="8">
        <f>IFERROR(RANK(Referencias!H54,Referencias!H:H,0)+COUNTIF(Referencias!$H$6:'Referencias'!H54,Referencias!H54)-1,"")</f>
        <v>30</v>
      </c>
      <c r="AK57" s="8" t="str">
        <f>IFERROR(RANK(Referencias!I54,Referencias!I:I,0)+COUNTIF(Referencias!$I$6:'Referencias'!I54,Referencias!I54)-1,"")</f>
        <v/>
      </c>
      <c r="AL57" s="8" t="str">
        <f>IFERROR(RANK(Referencias!K54,Referencias!K:K,0)+COUNTIF(Referencias!$K$6:'Referencias'!K54,Referencias!K54)-1,"")</f>
        <v/>
      </c>
      <c r="AM57" s="8" t="str">
        <f>IFERROR(RANK(Referencias!M54,Referencias!M:M,0)+COUNTIF(Referencias!$M$6:'Referencias'!M54,Referencias!M54)-1,"")</f>
        <v/>
      </c>
      <c r="AN57" s="8" t="str">
        <f>IFERROR(RANK(Referencias!T54,Referencias!T:T,1)+COUNTIF(Referencias!$T$6:'Referencias'!T54,Referencias!T54)-1,"")</f>
        <v/>
      </c>
    </row>
    <row r="58" spans="29:40" ht="17.25" customHeight="1" x14ac:dyDescent="0.3">
      <c r="AC58" s="6"/>
      <c r="AD58" s="6"/>
      <c r="AE58" s="7"/>
      <c r="AF58" s="8">
        <f>IFERROR(RANK(Referencias!R55,Referencias!R:R,0)+COUNTIF(Referencias!$R$6:'Referencias'!R55,Referencias!R55)-1,"")</f>
        <v>16</v>
      </c>
      <c r="AG58" s="8" t="str">
        <f>IFERROR(RANK(Referencias!S55,Referencias!S:S,0)+COUNTIF(Referencias!$S$6:'Referencias'!S55,Referencias!S55)-1,"")</f>
        <v/>
      </c>
      <c r="AH58" s="8" t="str">
        <f>IFERROR(RANK(Referencias!T55,Referencias!T:T,0)+COUNTIF(Referencias!$T$6:'Referencias'!T55,Referencias!T55)-1,"")</f>
        <v/>
      </c>
      <c r="AI58" s="8" t="str">
        <f>IFERROR(RANK(Referencias!G55,Referencias!G:G,0)+COUNTIF(Referencias!$G$6:'Referencias'!G55,Referencias!G55)-1,"")</f>
        <v/>
      </c>
      <c r="AJ58" s="8">
        <f>IFERROR(RANK(Referencias!H55,Referencias!H:H,0)+COUNTIF(Referencias!$H$6:'Referencias'!H55,Referencias!H55)-1,"")</f>
        <v>30</v>
      </c>
      <c r="AK58" s="8" t="str">
        <f>IFERROR(RANK(Referencias!I55,Referencias!I:I,0)+COUNTIF(Referencias!$I$6:'Referencias'!I55,Referencias!I55)-1,"")</f>
        <v/>
      </c>
      <c r="AL58" s="8" t="str">
        <f>IFERROR(RANK(Referencias!K55,Referencias!K:K,0)+COUNTIF(Referencias!$K$6:'Referencias'!K55,Referencias!K55)-1,"")</f>
        <v/>
      </c>
      <c r="AM58" s="8" t="str">
        <f>IFERROR(RANK(Referencias!M55,Referencias!M:M,0)+COUNTIF(Referencias!$M$6:'Referencias'!M55,Referencias!M55)-1,"")</f>
        <v/>
      </c>
      <c r="AN58" s="8" t="str">
        <f>IFERROR(RANK(Referencias!T55,Referencias!T:T,1)+COUNTIF(Referencias!$T$6:'Referencias'!T55,Referencias!T55)-1,"")</f>
        <v/>
      </c>
    </row>
    <row r="59" spans="29:40" ht="17.25" customHeight="1" x14ac:dyDescent="0.3">
      <c r="AC59" s="6"/>
      <c r="AD59" s="6"/>
      <c r="AE59" s="7"/>
      <c r="AF59" s="8">
        <f>IFERROR(RANK(Referencias!R56,Referencias!R:R,0)+COUNTIF(Referencias!$R$6:'Referencias'!R56,Referencias!R56)-1,"")</f>
        <v>16</v>
      </c>
      <c r="AG59" s="8" t="str">
        <f>IFERROR(RANK(Referencias!S56,Referencias!S:S,0)+COUNTIF(Referencias!$S$6:'Referencias'!S56,Referencias!S56)-1,"")</f>
        <v/>
      </c>
      <c r="AH59" s="8" t="str">
        <f>IFERROR(RANK(Referencias!T56,Referencias!T:T,0)+COUNTIF(Referencias!$T$6:'Referencias'!T56,Referencias!T56)-1,"")</f>
        <v/>
      </c>
      <c r="AI59" s="8" t="str">
        <f>IFERROR(RANK(Referencias!G56,Referencias!G:G,0)+COUNTIF(Referencias!$G$6:'Referencias'!G56,Referencias!G56)-1,"")</f>
        <v/>
      </c>
      <c r="AJ59" s="8">
        <f>IFERROR(RANK(Referencias!H56,Referencias!H:H,0)+COUNTIF(Referencias!$H$6:'Referencias'!H56,Referencias!H56)-1,"")</f>
        <v>30</v>
      </c>
      <c r="AK59" s="8" t="str">
        <f>IFERROR(RANK(Referencias!I56,Referencias!I:I,0)+COUNTIF(Referencias!$I$6:'Referencias'!I56,Referencias!I56)-1,"")</f>
        <v/>
      </c>
      <c r="AL59" s="8" t="str">
        <f>IFERROR(RANK(Referencias!K56,Referencias!K:K,0)+COUNTIF(Referencias!$K$6:'Referencias'!K56,Referencias!K56)-1,"")</f>
        <v/>
      </c>
      <c r="AM59" s="8" t="str">
        <f>IFERROR(RANK(Referencias!M56,Referencias!M:M,0)+COUNTIF(Referencias!$M$6:'Referencias'!M56,Referencias!M56)-1,"")</f>
        <v/>
      </c>
      <c r="AN59" s="8" t="str">
        <f>IFERROR(RANK(Referencias!T56,Referencias!T:T,1)+COUNTIF(Referencias!$T$6:'Referencias'!T56,Referencias!T56)-1,"")</f>
        <v/>
      </c>
    </row>
    <row r="60" spans="29:40" ht="17.25" customHeight="1" x14ac:dyDescent="0.3">
      <c r="AC60" s="6"/>
      <c r="AD60" s="6"/>
      <c r="AE60" s="7"/>
      <c r="AF60" s="8">
        <f>IFERROR(RANK(Referencias!R57,Referencias!R:R,0)+COUNTIF(Referencias!$R$6:'Referencias'!R57,Referencias!R57)-1,"")</f>
        <v>16</v>
      </c>
      <c r="AG60" s="8" t="str">
        <f>IFERROR(RANK(Referencias!S57,Referencias!S:S,0)+COUNTIF(Referencias!$S$6:'Referencias'!S57,Referencias!S57)-1,"")</f>
        <v/>
      </c>
      <c r="AH60" s="8" t="str">
        <f>IFERROR(RANK(Referencias!T57,Referencias!T:T,0)+COUNTIF(Referencias!$T$6:'Referencias'!T57,Referencias!T57)-1,"")</f>
        <v/>
      </c>
      <c r="AI60" s="8" t="str">
        <f>IFERROR(RANK(Referencias!G57,Referencias!G:G,0)+COUNTIF(Referencias!$G$6:'Referencias'!G57,Referencias!G57)-1,"")</f>
        <v/>
      </c>
      <c r="AJ60" s="8">
        <f>IFERROR(RANK(Referencias!H57,Referencias!H:H,0)+COUNTIF(Referencias!$H$6:'Referencias'!H57,Referencias!H57)-1,"")</f>
        <v>30</v>
      </c>
      <c r="AK60" s="8" t="str">
        <f>IFERROR(RANK(Referencias!I57,Referencias!I:I,0)+COUNTIF(Referencias!$I$6:'Referencias'!I57,Referencias!I57)-1,"")</f>
        <v/>
      </c>
      <c r="AL60" s="8" t="str">
        <f>IFERROR(RANK(Referencias!K57,Referencias!K:K,0)+COUNTIF(Referencias!$K$6:'Referencias'!K57,Referencias!K57)-1,"")</f>
        <v/>
      </c>
      <c r="AM60" s="8" t="str">
        <f>IFERROR(RANK(Referencias!M57,Referencias!M:M,0)+COUNTIF(Referencias!$M$6:'Referencias'!M57,Referencias!M57)-1,"")</f>
        <v/>
      </c>
      <c r="AN60" s="8" t="str">
        <f>IFERROR(RANK(Referencias!T57,Referencias!T:T,1)+COUNTIF(Referencias!$T$6:'Referencias'!T57,Referencias!T57)-1,"")</f>
        <v/>
      </c>
    </row>
    <row r="61" spans="29:40" ht="17.25" customHeight="1" x14ac:dyDescent="0.3">
      <c r="AC61" s="6"/>
      <c r="AD61" s="6"/>
      <c r="AE61" s="7"/>
      <c r="AF61" s="8">
        <f>IFERROR(RANK(Referencias!R58,Referencias!R:R,0)+COUNTIF(Referencias!$R$6:'Referencias'!R58,Referencias!R58)-1,"")</f>
        <v>16</v>
      </c>
      <c r="AG61" s="8" t="str">
        <f>IFERROR(RANK(Referencias!S58,Referencias!S:S,0)+COUNTIF(Referencias!$S$6:'Referencias'!S58,Referencias!S58)-1,"")</f>
        <v/>
      </c>
      <c r="AH61" s="8" t="str">
        <f>IFERROR(RANK(Referencias!T58,Referencias!T:T,0)+COUNTIF(Referencias!$T$6:'Referencias'!T58,Referencias!T58)-1,"")</f>
        <v/>
      </c>
      <c r="AI61" s="8" t="str">
        <f>IFERROR(RANK(Referencias!G58,Referencias!G:G,0)+COUNTIF(Referencias!$G$6:'Referencias'!G58,Referencias!G58)-1,"")</f>
        <v/>
      </c>
      <c r="AJ61" s="8">
        <f>IFERROR(RANK(Referencias!H58,Referencias!H:H,0)+COUNTIF(Referencias!$H$6:'Referencias'!H58,Referencias!H58)-1,"")</f>
        <v>30</v>
      </c>
      <c r="AK61" s="8" t="str">
        <f>IFERROR(RANK(Referencias!I58,Referencias!I:I,0)+COUNTIF(Referencias!$I$6:'Referencias'!I58,Referencias!I58)-1,"")</f>
        <v/>
      </c>
      <c r="AL61" s="8" t="str">
        <f>IFERROR(RANK(Referencias!K58,Referencias!K:K,0)+COUNTIF(Referencias!$K$6:'Referencias'!K58,Referencias!K58)-1,"")</f>
        <v/>
      </c>
      <c r="AM61" s="8" t="str">
        <f>IFERROR(RANK(Referencias!M58,Referencias!M:M,0)+COUNTIF(Referencias!$M$6:'Referencias'!M58,Referencias!M58)-1,"")</f>
        <v/>
      </c>
      <c r="AN61" s="8" t="str">
        <f>IFERROR(RANK(Referencias!T58,Referencias!T:T,1)+COUNTIF(Referencias!$T$6:'Referencias'!T58,Referencias!T58)-1,"")</f>
        <v/>
      </c>
    </row>
    <row r="62" spans="29:40" ht="17.25" customHeight="1" x14ac:dyDescent="0.3">
      <c r="AC62" s="6"/>
      <c r="AD62" s="6"/>
      <c r="AE62" s="7"/>
      <c r="AF62" s="8">
        <f>IFERROR(RANK(Referencias!R59,Referencias!R:R,0)+COUNTIF(Referencias!$R$6:'Referencias'!R59,Referencias!R59)-1,"")</f>
        <v>16</v>
      </c>
      <c r="AG62" s="8" t="str">
        <f>IFERROR(RANK(Referencias!S59,Referencias!S:S,0)+COUNTIF(Referencias!$S$6:'Referencias'!S59,Referencias!S59)-1,"")</f>
        <v/>
      </c>
      <c r="AH62" s="8" t="str">
        <f>IFERROR(RANK(Referencias!T59,Referencias!T:T,0)+COUNTIF(Referencias!$T$6:'Referencias'!T59,Referencias!T59)-1,"")</f>
        <v/>
      </c>
      <c r="AI62" s="8" t="str">
        <f>IFERROR(RANK(Referencias!G59,Referencias!G:G,0)+COUNTIF(Referencias!$G$6:'Referencias'!G59,Referencias!G59)-1,"")</f>
        <v/>
      </c>
      <c r="AJ62" s="8">
        <f>IFERROR(RANK(Referencias!H59,Referencias!H:H,0)+COUNTIF(Referencias!$H$6:'Referencias'!H59,Referencias!H59)-1,"")</f>
        <v>30</v>
      </c>
      <c r="AK62" s="8" t="str">
        <f>IFERROR(RANK(Referencias!I59,Referencias!I:I,0)+COUNTIF(Referencias!$I$6:'Referencias'!I59,Referencias!I59)-1,"")</f>
        <v/>
      </c>
      <c r="AL62" s="8" t="str">
        <f>IFERROR(RANK(Referencias!K59,Referencias!K:K,0)+COUNTIF(Referencias!$K$6:'Referencias'!K59,Referencias!K59)-1,"")</f>
        <v/>
      </c>
      <c r="AM62" s="8" t="str">
        <f>IFERROR(RANK(Referencias!M59,Referencias!M:M,0)+COUNTIF(Referencias!$M$6:'Referencias'!M59,Referencias!M59)-1,"")</f>
        <v/>
      </c>
      <c r="AN62" s="8" t="str">
        <f>IFERROR(RANK(Referencias!T59,Referencias!T:T,1)+COUNTIF(Referencias!$T$6:'Referencias'!T59,Referencias!T59)-1,"")</f>
        <v/>
      </c>
    </row>
    <row r="63" spans="29:40" ht="17.25" customHeight="1" x14ac:dyDescent="0.3">
      <c r="AC63" s="6"/>
      <c r="AD63" s="6"/>
      <c r="AE63" s="7"/>
      <c r="AF63" s="8">
        <f>IFERROR(RANK(Referencias!R60,Referencias!R:R,0)+COUNTIF(Referencias!$R$6:'Referencias'!R60,Referencias!R60)-1,"")</f>
        <v>16</v>
      </c>
      <c r="AG63" s="8" t="str">
        <f>IFERROR(RANK(Referencias!S60,Referencias!S:S,0)+COUNTIF(Referencias!$S$6:'Referencias'!S60,Referencias!S60)-1,"")</f>
        <v/>
      </c>
      <c r="AH63" s="8" t="str">
        <f>IFERROR(RANK(Referencias!T60,Referencias!T:T,0)+COUNTIF(Referencias!$T$6:'Referencias'!T60,Referencias!T60)-1,"")</f>
        <v/>
      </c>
      <c r="AI63" s="8" t="str">
        <f>IFERROR(RANK(Referencias!G60,Referencias!G:G,0)+COUNTIF(Referencias!$G$6:'Referencias'!G60,Referencias!G60)-1,"")</f>
        <v/>
      </c>
      <c r="AJ63" s="8">
        <f>IFERROR(RANK(Referencias!H60,Referencias!H:H,0)+COUNTIF(Referencias!$H$6:'Referencias'!H60,Referencias!H60)-1,"")</f>
        <v>30</v>
      </c>
      <c r="AK63" s="8" t="str">
        <f>IFERROR(RANK(Referencias!I60,Referencias!I:I,0)+COUNTIF(Referencias!$I$6:'Referencias'!I60,Referencias!I60)-1,"")</f>
        <v/>
      </c>
      <c r="AL63" s="8" t="str">
        <f>IFERROR(RANK(Referencias!K60,Referencias!K:K,0)+COUNTIF(Referencias!$K$6:'Referencias'!K60,Referencias!K60)-1,"")</f>
        <v/>
      </c>
      <c r="AM63" s="8" t="str">
        <f>IFERROR(RANK(Referencias!M60,Referencias!M:M,0)+COUNTIF(Referencias!$M$6:'Referencias'!M60,Referencias!M60)-1,"")</f>
        <v/>
      </c>
      <c r="AN63" s="8" t="str">
        <f>IFERROR(RANK(Referencias!T60,Referencias!T:T,1)+COUNTIF(Referencias!$T$6:'Referencias'!T60,Referencias!T60)-1,"")</f>
        <v/>
      </c>
    </row>
    <row r="64" spans="29:40" ht="17.25" customHeight="1" x14ac:dyDescent="0.3">
      <c r="AC64" s="6"/>
      <c r="AD64" s="6"/>
      <c r="AE64" s="7"/>
      <c r="AF64" s="8">
        <f>IFERROR(RANK(Referencias!R61,Referencias!R:R,0)+COUNTIF(Referencias!$R$6:'Referencias'!R61,Referencias!R61)-1,"")</f>
        <v>16</v>
      </c>
      <c r="AG64" s="8" t="str">
        <f>IFERROR(RANK(Referencias!S61,Referencias!S:S,0)+COUNTIF(Referencias!$S$6:'Referencias'!S61,Referencias!S61)-1,"")</f>
        <v/>
      </c>
      <c r="AH64" s="8" t="str">
        <f>IFERROR(RANK(Referencias!T61,Referencias!T:T,0)+COUNTIF(Referencias!$T$6:'Referencias'!T61,Referencias!T61)-1,"")</f>
        <v/>
      </c>
      <c r="AI64" s="8" t="str">
        <f>IFERROR(RANK(Referencias!G61,Referencias!G:G,0)+COUNTIF(Referencias!$G$6:'Referencias'!G61,Referencias!G61)-1,"")</f>
        <v/>
      </c>
      <c r="AJ64" s="8">
        <f>IFERROR(RANK(Referencias!H61,Referencias!H:H,0)+COUNTIF(Referencias!$H$6:'Referencias'!H61,Referencias!H61)-1,"")</f>
        <v>30</v>
      </c>
      <c r="AK64" s="8" t="str">
        <f>IFERROR(RANK(Referencias!I61,Referencias!I:I,0)+COUNTIF(Referencias!$I$6:'Referencias'!I61,Referencias!I61)-1,"")</f>
        <v/>
      </c>
      <c r="AL64" s="8" t="str">
        <f>IFERROR(RANK(Referencias!K61,Referencias!K:K,0)+COUNTIF(Referencias!$K$6:'Referencias'!K61,Referencias!K61)-1,"")</f>
        <v/>
      </c>
      <c r="AM64" s="8" t="str">
        <f>IFERROR(RANK(Referencias!M61,Referencias!M:M,0)+COUNTIF(Referencias!$M$6:'Referencias'!M61,Referencias!M61)-1,"")</f>
        <v/>
      </c>
      <c r="AN64" s="8" t="str">
        <f>IFERROR(RANK(Referencias!T61,Referencias!T:T,1)+COUNTIF(Referencias!$T$6:'Referencias'!T61,Referencias!T61)-1,"")</f>
        <v/>
      </c>
    </row>
    <row r="65" spans="29:40" ht="17.25" customHeight="1" x14ac:dyDescent="0.3">
      <c r="AC65" s="6"/>
      <c r="AD65" s="6"/>
      <c r="AE65" s="7"/>
      <c r="AF65" s="8">
        <f>IFERROR(RANK(Referencias!R62,Referencias!R:R,0)+COUNTIF(Referencias!$R$6:'Referencias'!R62,Referencias!R62)-1,"")</f>
        <v>16</v>
      </c>
      <c r="AG65" s="8" t="str">
        <f>IFERROR(RANK(Referencias!S62,Referencias!S:S,0)+COUNTIF(Referencias!$S$6:'Referencias'!S62,Referencias!S62)-1,"")</f>
        <v/>
      </c>
      <c r="AH65" s="8" t="str">
        <f>IFERROR(RANK(Referencias!T62,Referencias!T:T,0)+COUNTIF(Referencias!$T$6:'Referencias'!T62,Referencias!T62)-1,"")</f>
        <v/>
      </c>
      <c r="AI65" s="8" t="str">
        <f>IFERROR(RANK(Referencias!G62,Referencias!G:G,0)+COUNTIF(Referencias!$G$6:'Referencias'!G62,Referencias!G62)-1,"")</f>
        <v/>
      </c>
      <c r="AJ65" s="8">
        <f>IFERROR(RANK(Referencias!H62,Referencias!H:H,0)+COUNTIF(Referencias!$H$6:'Referencias'!H62,Referencias!H62)-1,"")</f>
        <v>30</v>
      </c>
      <c r="AK65" s="8" t="str">
        <f>IFERROR(RANK(Referencias!I62,Referencias!I:I,0)+COUNTIF(Referencias!$I$6:'Referencias'!I62,Referencias!I62)-1,"")</f>
        <v/>
      </c>
      <c r="AL65" s="8" t="str">
        <f>IFERROR(RANK(Referencias!K62,Referencias!K:K,0)+COUNTIF(Referencias!$K$6:'Referencias'!K62,Referencias!K62)-1,"")</f>
        <v/>
      </c>
      <c r="AM65" s="8" t="str">
        <f>IFERROR(RANK(Referencias!M62,Referencias!M:M,0)+COUNTIF(Referencias!$M$6:'Referencias'!M62,Referencias!M62)-1,"")</f>
        <v/>
      </c>
      <c r="AN65" s="8" t="str">
        <f>IFERROR(RANK(Referencias!T62,Referencias!T:T,1)+COUNTIF(Referencias!$T$6:'Referencias'!T62,Referencias!T62)-1,"")</f>
        <v/>
      </c>
    </row>
    <row r="66" spans="29:40" ht="17.25" customHeight="1" x14ac:dyDescent="0.3">
      <c r="AC66" s="6"/>
      <c r="AD66" s="6"/>
      <c r="AE66" s="7"/>
      <c r="AF66" s="8">
        <f>IFERROR(RANK(Referencias!R63,Referencias!R:R,0)+COUNTIF(Referencias!$R$6:'Referencias'!R63,Referencias!R63)-1,"")</f>
        <v>16</v>
      </c>
      <c r="AG66" s="8" t="str">
        <f>IFERROR(RANK(Referencias!S63,Referencias!S:S,0)+COUNTIF(Referencias!$S$6:'Referencias'!S63,Referencias!S63)-1,"")</f>
        <v/>
      </c>
      <c r="AH66" s="8" t="str">
        <f>IFERROR(RANK(Referencias!T63,Referencias!T:T,0)+COUNTIF(Referencias!$T$6:'Referencias'!T63,Referencias!T63)-1,"")</f>
        <v/>
      </c>
      <c r="AI66" s="8" t="str">
        <f>IFERROR(RANK(Referencias!G63,Referencias!G:G,0)+COUNTIF(Referencias!$G$6:'Referencias'!G63,Referencias!G63)-1,"")</f>
        <v/>
      </c>
      <c r="AJ66" s="8">
        <f>IFERROR(RANK(Referencias!H63,Referencias!H:H,0)+COUNTIF(Referencias!$H$6:'Referencias'!H63,Referencias!H63)-1,"")</f>
        <v>30</v>
      </c>
      <c r="AK66" s="8" t="str">
        <f>IFERROR(RANK(Referencias!I63,Referencias!I:I,0)+COUNTIF(Referencias!$I$6:'Referencias'!I63,Referencias!I63)-1,"")</f>
        <v/>
      </c>
      <c r="AL66" s="8" t="str">
        <f>IFERROR(RANK(Referencias!K63,Referencias!K:K,0)+COUNTIF(Referencias!$K$6:'Referencias'!K63,Referencias!K63)-1,"")</f>
        <v/>
      </c>
      <c r="AM66" s="8" t="str">
        <f>IFERROR(RANK(Referencias!M63,Referencias!M:M,0)+COUNTIF(Referencias!$M$6:'Referencias'!M63,Referencias!M63)-1,"")</f>
        <v/>
      </c>
      <c r="AN66" s="8" t="str">
        <f>IFERROR(RANK(Referencias!T63,Referencias!T:T,1)+COUNTIF(Referencias!$T$6:'Referencias'!T63,Referencias!T63)-1,"")</f>
        <v/>
      </c>
    </row>
    <row r="67" spans="29:40" ht="17.25" customHeight="1" x14ac:dyDescent="0.3">
      <c r="AC67" s="6"/>
      <c r="AD67" s="6"/>
      <c r="AE67" s="7"/>
      <c r="AF67" s="8">
        <f>IFERROR(RANK(Referencias!R64,Referencias!R:R,0)+COUNTIF(Referencias!$R$6:'Referencias'!R64,Referencias!R64)-1,"")</f>
        <v>16</v>
      </c>
      <c r="AG67" s="8" t="str">
        <f>IFERROR(RANK(Referencias!S64,Referencias!S:S,0)+COUNTIF(Referencias!$S$6:'Referencias'!S64,Referencias!S64)-1,"")</f>
        <v/>
      </c>
      <c r="AH67" s="8" t="str">
        <f>IFERROR(RANK(Referencias!T64,Referencias!T:T,0)+COUNTIF(Referencias!$T$6:'Referencias'!T64,Referencias!T64)-1,"")</f>
        <v/>
      </c>
      <c r="AI67" s="8" t="str">
        <f>IFERROR(RANK(Referencias!G64,Referencias!G:G,0)+COUNTIF(Referencias!$G$6:'Referencias'!G64,Referencias!G64)-1,"")</f>
        <v/>
      </c>
      <c r="AJ67" s="8">
        <f>IFERROR(RANK(Referencias!H64,Referencias!H:H,0)+COUNTIF(Referencias!$H$6:'Referencias'!H64,Referencias!H64)-1,"")</f>
        <v>30</v>
      </c>
      <c r="AK67" s="8" t="str">
        <f>IFERROR(RANK(Referencias!I64,Referencias!I:I,0)+COUNTIF(Referencias!$I$6:'Referencias'!I64,Referencias!I64)-1,"")</f>
        <v/>
      </c>
      <c r="AL67" s="8" t="str">
        <f>IFERROR(RANK(Referencias!K64,Referencias!K:K,0)+COUNTIF(Referencias!$K$6:'Referencias'!K64,Referencias!K64)-1,"")</f>
        <v/>
      </c>
      <c r="AM67" s="8" t="str">
        <f>IFERROR(RANK(Referencias!M64,Referencias!M:M,0)+COUNTIF(Referencias!$M$6:'Referencias'!M64,Referencias!M64)-1,"")</f>
        <v/>
      </c>
      <c r="AN67" s="8" t="str">
        <f>IFERROR(RANK(Referencias!T64,Referencias!T:T,1)+COUNTIF(Referencias!$T$6:'Referencias'!T64,Referencias!T64)-1,"")</f>
        <v/>
      </c>
    </row>
    <row r="68" spans="29:40" ht="17.25" customHeight="1" x14ac:dyDescent="0.3">
      <c r="AC68" s="6"/>
      <c r="AD68" s="6"/>
      <c r="AE68" s="7"/>
      <c r="AF68" s="8">
        <f>IFERROR(RANK(Referencias!R65,Referencias!R:R,0)+COUNTIF(Referencias!$R$6:'Referencias'!R65,Referencias!R65)-1,"")</f>
        <v>16</v>
      </c>
      <c r="AG68" s="8" t="str">
        <f>IFERROR(RANK(Referencias!S65,Referencias!S:S,0)+COUNTIF(Referencias!$S$6:'Referencias'!S65,Referencias!S65)-1,"")</f>
        <v/>
      </c>
      <c r="AH68" s="8" t="str">
        <f>IFERROR(RANK(Referencias!T65,Referencias!T:T,0)+COUNTIF(Referencias!$T$6:'Referencias'!T65,Referencias!T65)-1,"")</f>
        <v/>
      </c>
      <c r="AI68" s="8" t="str">
        <f>IFERROR(RANK(Referencias!G65,Referencias!G:G,0)+COUNTIF(Referencias!$G$6:'Referencias'!G65,Referencias!G65)-1,"")</f>
        <v/>
      </c>
      <c r="AJ68" s="8">
        <f>IFERROR(RANK(Referencias!H65,Referencias!H:H,0)+COUNTIF(Referencias!$H$6:'Referencias'!H65,Referencias!H65)-1,"")</f>
        <v>30</v>
      </c>
      <c r="AK68" s="8" t="str">
        <f>IFERROR(RANK(Referencias!I65,Referencias!I:I,0)+COUNTIF(Referencias!$I$6:'Referencias'!I65,Referencias!I65)-1,"")</f>
        <v/>
      </c>
      <c r="AL68" s="8" t="str">
        <f>IFERROR(RANK(Referencias!K65,Referencias!K:K,0)+COUNTIF(Referencias!$K$6:'Referencias'!K65,Referencias!K65)-1,"")</f>
        <v/>
      </c>
      <c r="AM68" s="8" t="str">
        <f>IFERROR(RANK(Referencias!M65,Referencias!M:M,0)+COUNTIF(Referencias!$M$6:'Referencias'!M65,Referencias!M65)-1,"")</f>
        <v/>
      </c>
      <c r="AN68" s="8" t="str">
        <f>IFERROR(RANK(Referencias!T65,Referencias!T:T,1)+COUNTIF(Referencias!$T$6:'Referencias'!T65,Referencias!T65)-1,"")</f>
        <v/>
      </c>
    </row>
    <row r="69" spans="29:40" ht="17.25" customHeight="1" x14ac:dyDescent="0.3">
      <c r="AC69" s="6"/>
      <c r="AD69" s="6"/>
      <c r="AE69" s="7"/>
      <c r="AF69" s="8">
        <f>IFERROR(RANK(Referencias!R66,Referencias!R:R,0)+COUNTIF(Referencias!$R$6:'Referencias'!R66,Referencias!R66)-1,"")</f>
        <v>16</v>
      </c>
      <c r="AG69" s="8" t="str">
        <f>IFERROR(RANK(Referencias!S66,Referencias!S:S,0)+COUNTIF(Referencias!$S$6:'Referencias'!S66,Referencias!S66)-1,"")</f>
        <v/>
      </c>
      <c r="AH69" s="8" t="str">
        <f>IFERROR(RANK(Referencias!T66,Referencias!T:T,0)+COUNTIF(Referencias!$T$6:'Referencias'!T66,Referencias!T66)-1,"")</f>
        <v/>
      </c>
      <c r="AI69" s="8" t="str">
        <f>IFERROR(RANK(Referencias!G66,Referencias!G:G,0)+COUNTIF(Referencias!$G$6:'Referencias'!G66,Referencias!G66)-1,"")</f>
        <v/>
      </c>
      <c r="AJ69" s="8">
        <f>IFERROR(RANK(Referencias!H66,Referencias!H:H,0)+COUNTIF(Referencias!$H$6:'Referencias'!H66,Referencias!H66)-1,"")</f>
        <v>30</v>
      </c>
      <c r="AK69" s="8" t="str">
        <f>IFERROR(RANK(Referencias!I66,Referencias!I:I,0)+COUNTIF(Referencias!$I$6:'Referencias'!I66,Referencias!I66)-1,"")</f>
        <v/>
      </c>
      <c r="AL69" s="8" t="str">
        <f>IFERROR(RANK(Referencias!K66,Referencias!K:K,0)+COUNTIF(Referencias!$K$6:'Referencias'!K66,Referencias!K66)-1,"")</f>
        <v/>
      </c>
      <c r="AM69" s="8" t="str">
        <f>IFERROR(RANK(Referencias!M66,Referencias!M:M,0)+COUNTIF(Referencias!$M$6:'Referencias'!M66,Referencias!M66)-1,"")</f>
        <v/>
      </c>
      <c r="AN69" s="8" t="str">
        <f>IFERROR(RANK(Referencias!T66,Referencias!T:T,1)+COUNTIF(Referencias!$T$6:'Referencias'!T66,Referencias!T66)-1,"")</f>
        <v/>
      </c>
    </row>
    <row r="70" spans="29:40" ht="17.25" customHeight="1" x14ac:dyDescent="0.3">
      <c r="AC70" s="6"/>
      <c r="AD70" s="6"/>
      <c r="AE70" s="7"/>
      <c r="AF70" s="8">
        <f>IFERROR(RANK(Referencias!R67,Referencias!R:R,0)+COUNTIF(Referencias!$R$6:'Referencias'!R67,Referencias!R67)-1,"")</f>
        <v>16</v>
      </c>
      <c r="AG70" s="8" t="str">
        <f>IFERROR(RANK(Referencias!S67,Referencias!S:S,0)+COUNTIF(Referencias!$S$6:'Referencias'!S67,Referencias!S67)-1,"")</f>
        <v/>
      </c>
      <c r="AH70" s="8" t="str">
        <f>IFERROR(RANK(Referencias!T67,Referencias!T:T,0)+COUNTIF(Referencias!$T$6:'Referencias'!T67,Referencias!T67)-1,"")</f>
        <v/>
      </c>
      <c r="AI70" s="8" t="str">
        <f>IFERROR(RANK(Referencias!G67,Referencias!G:G,0)+COUNTIF(Referencias!$G$6:'Referencias'!G67,Referencias!G67)-1,"")</f>
        <v/>
      </c>
      <c r="AJ70" s="8">
        <f>IFERROR(RANK(Referencias!H67,Referencias!H:H,0)+COUNTIF(Referencias!$H$6:'Referencias'!H67,Referencias!H67)-1,"")</f>
        <v>30</v>
      </c>
      <c r="AK70" s="8" t="str">
        <f>IFERROR(RANK(Referencias!I67,Referencias!I:I,0)+COUNTIF(Referencias!$I$6:'Referencias'!I67,Referencias!I67)-1,"")</f>
        <v/>
      </c>
      <c r="AL70" s="8" t="str">
        <f>IFERROR(RANK(Referencias!K67,Referencias!K:K,0)+COUNTIF(Referencias!$K$6:'Referencias'!K67,Referencias!K67)-1,"")</f>
        <v/>
      </c>
      <c r="AM70" s="8" t="str">
        <f>IFERROR(RANK(Referencias!M67,Referencias!M:M,0)+COUNTIF(Referencias!$M$6:'Referencias'!M67,Referencias!M67)-1,"")</f>
        <v/>
      </c>
      <c r="AN70" s="8" t="str">
        <f>IFERROR(RANK(Referencias!T67,Referencias!T:T,1)+COUNTIF(Referencias!$T$6:'Referencias'!T67,Referencias!T67)-1,"")</f>
        <v/>
      </c>
    </row>
    <row r="71" spans="29:40" ht="17.25" customHeight="1" x14ac:dyDescent="0.3">
      <c r="AC71" s="6"/>
      <c r="AD71" s="6"/>
      <c r="AE71" s="7"/>
      <c r="AF71" s="8">
        <f>IFERROR(RANK(Referencias!R68,Referencias!R:R,0)+COUNTIF(Referencias!$R$6:'Referencias'!R68,Referencias!R68)-1,"")</f>
        <v>16</v>
      </c>
      <c r="AG71" s="8" t="str">
        <f>IFERROR(RANK(Referencias!S68,Referencias!S:S,0)+COUNTIF(Referencias!$S$6:'Referencias'!S68,Referencias!S68)-1,"")</f>
        <v/>
      </c>
      <c r="AH71" s="8" t="str">
        <f>IFERROR(RANK(Referencias!T68,Referencias!T:T,0)+COUNTIF(Referencias!$T$6:'Referencias'!T68,Referencias!T68)-1,"")</f>
        <v/>
      </c>
      <c r="AI71" s="8" t="str">
        <f>IFERROR(RANK(Referencias!G68,Referencias!G:G,0)+COUNTIF(Referencias!$G$6:'Referencias'!G68,Referencias!G68)-1,"")</f>
        <v/>
      </c>
      <c r="AJ71" s="8">
        <f>IFERROR(RANK(Referencias!H68,Referencias!H:H,0)+COUNTIF(Referencias!$H$6:'Referencias'!H68,Referencias!H68)-1,"")</f>
        <v>30</v>
      </c>
      <c r="AK71" s="8" t="str">
        <f>IFERROR(RANK(Referencias!I68,Referencias!I:I,0)+COUNTIF(Referencias!$I$6:'Referencias'!I68,Referencias!I68)-1,"")</f>
        <v/>
      </c>
      <c r="AL71" s="8" t="str">
        <f>IFERROR(RANK(Referencias!K68,Referencias!K:K,0)+COUNTIF(Referencias!$K$6:'Referencias'!K68,Referencias!K68)-1,"")</f>
        <v/>
      </c>
      <c r="AM71" s="8" t="str">
        <f>IFERROR(RANK(Referencias!M68,Referencias!M:M,0)+COUNTIF(Referencias!$M$6:'Referencias'!M68,Referencias!M68)-1,"")</f>
        <v/>
      </c>
      <c r="AN71" s="8" t="str">
        <f>IFERROR(RANK(Referencias!T68,Referencias!T:T,1)+COUNTIF(Referencias!$T$6:'Referencias'!T68,Referencias!T68)-1,"")</f>
        <v/>
      </c>
    </row>
    <row r="72" spans="29:40" ht="17.25" customHeight="1" x14ac:dyDescent="0.3">
      <c r="AC72" s="6"/>
      <c r="AD72" s="6"/>
      <c r="AE72" s="7"/>
      <c r="AF72" s="8">
        <f>IFERROR(RANK(Referencias!R69,Referencias!R:R,0)+COUNTIF(Referencias!$R$6:'Referencias'!R69,Referencias!R69)-1,"")</f>
        <v>16</v>
      </c>
      <c r="AG72" s="8" t="str">
        <f>IFERROR(RANK(Referencias!S69,Referencias!S:S,0)+COUNTIF(Referencias!$S$6:'Referencias'!S69,Referencias!S69)-1,"")</f>
        <v/>
      </c>
      <c r="AH72" s="8" t="str">
        <f>IFERROR(RANK(Referencias!T69,Referencias!T:T,0)+COUNTIF(Referencias!$T$6:'Referencias'!T69,Referencias!T69)-1,"")</f>
        <v/>
      </c>
      <c r="AI72" s="8" t="str">
        <f>IFERROR(RANK(Referencias!G69,Referencias!G:G,0)+COUNTIF(Referencias!$G$6:'Referencias'!G69,Referencias!G69)-1,"")</f>
        <v/>
      </c>
      <c r="AJ72" s="8">
        <f>IFERROR(RANK(Referencias!H69,Referencias!H:H,0)+COUNTIF(Referencias!$H$6:'Referencias'!H69,Referencias!H69)-1,"")</f>
        <v>30</v>
      </c>
      <c r="AK72" s="8" t="str">
        <f>IFERROR(RANK(Referencias!I69,Referencias!I:I,0)+COUNTIF(Referencias!$I$6:'Referencias'!I69,Referencias!I69)-1,"")</f>
        <v/>
      </c>
      <c r="AL72" s="8" t="str">
        <f>IFERROR(RANK(Referencias!K69,Referencias!K:K,0)+COUNTIF(Referencias!$K$6:'Referencias'!K69,Referencias!K69)-1,"")</f>
        <v/>
      </c>
      <c r="AM72" s="8" t="str">
        <f>IFERROR(RANK(Referencias!M69,Referencias!M:M,0)+COUNTIF(Referencias!$M$6:'Referencias'!M69,Referencias!M69)-1,"")</f>
        <v/>
      </c>
      <c r="AN72" s="8" t="str">
        <f>IFERROR(RANK(Referencias!T69,Referencias!T:T,1)+COUNTIF(Referencias!$T$6:'Referencias'!T69,Referencias!T69)-1,"")</f>
        <v/>
      </c>
    </row>
    <row r="73" spans="29:40" ht="17.25" customHeight="1" x14ac:dyDescent="0.3">
      <c r="AC73" s="6"/>
      <c r="AD73" s="6"/>
      <c r="AE73" s="7"/>
      <c r="AF73" s="8">
        <f>IFERROR(RANK(Referencias!R70,Referencias!R:R,0)+COUNTIF(Referencias!$R$6:'Referencias'!R70,Referencias!R70)-1,"")</f>
        <v>16</v>
      </c>
      <c r="AG73" s="8" t="str">
        <f>IFERROR(RANK(Referencias!S70,Referencias!S:S,0)+COUNTIF(Referencias!$S$6:'Referencias'!S70,Referencias!S70)-1,"")</f>
        <v/>
      </c>
      <c r="AH73" s="8" t="str">
        <f>IFERROR(RANK(Referencias!T70,Referencias!T:T,0)+COUNTIF(Referencias!$T$6:'Referencias'!T70,Referencias!T70)-1,"")</f>
        <v/>
      </c>
      <c r="AI73" s="8" t="str">
        <f>IFERROR(RANK(Referencias!G70,Referencias!G:G,0)+COUNTIF(Referencias!$G$6:'Referencias'!G70,Referencias!G70)-1,"")</f>
        <v/>
      </c>
      <c r="AJ73" s="8">
        <f>IFERROR(RANK(Referencias!H70,Referencias!H:H,0)+COUNTIF(Referencias!$H$6:'Referencias'!H70,Referencias!H70)-1,"")</f>
        <v>30</v>
      </c>
      <c r="AK73" s="8" t="str">
        <f>IFERROR(RANK(Referencias!I70,Referencias!I:I,0)+COUNTIF(Referencias!$I$6:'Referencias'!I70,Referencias!I70)-1,"")</f>
        <v/>
      </c>
      <c r="AL73" s="8" t="str">
        <f>IFERROR(RANK(Referencias!K70,Referencias!K:K,0)+COUNTIF(Referencias!$K$6:'Referencias'!K70,Referencias!K70)-1,"")</f>
        <v/>
      </c>
      <c r="AM73" s="8" t="str">
        <f>IFERROR(RANK(Referencias!M70,Referencias!M:M,0)+COUNTIF(Referencias!$M$6:'Referencias'!M70,Referencias!M70)-1,"")</f>
        <v/>
      </c>
      <c r="AN73" s="8" t="str">
        <f>IFERROR(RANK(Referencias!T70,Referencias!T:T,1)+COUNTIF(Referencias!$T$6:'Referencias'!T70,Referencias!T70)-1,"")</f>
        <v/>
      </c>
    </row>
    <row r="74" spans="29:40" ht="17.25" customHeight="1" x14ac:dyDescent="0.3">
      <c r="AC74" s="6"/>
      <c r="AD74" s="6"/>
      <c r="AE74" s="7"/>
      <c r="AF74" s="8">
        <f>IFERROR(RANK(Referencias!R71,Referencias!R:R,0)+COUNTIF(Referencias!$R$6:'Referencias'!R71,Referencias!R71)-1,"")</f>
        <v>16</v>
      </c>
      <c r="AG74" s="8" t="str">
        <f>IFERROR(RANK(Referencias!S71,Referencias!S:S,0)+COUNTIF(Referencias!$S$6:'Referencias'!S71,Referencias!S71)-1,"")</f>
        <v/>
      </c>
      <c r="AH74" s="8" t="str">
        <f>IFERROR(RANK(Referencias!T71,Referencias!T:T,0)+COUNTIF(Referencias!$T$6:'Referencias'!T71,Referencias!T71)-1,"")</f>
        <v/>
      </c>
      <c r="AI74" s="8" t="str">
        <f>IFERROR(RANK(Referencias!G71,Referencias!G:G,0)+COUNTIF(Referencias!$G$6:'Referencias'!G71,Referencias!G71)-1,"")</f>
        <v/>
      </c>
      <c r="AJ74" s="8">
        <f>IFERROR(RANK(Referencias!H71,Referencias!H:H,0)+COUNTIF(Referencias!$H$6:'Referencias'!H71,Referencias!H71)-1,"")</f>
        <v>30</v>
      </c>
      <c r="AK74" s="8" t="str">
        <f>IFERROR(RANK(Referencias!I71,Referencias!I:I,0)+COUNTIF(Referencias!$I$6:'Referencias'!I71,Referencias!I71)-1,"")</f>
        <v/>
      </c>
      <c r="AL74" s="8" t="str">
        <f>IFERROR(RANK(Referencias!K71,Referencias!K:K,0)+COUNTIF(Referencias!$K$6:'Referencias'!K71,Referencias!K71)-1,"")</f>
        <v/>
      </c>
      <c r="AM74" s="8" t="str">
        <f>IFERROR(RANK(Referencias!M71,Referencias!M:M,0)+COUNTIF(Referencias!$M$6:'Referencias'!M71,Referencias!M71)-1,"")</f>
        <v/>
      </c>
      <c r="AN74" s="8" t="str">
        <f>IFERROR(RANK(Referencias!T71,Referencias!T:T,1)+COUNTIF(Referencias!$T$6:'Referencias'!T71,Referencias!T71)-1,"")</f>
        <v/>
      </c>
    </row>
    <row r="75" spans="29:40" ht="17.25" customHeight="1" x14ac:dyDescent="0.3">
      <c r="AC75" s="6"/>
      <c r="AD75" s="6"/>
      <c r="AE75" s="7"/>
      <c r="AF75" s="8">
        <f>IFERROR(RANK(Referencias!R72,Referencias!R:R,0)+COUNTIF(Referencias!$R$6:'Referencias'!R72,Referencias!R72)-1,"")</f>
        <v>16</v>
      </c>
      <c r="AG75" s="8" t="str">
        <f>IFERROR(RANK(Referencias!S72,Referencias!S:S,0)+COUNTIF(Referencias!$S$6:'Referencias'!S72,Referencias!S72)-1,"")</f>
        <v/>
      </c>
      <c r="AH75" s="8" t="str">
        <f>IFERROR(RANK(Referencias!T72,Referencias!T:T,0)+COUNTIF(Referencias!$T$6:'Referencias'!T72,Referencias!T72)-1,"")</f>
        <v/>
      </c>
      <c r="AI75" s="8" t="str">
        <f>IFERROR(RANK(Referencias!G72,Referencias!G:G,0)+COUNTIF(Referencias!$G$6:'Referencias'!G72,Referencias!G72)-1,"")</f>
        <v/>
      </c>
      <c r="AJ75" s="8">
        <f>IFERROR(RANK(Referencias!H72,Referencias!H:H,0)+COUNTIF(Referencias!$H$6:'Referencias'!H72,Referencias!H72)-1,"")</f>
        <v>30</v>
      </c>
      <c r="AK75" s="8" t="str">
        <f>IFERROR(RANK(Referencias!I72,Referencias!I:I,0)+COUNTIF(Referencias!$I$6:'Referencias'!I72,Referencias!I72)-1,"")</f>
        <v/>
      </c>
      <c r="AL75" s="8" t="str">
        <f>IFERROR(RANK(Referencias!K72,Referencias!K:K,0)+COUNTIF(Referencias!$K$6:'Referencias'!K72,Referencias!K72)-1,"")</f>
        <v/>
      </c>
      <c r="AM75" s="8" t="str">
        <f>IFERROR(RANK(Referencias!M72,Referencias!M:M,0)+COUNTIF(Referencias!$M$6:'Referencias'!M72,Referencias!M72)-1,"")</f>
        <v/>
      </c>
      <c r="AN75" s="8" t="str">
        <f>IFERROR(RANK(Referencias!T72,Referencias!T:T,1)+COUNTIF(Referencias!$T$6:'Referencias'!T72,Referencias!T72)-1,"")</f>
        <v/>
      </c>
    </row>
    <row r="76" spans="29:40" ht="17.25" customHeight="1" x14ac:dyDescent="0.3">
      <c r="AC76" s="6"/>
      <c r="AD76" s="6"/>
      <c r="AE76" s="7"/>
      <c r="AF76" s="8">
        <f>IFERROR(RANK(Referencias!R73,Referencias!R:R,0)+COUNTIF(Referencias!$R$6:'Referencias'!R73,Referencias!R73)-1,"")</f>
        <v>16</v>
      </c>
      <c r="AG76" s="8" t="str">
        <f>IFERROR(RANK(Referencias!S73,Referencias!S:S,0)+COUNTIF(Referencias!$S$6:'Referencias'!S73,Referencias!S73)-1,"")</f>
        <v/>
      </c>
      <c r="AH76" s="8" t="str">
        <f>IFERROR(RANK(Referencias!T73,Referencias!T:T,0)+COUNTIF(Referencias!$T$6:'Referencias'!T73,Referencias!T73)-1,"")</f>
        <v/>
      </c>
      <c r="AI76" s="8" t="str">
        <f>IFERROR(RANK(Referencias!G73,Referencias!G:G,0)+COUNTIF(Referencias!$G$6:'Referencias'!G73,Referencias!G73)-1,"")</f>
        <v/>
      </c>
      <c r="AJ76" s="8">
        <f>IFERROR(RANK(Referencias!H73,Referencias!H:H,0)+COUNTIF(Referencias!$H$6:'Referencias'!H73,Referencias!H73)-1,"")</f>
        <v>30</v>
      </c>
      <c r="AK76" s="8" t="str">
        <f>IFERROR(RANK(Referencias!I73,Referencias!I:I,0)+COUNTIF(Referencias!$I$6:'Referencias'!I73,Referencias!I73)-1,"")</f>
        <v/>
      </c>
      <c r="AL76" s="8" t="str">
        <f>IFERROR(RANK(Referencias!K73,Referencias!K:K,0)+COUNTIF(Referencias!$K$6:'Referencias'!K73,Referencias!K73)-1,"")</f>
        <v/>
      </c>
      <c r="AM76" s="8" t="str">
        <f>IFERROR(RANK(Referencias!M73,Referencias!M:M,0)+COUNTIF(Referencias!$M$6:'Referencias'!M73,Referencias!M73)-1,"")</f>
        <v/>
      </c>
      <c r="AN76" s="8" t="str">
        <f>IFERROR(RANK(Referencias!T73,Referencias!T:T,1)+COUNTIF(Referencias!$T$6:'Referencias'!T73,Referencias!T73)-1,"")</f>
        <v/>
      </c>
    </row>
    <row r="77" spans="29:40" ht="17.25" customHeight="1" x14ac:dyDescent="0.3">
      <c r="AC77" s="6"/>
      <c r="AD77" s="6"/>
      <c r="AE77" s="7"/>
      <c r="AF77" s="8">
        <f>IFERROR(RANK(Referencias!R74,Referencias!R:R,0)+COUNTIF(Referencias!$R$6:'Referencias'!R74,Referencias!R74)-1,"")</f>
        <v>16</v>
      </c>
      <c r="AG77" s="8" t="str">
        <f>IFERROR(RANK(Referencias!S74,Referencias!S:S,0)+COUNTIF(Referencias!$S$6:'Referencias'!S74,Referencias!S74)-1,"")</f>
        <v/>
      </c>
      <c r="AH77" s="8" t="str">
        <f>IFERROR(RANK(Referencias!T74,Referencias!T:T,0)+COUNTIF(Referencias!$T$6:'Referencias'!T74,Referencias!T74)-1,"")</f>
        <v/>
      </c>
      <c r="AI77" s="8" t="str">
        <f>IFERROR(RANK(Referencias!G74,Referencias!G:G,0)+COUNTIF(Referencias!$G$6:'Referencias'!G74,Referencias!G74)-1,"")</f>
        <v/>
      </c>
      <c r="AJ77" s="8">
        <f>IFERROR(RANK(Referencias!H74,Referencias!H:H,0)+COUNTIF(Referencias!$H$6:'Referencias'!H74,Referencias!H74)-1,"")</f>
        <v>30</v>
      </c>
      <c r="AK77" s="8" t="str">
        <f>IFERROR(RANK(Referencias!I74,Referencias!I:I,0)+COUNTIF(Referencias!$I$6:'Referencias'!I74,Referencias!I74)-1,"")</f>
        <v/>
      </c>
      <c r="AL77" s="8" t="str">
        <f>IFERROR(RANK(Referencias!K74,Referencias!K:K,0)+COUNTIF(Referencias!$K$6:'Referencias'!K74,Referencias!K74)-1,"")</f>
        <v/>
      </c>
      <c r="AM77" s="8" t="str">
        <f>IFERROR(RANK(Referencias!M74,Referencias!M:M,0)+COUNTIF(Referencias!$M$6:'Referencias'!M74,Referencias!M74)-1,"")</f>
        <v/>
      </c>
      <c r="AN77" s="8" t="str">
        <f>IFERROR(RANK(Referencias!T74,Referencias!T:T,1)+COUNTIF(Referencias!$T$6:'Referencias'!T74,Referencias!T74)-1,"")</f>
        <v/>
      </c>
    </row>
    <row r="78" spans="29:40" ht="17.25" customHeight="1" x14ac:dyDescent="0.3">
      <c r="AC78" s="6"/>
      <c r="AD78" s="6"/>
      <c r="AE78" s="7"/>
      <c r="AF78" s="8">
        <f>IFERROR(RANK(Referencias!R75,Referencias!R:R,0)+COUNTIF(Referencias!$R$6:'Referencias'!R75,Referencias!R75)-1,"")</f>
        <v>16</v>
      </c>
      <c r="AG78" s="8" t="str">
        <f>IFERROR(RANK(Referencias!S75,Referencias!S:S,0)+COUNTIF(Referencias!$S$6:'Referencias'!S75,Referencias!S75)-1,"")</f>
        <v/>
      </c>
      <c r="AH78" s="8" t="str">
        <f>IFERROR(RANK(Referencias!T75,Referencias!T:T,0)+COUNTIF(Referencias!$T$6:'Referencias'!T75,Referencias!T75)-1,"")</f>
        <v/>
      </c>
      <c r="AI78" s="8" t="str">
        <f>IFERROR(RANK(Referencias!G75,Referencias!G:G,0)+COUNTIF(Referencias!$G$6:'Referencias'!G75,Referencias!G75)-1,"")</f>
        <v/>
      </c>
      <c r="AJ78" s="8">
        <f>IFERROR(RANK(Referencias!H75,Referencias!H:H,0)+COUNTIF(Referencias!$H$6:'Referencias'!H75,Referencias!H75)-1,"")</f>
        <v>30</v>
      </c>
      <c r="AK78" s="8" t="str">
        <f>IFERROR(RANK(Referencias!I75,Referencias!I:I,0)+COUNTIF(Referencias!$I$6:'Referencias'!I75,Referencias!I75)-1,"")</f>
        <v/>
      </c>
      <c r="AL78" s="8" t="str">
        <f>IFERROR(RANK(Referencias!K75,Referencias!K:K,0)+COUNTIF(Referencias!$K$6:'Referencias'!K75,Referencias!K75)-1,"")</f>
        <v/>
      </c>
      <c r="AM78" s="8" t="str">
        <f>IFERROR(RANK(Referencias!M75,Referencias!M:M,0)+COUNTIF(Referencias!$M$6:'Referencias'!M75,Referencias!M75)-1,"")</f>
        <v/>
      </c>
      <c r="AN78" s="8" t="str">
        <f>IFERROR(RANK(Referencias!T75,Referencias!T:T,1)+COUNTIF(Referencias!$T$6:'Referencias'!T75,Referencias!T75)-1,"")</f>
        <v/>
      </c>
    </row>
    <row r="79" spans="29:40" ht="17.25" customHeight="1" x14ac:dyDescent="0.3">
      <c r="AC79" s="6"/>
      <c r="AD79" s="6"/>
      <c r="AE79" s="7"/>
      <c r="AF79" s="8">
        <f>IFERROR(RANK(Referencias!R76,Referencias!R:R,0)+COUNTIF(Referencias!$R$6:'Referencias'!R76,Referencias!R76)-1,"")</f>
        <v>16</v>
      </c>
      <c r="AG79" s="8" t="str">
        <f>IFERROR(RANK(Referencias!S76,Referencias!S:S,0)+COUNTIF(Referencias!$S$6:'Referencias'!S76,Referencias!S76)-1,"")</f>
        <v/>
      </c>
      <c r="AH79" s="8" t="str">
        <f>IFERROR(RANK(Referencias!T76,Referencias!T:T,0)+COUNTIF(Referencias!$T$6:'Referencias'!T76,Referencias!T76)-1,"")</f>
        <v/>
      </c>
      <c r="AI79" s="8" t="str">
        <f>IFERROR(RANK(Referencias!G76,Referencias!G:G,0)+COUNTIF(Referencias!$G$6:'Referencias'!G76,Referencias!G76)-1,"")</f>
        <v/>
      </c>
      <c r="AJ79" s="8">
        <f>IFERROR(RANK(Referencias!H76,Referencias!H:H,0)+COUNTIF(Referencias!$H$6:'Referencias'!H76,Referencias!H76)-1,"")</f>
        <v>30</v>
      </c>
      <c r="AK79" s="8" t="str">
        <f>IFERROR(RANK(Referencias!I76,Referencias!I:I,0)+COUNTIF(Referencias!$I$6:'Referencias'!I76,Referencias!I76)-1,"")</f>
        <v/>
      </c>
      <c r="AL79" s="8" t="str">
        <f>IFERROR(RANK(Referencias!K76,Referencias!K:K,0)+COUNTIF(Referencias!$K$6:'Referencias'!K76,Referencias!K76)-1,"")</f>
        <v/>
      </c>
      <c r="AM79" s="8" t="str">
        <f>IFERROR(RANK(Referencias!M76,Referencias!M:M,0)+COUNTIF(Referencias!$M$6:'Referencias'!M76,Referencias!M76)-1,"")</f>
        <v/>
      </c>
      <c r="AN79" s="8" t="str">
        <f>IFERROR(RANK(Referencias!T76,Referencias!T:T,1)+COUNTIF(Referencias!$T$6:'Referencias'!T76,Referencias!T76)-1,"")</f>
        <v/>
      </c>
    </row>
    <row r="80" spans="29:40" ht="17.25" customHeight="1" x14ac:dyDescent="0.3">
      <c r="AC80" s="6"/>
      <c r="AD80" s="6"/>
      <c r="AE80" s="7"/>
      <c r="AF80" s="8">
        <f>IFERROR(RANK(Referencias!R77,Referencias!R:R,0)+COUNTIF(Referencias!$R$6:'Referencias'!R77,Referencias!R77)-1,"")</f>
        <v>16</v>
      </c>
      <c r="AG80" s="8" t="str">
        <f>IFERROR(RANK(Referencias!S77,Referencias!S:S,0)+COUNTIF(Referencias!$S$6:'Referencias'!S77,Referencias!S77)-1,"")</f>
        <v/>
      </c>
      <c r="AH80" s="8" t="str">
        <f>IFERROR(RANK(Referencias!T77,Referencias!T:T,0)+COUNTIF(Referencias!$T$6:'Referencias'!T77,Referencias!T77)-1,"")</f>
        <v/>
      </c>
      <c r="AI80" s="8" t="str">
        <f>IFERROR(RANK(Referencias!G77,Referencias!G:G,0)+COUNTIF(Referencias!$G$6:'Referencias'!G77,Referencias!G77)-1,"")</f>
        <v/>
      </c>
      <c r="AJ80" s="8">
        <f>IFERROR(RANK(Referencias!H77,Referencias!H:H,0)+COUNTIF(Referencias!$H$6:'Referencias'!H77,Referencias!H77)-1,"")</f>
        <v>30</v>
      </c>
      <c r="AK80" s="8" t="str">
        <f>IFERROR(RANK(Referencias!I77,Referencias!I:I,0)+COUNTIF(Referencias!$I$6:'Referencias'!I77,Referencias!I77)-1,"")</f>
        <v/>
      </c>
      <c r="AL80" s="8" t="str">
        <f>IFERROR(RANK(Referencias!K77,Referencias!K:K,0)+COUNTIF(Referencias!$K$6:'Referencias'!K77,Referencias!K77)-1,"")</f>
        <v/>
      </c>
      <c r="AM80" s="8" t="str">
        <f>IFERROR(RANK(Referencias!M77,Referencias!M:M,0)+COUNTIF(Referencias!$M$6:'Referencias'!M77,Referencias!M77)-1,"")</f>
        <v/>
      </c>
      <c r="AN80" s="8" t="str">
        <f>IFERROR(RANK(Referencias!T77,Referencias!T:T,1)+COUNTIF(Referencias!$T$6:'Referencias'!T77,Referencias!T77)-1,"")</f>
        <v/>
      </c>
    </row>
    <row r="81" spans="29:40" ht="17.25" customHeight="1" x14ac:dyDescent="0.3">
      <c r="AC81" s="6"/>
      <c r="AD81" s="6"/>
      <c r="AE81" s="7"/>
      <c r="AF81" s="8">
        <f>IFERROR(RANK(Referencias!R78,Referencias!R:R,0)+COUNTIF(Referencias!$R$6:'Referencias'!R78,Referencias!R78)-1,"")</f>
        <v>16</v>
      </c>
      <c r="AG81" s="8" t="str">
        <f>IFERROR(RANK(Referencias!S78,Referencias!S:S,0)+COUNTIF(Referencias!$S$6:'Referencias'!S78,Referencias!S78)-1,"")</f>
        <v/>
      </c>
      <c r="AH81" s="8" t="str">
        <f>IFERROR(RANK(Referencias!T78,Referencias!T:T,0)+COUNTIF(Referencias!$T$6:'Referencias'!T78,Referencias!T78)-1,"")</f>
        <v/>
      </c>
      <c r="AI81" s="8" t="str">
        <f>IFERROR(RANK(Referencias!G78,Referencias!G:G,0)+COUNTIF(Referencias!$G$6:'Referencias'!G78,Referencias!G78)-1,"")</f>
        <v/>
      </c>
      <c r="AJ81" s="8">
        <f>IFERROR(RANK(Referencias!H78,Referencias!H:H,0)+COUNTIF(Referencias!$H$6:'Referencias'!H78,Referencias!H78)-1,"")</f>
        <v>30</v>
      </c>
      <c r="AK81" s="8" t="str">
        <f>IFERROR(RANK(Referencias!I78,Referencias!I:I,0)+COUNTIF(Referencias!$I$6:'Referencias'!I78,Referencias!I78)-1,"")</f>
        <v/>
      </c>
      <c r="AL81" s="8" t="str">
        <f>IFERROR(RANK(Referencias!K78,Referencias!K:K,0)+COUNTIF(Referencias!$K$6:'Referencias'!K78,Referencias!K78)-1,"")</f>
        <v/>
      </c>
      <c r="AM81" s="8" t="str">
        <f>IFERROR(RANK(Referencias!M78,Referencias!M:M,0)+COUNTIF(Referencias!$M$6:'Referencias'!M78,Referencias!M78)-1,"")</f>
        <v/>
      </c>
      <c r="AN81" s="8" t="str">
        <f>IFERROR(RANK(Referencias!T78,Referencias!T:T,1)+COUNTIF(Referencias!$T$6:'Referencias'!T78,Referencias!T78)-1,"")</f>
        <v/>
      </c>
    </row>
    <row r="82" spans="29:40" ht="17.25" customHeight="1" x14ac:dyDescent="0.3">
      <c r="AC82" s="6"/>
      <c r="AD82" s="6"/>
      <c r="AE82" s="7"/>
      <c r="AF82" s="8">
        <f>IFERROR(RANK(Referencias!R79,Referencias!R:R,0)+COUNTIF(Referencias!$R$6:'Referencias'!R79,Referencias!R79)-1,"")</f>
        <v>16</v>
      </c>
      <c r="AG82" s="8" t="str">
        <f>IFERROR(RANK(Referencias!S79,Referencias!S:S,0)+COUNTIF(Referencias!$S$6:'Referencias'!S79,Referencias!S79)-1,"")</f>
        <v/>
      </c>
      <c r="AH82" s="8" t="str">
        <f>IFERROR(RANK(Referencias!T79,Referencias!T:T,0)+COUNTIF(Referencias!$T$6:'Referencias'!T79,Referencias!T79)-1,"")</f>
        <v/>
      </c>
      <c r="AI82" s="8" t="str">
        <f>IFERROR(RANK(Referencias!G79,Referencias!G:G,0)+COUNTIF(Referencias!$G$6:'Referencias'!G79,Referencias!G79)-1,"")</f>
        <v/>
      </c>
      <c r="AJ82" s="8">
        <f>IFERROR(RANK(Referencias!H79,Referencias!H:H,0)+COUNTIF(Referencias!$H$6:'Referencias'!H79,Referencias!H79)-1,"")</f>
        <v>30</v>
      </c>
      <c r="AK82" s="8" t="str">
        <f>IFERROR(RANK(Referencias!I79,Referencias!I:I,0)+COUNTIF(Referencias!$I$6:'Referencias'!I79,Referencias!I79)-1,"")</f>
        <v/>
      </c>
      <c r="AL82" s="8" t="str">
        <f>IFERROR(RANK(Referencias!K79,Referencias!K:K,0)+COUNTIF(Referencias!$K$6:'Referencias'!K79,Referencias!K79)-1,"")</f>
        <v/>
      </c>
      <c r="AM82" s="8" t="str">
        <f>IFERROR(RANK(Referencias!M79,Referencias!M:M,0)+COUNTIF(Referencias!$M$6:'Referencias'!M79,Referencias!M79)-1,"")</f>
        <v/>
      </c>
      <c r="AN82" s="8" t="str">
        <f>IFERROR(RANK(Referencias!T79,Referencias!T:T,1)+COUNTIF(Referencias!$T$6:'Referencias'!T79,Referencias!T79)-1,"")</f>
        <v/>
      </c>
    </row>
    <row r="83" spans="29:40" ht="17.25" customHeight="1" x14ac:dyDescent="0.3">
      <c r="AC83" s="6"/>
      <c r="AD83" s="6"/>
      <c r="AE83" s="7"/>
      <c r="AF83" s="8">
        <f>IFERROR(RANK(Referencias!R80,Referencias!R:R,0)+COUNTIF(Referencias!$R$6:'Referencias'!R80,Referencias!R80)-1,"")</f>
        <v>16</v>
      </c>
      <c r="AG83" s="8" t="str">
        <f>IFERROR(RANK(Referencias!S80,Referencias!S:S,0)+COUNTIF(Referencias!$S$6:'Referencias'!S80,Referencias!S80)-1,"")</f>
        <v/>
      </c>
      <c r="AH83" s="8" t="str">
        <f>IFERROR(RANK(Referencias!T80,Referencias!T:T,0)+COUNTIF(Referencias!$T$6:'Referencias'!T80,Referencias!T80)-1,"")</f>
        <v/>
      </c>
      <c r="AI83" s="8" t="str">
        <f>IFERROR(RANK(Referencias!G80,Referencias!G:G,0)+COUNTIF(Referencias!$G$6:'Referencias'!G80,Referencias!G80)-1,"")</f>
        <v/>
      </c>
      <c r="AJ83" s="8">
        <f>IFERROR(RANK(Referencias!H80,Referencias!H:H,0)+COUNTIF(Referencias!$H$6:'Referencias'!H80,Referencias!H80)-1,"")</f>
        <v>30</v>
      </c>
      <c r="AK83" s="8" t="str">
        <f>IFERROR(RANK(Referencias!I80,Referencias!I:I,0)+COUNTIF(Referencias!$I$6:'Referencias'!I80,Referencias!I80)-1,"")</f>
        <v/>
      </c>
      <c r="AL83" s="8" t="str">
        <f>IFERROR(RANK(Referencias!K80,Referencias!K:K,0)+COUNTIF(Referencias!$K$6:'Referencias'!K80,Referencias!K80)-1,"")</f>
        <v/>
      </c>
      <c r="AM83" s="8" t="str">
        <f>IFERROR(RANK(Referencias!M80,Referencias!M:M,0)+COUNTIF(Referencias!$M$6:'Referencias'!M80,Referencias!M80)-1,"")</f>
        <v/>
      </c>
      <c r="AN83" s="8" t="str">
        <f>IFERROR(RANK(Referencias!T80,Referencias!T:T,1)+COUNTIF(Referencias!$T$6:'Referencias'!T80,Referencias!T80)-1,"")</f>
        <v/>
      </c>
    </row>
    <row r="84" spans="29:40" ht="17.25" customHeight="1" x14ac:dyDescent="0.3">
      <c r="AC84" s="6"/>
      <c r="AD84" s="6"/>
      <c r="AE84" s="7"/>
      <c r="AF84" s="8">
        <f>IFERROR(RANK(Referencias!R81,Referencias!R:R,0)+COUNTIF(Referencias!$R$6:'Referencias'!R81,Referencias!R81)-1,"")</f>
        <v>16</v>
      </c>
      <c r="AG84" s="8" t="str">
        <f>IFERROR(RANK(Referencias!S81,Referencias!S:S,0)+COUNTIF(Referencias!$S$6:'Referencias'!S81,Referencias!S81)-1,"")</f>
        <v/>
      </c>
      <c r="AH84" s="8" t="str">
        <f>IFERROR(RANK(Referencias!T81,Referencias!T:T,0)+COUNTIF(Referencias!$T$6:'Referencias'!T81,Referencias!T81)-1,"")</f>
        <v/>
      </c>
      <c r="AI84" s="8" t="str">
        <f>IFERROR(RANK(Referencias!G81,Referencias!G:G,0)+COUNTIF(Referencias!$G$6:'Referencias'!G81,Referencias!G81)-1,"")</f>
        <v/>
      </c>
      <c r="AJ84" s="8">
        <f>IFERROR(RANK(Referencias!H81,Referencias!H:H,0)+COUNTIF(Referencias!$H$6:'Referencias'!H81,Referencias!H81)-1,"")</f>
        <v>30</v>
      </c>
      <c r="AK84" s="8" t="str">
        <f>IFERROR(RANK(Referencias!I81,Referencias!I:I,0)+COUNTIF(Referencias!$I$6:'Referencias'!I81,Referencias!I81)-1,"")</f>
        <v/>
      </c>
      <c r="AL84" s="8" t="str">
        <f>IFERROR(RANK(Referencias!K81,Referencias!K:K,0)+COUNTIF(Referencias!$K$6:'Referencias'!K81,Referencias!K81)-1,"")</f>
        <v/>
      </c>
      <c r="AM84" s="8" t="str">
        <f>IFERROR(RANK(Referencias!M81,Referencias!M:M,0)+COUNTIF(Referencias!$M$6:'Referencias'!M81,Referencias!M81)-1,"")</f>
        <v/>
      </c>
      <c r="AN84" s="8" t="str">
        <f>IFERROR(RANK(Referencias!T81,Referencias!T:T,1)+COUNTIF(Referencias!$T$6:'Referencias'!T81,Referencias!T81)-1,"")</f>
        <v/>
      </c>
    </row>
    <row r="85" spans="29:40" ht="17.25" customHeight="1" x14ac:dyDescent="0.3">
      <c r="AC85" s="6"/>
      <c r="AD85" s="6"/>
      <c r="AE85" s="7"/>
      <c r="AF85" s="8">
        <f>IFERROR(RANK(Referencias!R82,Referencias!R:R,0)+COUNTIF(Referencias!$R$6:'Referencias'!R82,Referencias!R82)-1,"")</f>
        <v>16</v>
      </c>
      <c r="AG85" s="8" t="str">
        <f>IFERROR(RANK(Referencias!S82,Referencias!S:S,0)+COUNTIF(Referencias!$S$6:'Referencias'!S82,Referencias!S82)-1,"")</f>
        <v/>
      </c>
      <c r="AH85" s="8" t="str">
        <f>IFERROR(RANK(Referencias!T82,Referencias!T:T,0)+COUNTIF(Referencias!$T$6:'Referencias'!T82,Referencias!T82)-1,"")</f>
        <v/>
      </c>
      <c r="AI85" s="8" t="str">
        <f>IFERROR(RANK(Referencias!G82,Referencias!G:G,0)+COUNTIF(Referencias!$G$6:'Referencias'!G82,Referencias!G82)-1,"")</f>
        <v/>
      </c>
      <c r="AJ85" s="8">
        <f>IFERROR(RANK(Referencias!H82,Referencias!H:H,0)+COUNTIF(Referencias!$H$6:'Referencias'!H82,Referencias!H82)-1,"")</f>
        <v>30</v>
      </c>
      <c r="AK85" s="8" t="str">
        <f>IFERROR(RANK(Referencias!I82,Referencias!I:I,0)+COUNTIF(Referencias!$I$6:'Referencias'!I82,Referencias!I82)-1,"")</f>
        <v/>
      </c>
      <c r="AL85" s="8" t="str">
        <f>IFERROR(RANK(Referencias!K82,Referencias!K:K,0)+COUNTIF(Referencias!$K$6:'Referencias'!K82,Referencias!K82)-1,"")</f>
        <v/>
      </c>
      <c r="AM85" s="8" t="str">
        <f>IFERROR(RANK(Referencias!M82,Referencias!M:M,0)+COUNTIF(Referencias!$M$6:'Referencias'!M82,Referencias!M82)-1,"")</f>
        <v/>
      </c>
      <c r="AN85" s="8" t="str">
        <f>IFERROR(RANK(Referencias!T82,Referencias!T:T,1)+COUNTIF(Referencias!$T$6:'Referencias'!T82,Referencias!T82)-1,"")</f>
        <v/>
      </c>
    </row>
    <row r="86" spans="29:40" ht="17.25" customHeight="1" x14ac:dyDescent="0.3">
      <c r="AC86" s="6"/>
      <c r="AD86" s="6"/>
      <c r="AE86" s="7"/>
      <c r="AF86" s="8">
        <f>IFERROR(RANK(Referencias!R83,Referencias!R:R,0)+COUNTIF(Referencias!$R$6:'Referencias'!R83,Referencias!R83)-1,"")</f>
        <v>16</v>
      </c>
      <c r="AG86" s="8" t="str">
        <f>IFERROR(RANK(Referencias!S83,Referencias!S:S,0)+COUNTIF(Referencias!$S$6:'Referencias'!S83,Referencias!S83)-1,"")</f>
        <v/>
      </c>
      <c r="AH86" s="8" t="str">
        <f>IFERROR(RANK(Referencias!T83,Referencias!T:T,0)+COUNTIF(Referencias!$T$6:'Referencias'!T83,Referencias!T83)-1,"")</f>
        <v/>
      </c>
      <c r="AI86" s="8" t="str">
        <f>IFERROR(RANK(Referencias!G83,Referencias!G:G,0)+COUNTIF(Referencias!$G$6:'Referencias'!G83,Referencias!G83)-1,"")</f>
        <v/>
      </c>
      <c r="AJ86" s="8">
        <f>IFERROR(RANK(Referencias!H83,Referencias!H:H,0)+COUNTIF(Referencias!$H$6:'Referencias'!H83,Referencias!H83)-1,"")</f>
        <v>30</v>
      </c>
      <c r="AK86" s="8" t="str">
        <f>IFERROR(RANK(Referencias!I83,Referencias!I:I,0)+COUNTIF(Referencias!$I$6:'Referencias'!I83,Referencias!I83)-1,"")</f>
        <v/>
      </c>
      <c r="AL86" s="8" t="str">
        <f>IFERROR(RANK(Referencias!K83,Referencias!K:K,0)+COUNTIF(Referencias!$K$6:'Referencias'!K83,Referencias!K83)-1,"")</f>
        <v/>
      </c>
      <c r="AM86" s="8" t="str">
        <f>IFERROR(RANK(Referencias!M83,Referencias!M:M,0)+COUNTIF(Referencias!$M$6:'Referencias'!M83,Referencias!M83)-1,"")</f>
        <v/>
      </c>
      <c r="AN86" s="8" t="str">
        <f>IFERROR(RANK(Referencias!T83,Referencias!T:T,1)+COUNTIF(Referencias!$T$6:'Referencias'!T83,Referencias!T83)-1,"")</f>
        <v/>
      </c>
    </row>
    <row r="87" spans="29:40" ht="17.25" customHeight="1" x14ac:dyDescent="0.3">
      <c r="AC87" s="6"/>
      <c r="AD87" s="6"/>
      <c r="AE87" s="7"/>
      <c r="AF87" s="8">
        <f>IFERROR(RANK(Referencias!R84,Referencias!R:R,0)+COUNTIF(Referencias!$R$6:'Referencias'!R84,Referencias!R84)-1,"")</f>
        <v>16</v>
      </c>
      <c r="AG87" s="8" t="str">
        <f>IFERROR(RANK(Referencias!S84,Referencias!S:S,0)+COUNTIF(Referencias!$S$6:'Referencias'!S84,Referencias!S84)-1,"")</f>
        <v/>
      </c>
      <c r="AH87" s="8" t="str">
        <f>IFERROR(RANK(Referencias!T84,Referencias!T:T,0)+COUNTIF(Referencias!$T$6:'Referencias'!T84,Referencias!T84)-1,"")</f>
        <v/>
      </c>
      <c r="AI87" s="8" t="str">
        <f>IFERROR(RANK(Referencias!G84,Referencias!G:G,0)+COUNTIF(Referencias!$G$6:'Referencias'!G84,Referencias!G84)-1,"")</f>
        <v/>
      </c>
      <c r="AJ87" s="8">
        <f>IFERROR(RANK(Referencias!H84,Referencias!H:H,0)+COUNTIF(Referencias!$H$6:'Referencias'!H84,Referencias!H84)-1,"")</f>
        <v>30</v>
      </c>
      <c r="AK87" s="8" t="str">
        <f>IFERROR(RANK(Referencias!I84,Referencias!I:I,0)+COUNTIF(Referencias!$I$6:'Referencias'!I84,Referencias!I84)-1,"")</f>
        <v/>
      </c>
      <c r="AL87" s="8" t="str">
        <f>IFERROR(RANK(Referencias!K84,Referencias!K:K,0)+COUNTIF(Referencias!$K$6:'Referencias'!K84,Referencias!K84)-1,"")</f>
        <v/>
      </c>
      <c r="AM87" s="8" t="str">
        <f>IFERROR(RANK(Referencias!M84,Referencias!M:M,0)+COUNTIF(Referencias!$M$6:'Referencias'!M84,Referencias!M84)-1,"")</f>
        <v/>
      </c>
      <c r="AN87" s="8" t="str">
        <f>IFERROR(RANK(Referencias!T84,Referencias!T:T,1)+COUNTIF(Referencias!$T$6:'Referencias'!T84,Referencias!T84)-1,"")</f>
        <v/>
      </c>
    </row>
    <row r="88" spans="29:40" ht="17.25" customHeight="1" x14ac:dyDescent="0.3">
      <c r="AC88" s="6"/>
      <c r="AD88" s="6"/>
      <c r="AE88" s="7"/>
      <c r="AF88" s="8">
        <f>IFERROR(RANK(Referencias!R85,Referencias!R:R,0)+COUNTIF(Referencias!$R$6:'Referencias'!R85,Referencias!R85)-1,"")</f>
        <v>16</v>
      </c>
      <c r="AG88" s="8" t="str">
        <f>IFERROR(RANK(Referencias!S85,Referencias!S:S,0)+COUNTIF(Referencias!$S$6:'Referencias'!S85,Referencias!S85)-1,"")</f>
        <v/>
      </c>
      <c r="AH88" s="8" t="str">
        <f>IFERROR(RANK(Referencias!T85,Referencias!T:T,0)+COUNTIF(Referencias!$T$6:'Referencias'!T85,Referencias!T85)-1,"")</f>
        <v/>
      </c>
      <c r="AI88" s="8" t="str">
        <f>IFERROR(RANK(Referencias!G85,Referencias!G:G,0)+COUNTIF(Referencias!$G$6:'Referencias'!G85,Referencias!G85)-1,"")</f>
        <v/>
      </c>
      <c r="AJ88" s="8">
        <f>IFERROR(RANK(Referencias!H85,Referencias!H:H,0)+COUNTIF(Referencias!$H$6:'Referencias'!H85,Referencias!H85)-1,"")</f>
        <v>30</v>
      </c>
      <c r="AK88" s="8" t="str">
        <f>IFERROR(RANK(Referencias!I85,Referencias!I:I,0)+COUNTIF(Referencias!$I$6:'Referencias'!I85,Referencias!I85)-1,"")</f>
        <v/>
      </c>
      <c r="AL88" s="8" t="str">
        <f>IFERROR(RANK(Referencias!K85,Referencias!K:K,0)+COUNTIF(Referencias!$K$6:'Referencias'!K85,Referencias!K85)-1,"")</f>
        <v/>
      </c>
      <c r="AM88" s="8" t="str">
        <f>IFERROR(RANK(Referencias!M85,Referencias!M:M,0)+COUNTIF(Referencias!$M$6:'Referencias'!M85,Referencias!M85)-1,"")</f>
        <v/>
      </c>
      <c r="AN88" s="8" t="str">
        <f>IFERROR(RANK(Referencias!T85,Referencias!T:T,1)+COUNTIF(Referencias!$T$6:'Referencias'!T85,Referencias!T85)-1,"")</f>
        <v/>
      </c>
    </row>
    <row r="89" spans="29:40" ht="17.25" customHeight="1" x14ac:dyDescent="0.3">
      <c r="AC89" s="6"/>
      <c r="AD89" s="6"/>
      <c r="AE89" s="7"/>
      <c r="AF89" s="8">
        <f>IFERROR(RANK(Referencias!R86,Referencias!R:R,0)+COUNTIF(Referencias!$R$6:'Referencias'!R86,Referencias!R86)-1,"")</f>
        <v>16</v>
      </c>
      <c r="AG89" s="8" t="str">
        <f>IFERROR(RANK(Referencias!S86,Referencias!S:S,0)+COUNTIF(Referencias!$S$6:'Referencias'!S86,Referencias!S86)-1,"")</f>
        <v/>
      </c>
      <c r="AH89" s="8" t="str">
        <f>IFERROR(RANK(Referencias!T86,Referencias!T:T,0)+COUNTIF(Referencias!$T$6:'Referencias'!T86,Referencias!T86)-1,"")</f>
        <v/>
      </c>
      <c r="AI89" s="8" t="str">
        <f>IFERROR(RANK(Referencias!G86,Referencias!G:G,0)+COUNTIF(Referencias!$G$6:'Referencias'!G86,Referencias!G86)-1,"")</f>
        <v/>
      </c>
      <c r="AJ89" s="8">
        <f>IFERROR(RANK(Referencias!H86,Referencias!H:H,0)+COUNTIF(Referencias!$H$6:'Referencias'!H86,Referencias!H86)-1,"")</f>
        <v>30</v>
      </c>
      <c r="AK89" s="8" t="str">
        <f>IFERROR(RANK(Referencias!I86,Referencias!I:I,0)+COUNTIF(Referencias!$I$6:'Referencias'!I86,Referencias!I86)-1,"")</f>
        <v/>
      </c>
      <c r="AL89" s="8" t="str">
        <f>IFERROR(RANK(Referencias!K86,Referencias!K:K,0)+COUNTIF(Referencias!$K$6:'Referencias'!K86,Referencias!K86)-1,"")</f>
        <v/>
      </c>
      <c r="AM89" s="8" t="str">
        <f>IFERROR(RANK(Referencias!M86,Referencias!M:M,0)+COUNTIF(Referencias!$M$6:'Referencias'!M86,Referencias!M86)-1,"")</f>
        <v/>
      </c>
      <c r="AN89" s="8" t="str">
        <f>IFERROR(RANK(Referencias!T86,Referencias!T:T,1)+COUNTIF(Referencias!$T$6:'Referencias'!T86,Referencias!T86)-1,"")</f>
        <v/>
      </c>
    </row>
    <row r="90" spans="29:40" ht="17.25" customHeight="1" x14ac:dyDescent="0.3">
      <c r="AC90" s="6"/>
      <c r="AD90" s="6"/>
      <c r="AE90" s="7"/>
      <c r="AF90" s="8">
        <f>IFERROR(RANK(Referencias!R87,Referencias!R:R,0)+COUNTIF(Referencias!$R$6:'Referencias'!R87,Referencias!R87)-1,"")</f>
        <v>16</v>
      </c>
      <c r="AG90" s="8" t="str">
        <f>IFERROR(RANK(Referencias!S87,Referencias!S:S,0)+COUNTIF(Referencias!$S$6:'Referencias'!S87,Referencias!S87)-1,"")</f>
        <v/>
      </c>
      <c r="AH90" s="8" t="str">
        <f>IFERROR(RANK(Referencias!T87,Referencias!T:T,0)+COUNTIF(Referencias!$T$6:'Referencias'!T87,Referencias!T87)-1,"")</f>
        <v/>
      </c>
      <c r="AI90" s="8" t="str">
        <f>IFERROR(RANK(Referencias!G87,Referencias!G:G,0)+COUNTIF(Referencias!$G$6:'Referencias'!G87,Referencias!G87)-1,"")</f>
        <v/>
      </c>
      <c r="AJ90" s="8">
        <f>IFERROR(RANK(Referencias!H87,Referencias!H:H,0)+COUNTIF(Referencias!$H$6:'Referencias'!H87,Referencias!H87)-1,"")</f>
        <v>30</v>
      </c>
      <c r="AK90" s="8" t="str">
        <f>IFERROR(RANK(Referencias!I87,Referencias!I:I,0)+COUNTIF(Referencias!$I$6:'Referencias'!I87,Referencias!I87)-1,"")</f>
        <v/>
      </c>
      <c r="AL90" s="8" t="str">
        <f>IFERROR(RANK(Referencias!K87,Referencias!K:K,0)+COUNTIF(Referencias!$K$6:'Referencias'!K87,Referencias!K87)-1,"")</f>
        <v/>
      </c>
      <c r="AM90" s="8" t="str">
        <f>IFERROR(RANK(Referencias!M87,Referencias!M:M,0)+COUNTIF(Referencias!$M$6:'Referencias'!M87,Referencias!M87)-1,"")</f>
        <v/>
      </c>
      <c r="AN90" s="8" t="str">
        <f>IFERROR(RANK(Referencias!T87,Referencias!T:T,1)+COUNTIF(Referencias!$T$6:'Referencias'!T87,Referencias!T87)-1,"")</f>
        <v/>
      </c>
    </row>
    <row r="91" spans="29:40" ht="17.25" customHeight="1" x14ac:dyDescent="0.3">
      <c r="AC91" s="6"/>
      <c r="AD91" s="6"/>
      <c r="AE91" s="7"/>
      <c r="AF91" s="8">
        <f>IFERROR(RANK(Referencias!R88,Referencias!R:R,0)+COUNTIF(Referencias!$R$6:'Referencias'!R88,Referencias!R88)-1,"")</f>
        <v>16</v>
      </c>
      <c r="AG91" s="8" t="str">
        <f>IFERROR(RANK(Referencias!S88,Referencias!S:S,0)+COUNTIF(Referencias!$S$6:'Referencias'!S88,Referencias!S88)-1,"")</f>
        <v/>
      </c>
      <c r="AH91" s="8" t="str">
        <f>IFERROR(RANK(Referencias!T88,Referencias!T:T,0)+COUNTIF(Referencias!$T$6:'Referencias'!T88,Referencias!T88)-1,"")</f>
        <v/>
      </c>
      <c r="AI91" s="8" t="str">
        <f>IFERROR(RANK(Referencias!G88,Referencias!G:G,0)+COUNTIF(Referencias!$G$6:'Referencias'!G88,Referencias!G88)-1,"")</f>
        <v/>
      </c>
      <c r="AJ91" s="8">
        <f>IFERROR(RANK(Referencias!H88,Referencias!H:H,0)+COUNTIF(Referencias!$H$6:'Referencias'!H88,Referencias!H88)-1,"")</f>
        <v>30</v>
      </c>
      <c r="AK91" s="8" t="str">
        <f>IFERROR(RANK(Referencias!I88,Referencias!I:I,0)+COUNTIF(Referencias!$I$6:'Referencias'!I88,Referencias!I88)-1,"")</f>
        <v/>
      </c>
      <c r="AL91" s="8" t="str">
        <f>IFERROR(RANK(Referencias!K88,Referencias!K:K,0)+COUNTIF(Referencias!$K$6:'Referencias'!K88,Referencias!K88)-1,"")</f>
        <v/>
      </c>
      <c r="AM91" s="8" t="str">
        <f>IFERROR(RANK(Referencias!M88,Referencias!M:M,0)+COUNTIF(Referencias!$M$6:'Referencias'!M88,Referencias!M88)-1,"")</f>
        <v/>
      </c>
      <c r="AN91" s="8" t="str">
        <f>IFERROR(RANK(Referencias!T88,Referencias!T:T,1)+COUNTIF(Referencias!$T$6:'Referencias'!T88,Referencias!T88)-1,"")</f>
        <v/>
      </c>
    </row>
    <row r="92" spans="29:40" ht="17.25" customHeight="1" x14ac:dyDescent="0.3">
      <c r="AC92" s="6"/>
      <c r="AD92" s="6"/>
      <c r="AE92" s="7"/>
      <c r="AF92" s="8">
        <f>IFERROR(RANK(Referencias!R89,Referencias!R:R,0)+COUNTIF(Referencias!$R$6:'Referencias'!R89,Referencias!R89)-1,"")</f>
        <v>16</v>
      </c>
      <c r="AG92" s="8" t="str">
        <f>IFERROR(RANK(Referencias!S89,Referencias!S:S,0)+COUNTIF(Referencias!$S$6:'Referencias'!S89,Referencias!S89)-1,"")</f>
        <v/>
      </c>
      <c r="AH92" s="8" t="str">
        <f>IFERROR(RANK(Referencias!T89,Referencias!T:T,0)+COUNTIF(Referencias!$T$6:'Referencias'!T89,Referencias!T89)-1,"")</f>
        <v/>
      </c>
      <c r="AI92" s="8" t="str">
        <f>IFERROR(RANK(Referencias!G89,Referencias!G:G,0)+COUNTIF(Referencias!$G$6:'Referencias'!G89,Referencias!G89)-1,"")</f>
        <v/>
      </c>
      <c r="AJ92" s="8">
        <f>IFERROR(RANK(Referencias!H89,Referencias!H:H,0)+COUNTIF(Referencias!$H$6:'Referencias'!H89,Referencias!H89)-1,"")</f>
        <v>30</v>
      </c>
      <c r="AK92" s="8" t="str">
        <f>IFERROR(RANK(Referencias!I89,Referencias!I:I,0)+COUNTIF(Referencias!$I$6:'Referencias'!I89,Referencias!I89)-1,"")</f>
        <v/>
      </c>
      <c r="AL92" s="8" t="str">
        <f>IFERROR(RANK(Referencias!K89,Referencias!K:K,0)+COUNTIF(Referencias!$K$6:'Referencias'!K89,Referencias!K89)-1,"")</f>
        <v/>
      </c>
      <c r="AM92" s="8" t="str">
        <f>IFERROR(RANK(Referencias!M89,Referencias!M:M,0)+COUNTIF(Referencias!$M$6:'Referencias'!M89,Referencias!M89)-1,"")</f>
        <v/>
      </c>
      <c r="AN92" s="8" t="str">
        <f>IFERROR(RANK(Referencias!T89,Referencias!T:T,1)+COUNTIF(Referencias!$T$6:'Referencias'!T89,Referencias!T89)-1,"")</f>
        <v/>
      </c>
    </row>
    <row r="93" spans="29:40" ht="17.25" customHeight="1" x14ac:dyDescent="0.3">
      <c r="AC93" s="6"/>
      <c r="AD93" s="6"/>
      <c r="AE93" s="7"/>
      <c r="AF93" s="8">
        <f>IFERROR(RANK(Referencias!R90,Referencias!R:R,0)+COUNTIF(Referencias!$R$6:'Referencias'!R90,Referencias!R90)-1,"")</f>
        <v>16</v>
      </c>
      <c r="AG93" s="8" t="str">
        <f>IFERROR(RANK(Referencias!S90,Referencias!S:S,0)+COUNTIF(Referencias!$S$6:'Referencias'!S90,Referencias!S90)-1,"")</f>
        <v/>
      </c>
      <c r="AH93" s="8" t="str">
        <f>IFERROR(RANK(Referencias!T90,Referencias!T:T,0)+COUNTIF(Referencias!$T$6:'Referencias'!T90,Referencias!T90)-1,"")</f>
        <v/>
      </c>
      <c r="AI93" s="8" t="str">
        <f>IFERROR(RANK(Referencias!G90,Referencias!G:G,0)+COUNTIF(Referencias!$G$6:'Referencias'!G90,Referencias!G90)-1,"")</f>
        <v/>
      </c>
      <c r="AJ93" s="8">
        <f>IFERROR(RANK(Referencias!H90,Referencias!H:H,0)+COUNTIF(Referencias!$H$6:'Referencias'!H90,Referencias!H90)-1,"")</f>
        <v>30</v>
      </c>
      <c r="AK93" s="8" t="str">
        <f>IFERROR(RANK(Referencias!I90,Referencias!I:I,0)+COUNTIF(Referencias!$I$6:'Referencias'!I90,Referencias!I90)-1,"")</f>
        <v/>
      </c>
      <c r="AL93" s="8" t="str">
        <f>IFERROR(RANK(Referencias!K90,Referencias!K:K,0)+COUNTIF(Referencias!$K$6:'Referencias'!K90,Referencias!K90)-1,"")</f>
        <v/>
      </c>
      <c r="AM93" s="8" t="str">
        <f>IFERROR(RANK(Referencias!M90,Referencias!M:M,0)+COUNTIF(Referencias!$M$6:'Referencias'!M90,Referencias!M90)-1,"")</f>
        <v/>
      </c>
      <c r="AN93" s="8" t="str">
        <f>IFERROR(RANK(Referencias!T90,Referencias!T:T,1)+COUNTIF(Referencias!$T$6:'Referencias'!T90,Referencias!T90)-1,"")</f>
        <v/>
      </c>
    </row>
    <row r="94" spans="29:40" ht="17.25" customHeight="1" x14ac:dyDescent="0.3">
      <c r="AC94" s="6"/>
      <c r="AD94" s="6"/>
      <c r="AE94" s="7"/>
      <c r="AF94" s="8">
        <f>IFERROR(RANK(Referencias!R91,Referencias!R:R,0)+COUNTIF(Referencias!$R$6:'Referencias'!R91,Referencias!R91)-1,"")</f>
        <v>16</v>
      </c>
      <c r="AG94" s="8" t="str">
        <f>IFERROR(RANK(Referencias!S91,Referencias!S:S,0)+COUNTIF(Referencias!$S$6:'Referencias'!S91,Referencias!S91)-1,"")</f>
        <v/>
      </c>
      <c r="AH94" s="8" t="str">
        <f>IFERROR(RANK(Referencias!T91,Referencias!T:T,0)+COUNTIF(Referencias!$T$6:'Referencias'!T91,Referencias!T91)-1,"")</f>
        <v/>
      </c>
      <c r="AI94" s="8" t="str">
        <f>IFERROR(RANK(Referencias!G91,Referencias!G:G,0)+COUNTIF(Referencias!$G$6:'Referencias'!G91,Referencias!G91)-1,"")</f>
        <v/>
      </c>
      <c r="AJ94" s="8">
        <f>IFERROR(RANK(Referencias!H91,Referencias!H:H,0)+COUNTIF(Referencias!$H$6:'Referencias'!H91,Referencias!H91)-1,"")</f>
        <v>30</v>
      </c>
      <c r="AK94" s="8" t="str">
        <f>IFERROR(RANK(Referencias!I91,Referencias!I:I,0)+COUNTIF(Referencias!$I$6:'Referencias'!I91,Referencias!I91)-1,"")</f>
        <v/>
      </c>
      <c r="AL94" s="8" t="str">
        <f>IFERROR(RANK(Referencias!K91,Referencias!K:K,0)+COUNTIF(Referencias!$K$6:'Referencias'!K91,Referencias!K91)-1,"")</f>
        <v/>
      </c>
      <c r="AM94" s="8" t="str">
        <f>IFERROR(RANK(Referencias!M91,Referencias!M:M,0)+COUNTIF(Referencias!$M$6:'Referencias'!M91,Referencias!M91)-1,"")</f>
        <v/>
      </c>
      <c r="AN94" s="8" t="str">
        <f>IFERROR(RANK(Referencias!T91,Referencias!T:T,1)+COUNTIF(Referencias!$T$6:'Referencias'!T91,Referencias!T91)-1,"")</f>
        <v/>
      </c>
    </row>
    <row r="95" spans="29:40" ht="17.25" customHeight="1" x14ac:dyDescent="0.3">
      <c r="AC95" s="6"/>
      <c r="AD95" s="6"/>
      <c r="AE95" s="7"/>
      <c r="AF95" s="8">
        <f>IFERROR(RANK(Referencias!R92,Referencias!R:R,0)+COUNTIF(Referencias!$R$6:'Referencias'!R92,Referencias!R92)-1,"")</f>
        <v>16</v>
      </c>
      <c r="AG95" s="8" t="str">
        <f>IFERROR(RANK(Referencias!S92,Referencias!S:S,0)+COUNTIF(Referencias!$S$6:'Referencias'!S92,Referencias!S92)-1,"")</f>
        <v/>
      </c>
      <c r="AH95" s="8" t="str">
        <f>IFERROR(RANK(Referencias!T92,Referencias!T:T,0)+COUNTIF(Referencias!$T$6:'Referencias'!T92,Referencias!T92)-1,"")</f>
        <v/>
      </c>
      <c r="AI95" s="8" t="str">
        <f>IFERROR(RANK(Referencias!G92,Referencias!G:G,0)+COUNTIF(Referencias!$G$6:'Referencias'!G92,Referencias!G92)-1,"")</f>
        <v/>
      </c>
      <c r="AJ95" s="8">
        <f>IFERROR(RANK(Referencias!H92,Referencias!H:H,0)+COUNTIF(Referencias!$H$6:'Referencias'!H92,Referencias!H92)-1,"")</f>
        <v>30</v>
      </c>
      <c r="AK95" s="8" t="str">
        <f>IFERROR(RANK(Referencias!I92,Referencias!I:I,0)+COUNTIF(Referencias!$I$6:'Referencias'!I92,Referencias!I92)-1,"")</f>
        <v/>
      </c>
      <c r="AL95" s="8" t="str">
        <f>IFERROR(RANK(Referencias!K92,Referencias!K:K,0)+COUNTIF(Referencias!$K$6:'Referencias'!K92,Referencias!K92)-1,"")</f>
        <v/>
      </c>
      <c r="AM95" s="8" t="str">
        <f>IFERROR(RANK(Referencias!M92,Referencias!M:M,0)+COUNTIF(Referencias!$M$6:'Referencias'!M92,Referencias!M92)-1,"")</f>
        <v/>
      </c>
      <c r="AN95" s="8" t="str">
        <f>IFERROR(RANK(Referencias!T92,Referencias!T:T,1)+COUNTIF(Referencias!$T$6:'Referencias'!T92,Referencias!T92)-1,"")</f>
        <v/>
      </c>
    </row>
    <row r="96" spans="29:40" ht="17.25" customHeight="1" x14ac:dyDescent="0.3">
      <c r="AC96" s="6"/>
      <c r="AD96" s="6"/>
      <c r="AE96" s="7"/>
      <c r="AF96" s="8">
        <f>IFERROR(RANK(Referencias!R93,Referencias!R:R,0)+COUNTIF(Referencias!$R$6:'Referencias'!R93,Referencias!R93)-1,"")</f>
        <v>16</v>
      </c>
      <c r="AG96" s="8" t="str">
        <f>IFERROR(RANK(Referencias!S93,Referencias!S:S,0)+COUNTIF(Referencias!$S$6:'Referencias'!S93,Referencias!S93)-1,"")</f>
        <v/>
      </c>
      <c r="AH96" s="8" t="str">
        <f>IFERROR(RANK(Referencias!T93,Referencias!T:T,0)+COUNTIF(Referencias!$T$6:'Referencias'!T93,Referencias!T93)-1,"")</f>
        <v/>
      </c>
      <c r="AI96" s="8" t="str">
        <f>IFERROR(RANK(Referencias!G93,Referencias!G:G,0)+COUNTIF(Referencias!$G$6:'Referencias'!G93,Referencias!G93)-1,"")</f>
        <v/>
      </c>
      <c r="AJ96" s="8">
        <f>IFERROR(RANK(Referencias!H93,Referencias!H:H,0)+COUNTIF(Referencias!$H$6:'Referencias'!H93,Referencias!H93)-1,"")</f>
        <v>30</v>
      </c>
      <c r="AK96" s="8" t="str">
        <f>IFERROR(RANK(Referencias!I93,Referencias!I:I,0)+COUNTIF(Referencias!$I$6:'Referencias'!I93,Referencias!I93)-1,"")</f>
        <v/>
      </c>
      <c r="AL96" s="8" t="str">
        <f>IFERROR(RANK(Referencias!K93,Referencias!K:K,0)+COUNTIF(Referencias!$K$6:'Referencias'!K93,Referencias!K93)-1,"")</f>
        <v/>
      </c>
      <c r="AM96" s="8" t="str">
        <f>IFERROR(RANK(Referencias!M93,Referencias!M:M,0)+COUNTIF(Referencias!$M$6:'Referencias'!M93,Referencias!M93)-1,"")</f>
        <v/>
      </c>
      <c r="AN96" s="8" t="str">
        <f>IFERROR(RANK(Referencias!T93,Referencias!T:T,1)+COUNTIF(Referencias!$T$6:'Referencias'!T93,Referencias!T93)-1,"")</f>
        <v/>
      </c>
    </row>
    <row r="97" spans="29:40" ht="17.25" customHeight="1" x14ac:dyDescent="0.3">
      <c r="AC97" s="6"/>
      <c r="AD97" s="6"/>
      <c r="AE97" s="7"/>
      <c r="AF97" s="8">
        <f>IFERROR(RANK(Referencias!R94,Referencias!R:R,0)+COUNTIF(Referencias!$R$6:'Referencias'!R94,Referencias!R94)-1,"")</f>
        <v>16</v>
      </c>
      <c r="AG97" s="8" t="str">
        <f>IFERROR(RANK(Referencias!S94,Referencias!S:S,0)+COUNTIF(Referencias!$S$6:'Referencias'!S94,Referencias!S94)-1,"")</f>
        <v/>
      </c>
      <c r="AH97" s="8" t="str">
        <f>IFERROR(RANK(Referencias!T94,Referencias!T:T,0)+COUNTIF(Referencias!$T$6:'Referencias'!T94,Referencias!T94)-1,"")</f>
        <v/>
      </c>
      <c r="AI97" s="8" t="str">
        <f>IFERROR(RANK(Referencias!G94,Referencias!G:G,0)+COUNTIF(Referencias!$G$6:'Referencias'!G94,Referencias!G94)-1,"")</f>
        <v/>
      </c>
      <c r="AJ97" s="8">
        <f>IFERROR(RANK(Referencias!H94,Referencias!H:H,0)+COUNTIF(Referencias!$H$6:'Referencias'!H94,Referencias!H94)-1,"")</f>
        <v>30</v>
      </c>
      <c r="AK97" s="8" t="str">
        <f>IFERROR(RANK(Referencias!I94,Referencias!I:I,0)+COUNTIF(Referencias!$I$6:'Referencias'!I94,Referencias!I94)-1,"")</f>
        <v/>
      </c>
      <c r="AL97" s="8" t="str">
        <f>IFERROR(RANK(Referencias!K94,Referencias!K:K,0)+COUNTIF(Referencias!$K$6:'Referencias'!K94,Referencias!K94)-1,"")</f>
        <v/>
      </c>
      <c r="AM97" s="8" t="str">
        <f>IFERROR(RANK(Referencias!M94,Referencias!M:M,0)+COUNTIF(Referencias!$M$6:'Referencias'!M94,Referencias!M94)-1,"")</f>
        <v/>
      </c>
      <c r="AN97" s="8" t="str">
        <f>IFERROR(RANK(Referencias!T94,Referencias!T:T,1)+COUNTIF(Referencias!$T$6:'Referencias'!T94,Referencias!T94)-1,"")</f>
        <v/>
      </c>
    </row>
    <row r="98" spans="29:40" ht="17.25" customHeight="1" x14ac:dyDescent="0.3">
      <c r="AC98" s="6"/>
      <c r="AD98" s="6"/>
      <c r="AE98" s="7"/>
      <c r="AF98" s="8">
        <f>IFERROR(RANK(Referencias!R95,Referencias!R:R,0)+COUNTIF(Referencias!$R$6:'Referencias'!R95,Referencias!R95)-1,"")</f>
        <v>16</v>
      </c>
      <c r="AG98" s="8" t="str">
        <f>IFERROR(RANK(Referencias!S95,Referencias!S:S,0)+COUNTIF(Referencias!$S$6:'Referencias'!S95,Referencias!S95)-1,"")</f>
        <v/>
      </c>
      <c r="AH98" s="8" t="str">
        <f>IFERROR(RANK(Referencias!T95,Referencias!T:T,0)+COUNTIF(Referencias!$T$6:'Referencias'!T95,Referencias!T95)-1,"")</f>
        <v/>
      </c>
      <c r="AI98" s="8" t="str">
        <f>IFERROR(RANK(Referencias!G95,Referencias!G:G,0)+COUNTIF(Referencias!$G$6:'Referencias'!G95,Referencias!G95)-1,"")</f>
        <v/>
      </c>
      <c r="AJ98" s="8">
        <f>IFERROR(RANK(Referencias!H95,Referencias!H:H,0)+COUNTIF(Referencias!$H$6:'Referencias'!H95,Referencias!H95)-1,"")</f>
        <v>30</v>
      </c>
      <c r="AK98" s="8" t="str">
        <f>IFERROR(RANK(Referencias!I95,Referencias!I:I,0)+COUNTIF(Referencias!$I$6:'Referencias'!I95,Referencias!I95)-1,"")</f>
        <v/>
      </c>
      <c r="AL98" s="8" t="str">
        <f>IFERROR(RANK(Referencias!K95,Referencias!K:K,0)+COUNTIF(Referencias!$K$6:'Referencias'!K95,Referencias!K95)-1,"")</f>
        <v/>
      </c>
      <c r="AM98" s="8" t="str">
        <f>IFERROR(RANK(Referencias!M95,Referencias!M:M,0)+COUNTIF(Referencias!$M$6:'Referencias'!M95,Referencias!M95)-1,"")</f>
        <v/>
      </c>
      <c r="AN98" s="8" t="str">
        <f>IFERROR(RANK(Referencias!T95,Referencias!T:T,1)+COUNTIF(Referencias!$T$6:'Referencias'!T95,Referencias!T95)-1,"")</f>
        <v/>
      </c>
    </row>
    <row r="99" spans="29:40" ht="17.25" customHeight="1" x14ac:dyDescent="0.3">
      <c r="AC99" s="6"/>
      <c r="AD99" s="6"/>
      <c r="AE99" s="7"/>
      <c r="AF99" s="8">
        <f>IFERROR(RANK(Referencias!R96,Referencias!R:R,0)+COUNTIF(Referencias!$R$6:'Referencias'!R96,Referencias!R96)-1,"")</f>
        <v>16</v>
      </c>
      <c r="AG99" s="8" t="str">
        <f>IFERROR(RANK(Referencias!S96,Referencias!S:S,0)+COUNTIF(Referencias!$S$6:'Referencias'!S96,Referencias!S96)-1,"")</f>
        <v/>
      </c>
      <c r="AH99" s="8" t="str">
        <f>IFERROR(RANK(Referencias!T96,Referencias!T:T,0)+COUNTIF(Referencias!$T$6:'Referencias'!T96,Referencias!T96)-1,"")</f>
        <v/>
      </c>
      <c r="AI99" s="8" t="str">
        <f>IFERROR(RANK(Referencias!G96,Referencias!G:G,0)+COUNTIF(Referencias!$G$6:'Referencias'!G96,Referencias!G96)-1,"")</f>
        <v/>
      </c>
      <c r="AJ99" s="8">
        <f>IFERROR(RANK(Referencias!H96,Referencias!H:H,0)+COUNTIF(Referencias!$H$6:'Referencias'!H96,Referencias!H96)-1,"")</f>
        <v>30</v>
      </c>
      <c r="AK99" s="8" t="str">
        <f>IFERROR(RANK(Referencias!I96,Referencias!I:I,0)+COUNTIF(Referencias!$I$6:'Referencias'!I96,Referencias!I96)-1,"")</f>
        <v/>
      </c>
      <c r="AL99" s="8" t="str">
        <f>IFERROR(RANK(Referencias!K96,Referencias!K:K,0)+COUNTIF(Referencias!$K$6:'Referencias'!K96,Referencias!K96)-1,"")</f>
        <v/>
      </c>
      <c r="AM99" s="8" t="str">
        <f>IFERROR(RANK(Referencias!M96,Referencias!M:M,0)+COUNTIF(Referencias!$M$6:'Referencias'!M96,Referencias!M96)-1,"")</f>
        <v/>
      </c>
      <c r="AN99" s="8" t="str">
        <f>IFERROR(RANK(Referencias!T96,Referencias!T:T,1)+COUNTIF(Referencias!$T$6:'Referencias'!T96,Referencias!T96)-1,"")</f>
        <v/>
      </c>
    </row>
    <row r="100" spans="29:40" ht="17.25" customHeight="1" x14ac:dyDescent="0.3">
      <c r="AC100" s="6"/>
      <c r="AD100" s="6"/>
      <c r="AE100" s="7"/>
      <c r="AF100" s="8">
        <f>IFERROR(RANK(Referencias!R97,Referencias!R:R,0)+COUNTIF(Referencias!$R$6:'Referencias'!R97,Referencias!R97)-1,"")</f>
        <v>16</v>
      </c>
      <c r="AG100" s="8" t="str">
        <f>IFERROR(RANK(Referencias!S97,Referencias!S:S,0)+COUNTIF(Referencias!$S$6:'Referencias'!S97,Referencias!S97)-1,"")</f>
        <v/>
      </c>
      <c r="AH100" s="8" t="str">
        <f>IFERROR(RANK(Referencias!T97,Referencias!T:T,0)+COUNTIF(Referencias!$T$6:'Referencias'!T97,Referencias!T97)-1,"")</f>
        <v/>
      </c>
      <c r="AI100" s="8" t="str">
        <f>IFERROR(RANK(Referencias!G97,Referencias!G:G,0)+COUNTIF(Referencias!$G$6:'Referencias'!G97,Referencias!G97)-1,"")</f>
        <v/>
      </c>
      <c r="AJ100" s="8">
        <f>IFERROR(RANK(Referencias!H97,Referencias!H:H,0)+COUNTIF(Referencias!$H$6:'Referencias'!H97,Referencias!H97)-1,"")</f>
        <v>30</v>
      </c>
      <c r="AK100" s="8" t="str">
        <f>IFERROR(RANK(Referencias!I97,Referencias!I:I,0)+COUNTIF(Referencias!$I$6:'Referencias'!I97,Referencias!I97)-1,"")</f>
        <v/>
      </c>
      <c r="AL100" s="8" t="str">
        <f>IFERROR(RANK(Referencias!K97,Referencias!K:K,0)+COUNTIF(Referencias!$K$6:'Referencias'!K97,Referencias!K97)-1,"")</f>
        <v/>
      </c>
      <c r="AM100" s="8" t="str">
        <f>IFERROR(RANK(Referencias!M97,Referencias!M:M,0)+COUNTIF(Referencias!$M$6:'Referencias'!M97,Referencias!M97)-1,"")</f>
        <v/>
      </c>
      <c r="AN100" s="8" t="str">
        <f>IFERROR(RANK(Referencias!T97,Referencias!T:T,1)+COUNTIF(Referencias!$T$6:'Referencias'!T97,Referencias!T97)-1,"")</f>
        <v/>
      </c>
    </row>
    <row r="101" spans="29:40" ht="17.25" customHeight="1" x14ac:dyDescent="0.3">
      <c r="AC101" s="6"/>
      <c r="AD101" s="6"/>
      <c r="AE101" s="7"/>
      <c r="AF101" s="8">
        <f>IFERROR(RANK(Referencias!R98,Referencias!R:R,0)+COUNTIF(Referencias!$R$6:'Referencias'!R98,Referencias!R98)-1,"")</f>
        <v>16</v>
      </c>
      <c r="AG101" s="8" t="str">
        <f>IFERROR(RANK(Referencias!S98,Referencias!S:S,0)+COUNTIF(Referencias!$S$6:'Referencias'!S98,Referencias!S98)-1,"")</f>
        <v/>
      </c>
      <c r="AH101" s="8" t="str">
        <f>IFERROR(RANK(Referencias!T98,Referencias!T:T,0)+COUNTIF(Referencias!$T$6:'Referencias'!T98,Referencias!T98)-1,"")</f>
        <v/>
      </c>
      <c r="AI101" s="8" t="str">
        <f>IFERROR(RANK(Referencias!G98,Referencias!G:G,0)+COUNTIF(Referencias!$G$6:'Referencias'!G98,Referencias!G98)-1,"")</f>
        <v/>
      </c>
      <c r="AJ101" s="8">
        <f>IFERROR(RANK(Referencias!H98,Referencias!H:H,0)+COUNTIF(Referencias!$H$6:'Referencias'!H98,Referencias!H98)-1,"")</f>
        <v>30</v>
      </c>
      <c r="AK101" s="8" t="str">
        <f>IFERROR(RANK(Referencias!I98,Referencias!I:I,0)+COUNTIF(Referencias!$I$6:'Referencias'!I98,Referencias!I98)-1,"")</f>
        <v/>
      </c>
      <c r="AL101" s="8" t="str">
        <f>IFERROR(RANK(Referencias!K98,Referencias!K:K,0)+COUNTIF(Referencias!$K$6:'Referencias'!K98,Referencias!K98)-1,"")</f>
        <v/>
      </c>
      <c r="AM101" s="8" t="str">
        <f>IFERROR(RANK(Referencias!M98,Referencias!M:M,0)+COUNTIF(Referencias!$M$6:'Referencias'!M98,Referencias!M98)-1,"")</f>
        <v/>
      </c>
      <c r="AN101" s="8" t="str">
        <f>IFERROR(RANK(Referencias!T98,Referencias!T:T,1)+COUNTIF(Referencias!$T$6:'Referencias'!T98,Referencias!T98)-1,"")</f>
        <v/>
      </c>
    </row>
    <row r="102" spans="29:40" ht="17.25" customHeight="1" x14ac:dyDescent="0.3">
      <c r="AC102" s="6"/>
      <c r="AD102" s="6"/>
      <c r="AE102" s="7"/>
      <c r="AF102" s="8">
        <f>IFERROR(RANK(Referencias!R99,Referencias!R:R,0)+COUNTIF(Referencias!$R$6:'Referencias'!R99,Referencias!R99)-1,"")</f>
        <v>16</v>
      </c>
      <c r="AG102" s="8" t="str">
        <f>IFERROR(RANK(Referencias!S99,Referencias!S:S,0)+COUNTIF(Referencias!$S$6:'Referencias'!S99,Referencias!S99)-1,"")</f>
        <v/>
      </c>
      <c r="AH102" s="8" t="str">
        <f>IFERROR(RANK(Referencias!T99,Referencias!T:T,0)+COUNTIF(Referencias!$T$6:'Referencias'!T99,Referencias!T99)-1,"")</f>
        <v/>
      </c>
      <c r="AI102" s="8" t="str">
        <f>IFERROR(RANK(Referencias!G99,Referencias!G:G,0)+COUNTIF(Referencias!$G$6:'Referencias'!G99,Referencias!G99)-1,"")</f>
        <v/>
      </c>
      <c r="AJ102" s="8">
        <f>IFERROR(RANK(Referencias!H99,Referencias!H:H,0)+COUNTIF(Referencias!$H$6:'Referencias'!H99,Referencias!H99)-1,"")</f>
        <v>30</v>
      </c>
      <c r="AK102" s="8" t="str">
        <f>IFERROR(RANK(Referencias!I99,Referencias!I:I,0)+COUNTIF(Referencias!$I$6:'Referencias'!I99,Referencias!I99)-1,"")</f>
        <v/>
      </c>
      <c r="AL102" s="8" t="str">
        <f>IFERROR(RANK(Referencias!K99,Referencias!K:K,0)+COUNTIF(Referencias!$K$6:'Referencias'!K99,Referencias!K99)-1,"")</f>
        <v/>
      </c>
      <c r="AM102" s="8" t="str">
        <f>IFERROR(RANK(Referencias!M99,Referencias!M:M,0)+COUNTIF(Referencias!$M$6:'Referencias'!M99,Referencias!M99)-1,"")</f>
        <v/>
      </c>
      <c r="AN102" s="8" t="str">
        <f>IFERROR(RANK(Referencias!T99,Referencias!T:T,1)+COUNTIF(Referencias!$T$6:'Referencias'!T99,Referencias!T99)-1,"")</f>
        <v/>
      </c>
    </row>
    <row r="103" spans="29:40" ht="17.25" customHeight="1" x14ac:dyDescent="0.3">
      <c r="AC103" s="6"/>
      <c r="AD103" s="6"/>
      <c r="AE103" s="7"/>
      <c r="AF103" s="8">
        <f>IFERROR(RANK(Referencias!R100,Referencias!R:R,0)+COUNTIF(Referencias!$R$6:'Referencias'!R100,Referencias!R100)-1,"")</f>
        <v>16</v>
      </c>
      <c r="AG103" s="8" t="str">
        <f>IFERROR(RANK(Referencias!S100,Referencias!S:S,0)+COUNTIF(Referencias!$S$6:'Referencias'!S100,Referencias!S100)-1,"")</f>
        <v/>
      </c>
      <c r="AH103" s="8" t="str">
        <f>IFERROR(RANK(Referencias!T100,Referencias!T:T,0)+COUNTIF(Referencias!$T$6:'Referencias'!T100,Referencias!T100)-1,"")</f>
        <v/>
      </c>
      <c r="AI103" s="8" t="str">
        <f>IFERROR(RANK(Referencias!G100,Referencias!G:G,0)+COUNTIF(Referencias!$G$6:'Referencias'!G100,Referencias!G100)-1,"")</f>
        <v/>
      </c>
      <c r="AJ103" s="8">
        <f>IFERROR(RANK(Referencias!H100,Referencias!H:H,0)+COUNTIF(Referencias!$H$6:'Referencias'!H100,Referencias!H100)-1,"")</f>
        <v>30</v>
      </c>
      <c r="AK103" s="8" t="str">
        <f>IFERROR(RANK(Referencias!I100,Referencias!I:I,0)+COUNTIF(Referencias!$I$6:'Referencias'!I100,Referencias!I100)-1,"")</f>
        <v/>
      </c>
      <c r="AL103" s="8" t="str">
        <f>IFERROR(RANK(Referencias!K100,Referencias!K:K,0)+COUNTIF(Referencias!$K$6:'Referencias'!K100,Referencias!K100)-1,"")</f>
        <v/>
      </c>
      <c r="AM103" s="8" t="str">
        <f>IFERROR(RANK(Referencias!M100,Referencias!M:M,0)+COUNTIF(Referencias!$M$6:'Referencias'!M100,Referencias!M100)-1,"")</f>
        <v/>
      </c>
      <c r="AN103" s="8" t="str">
        <f>IFERROR(RANK(Referencias!T100,Referencias!T:T,1)+COUNTIF(Referencias!$T$6:'Referencias'!T100,Referencias!T100)-1,"")</f>
        <v/>
      </c>
    </row>
    <row r="104" spans="29:40" ht="17.25" customHeight="1" x14ac:dyDescent="0.3">
      <c r="AC104" s="6"/>
      <c r="AD104" s="6"/>
      <c r="AE104" s="7"/>
      <c r="AF104" s="8">
        <f>IFERROR(RANK(Referencias!R101,Referencias!R:R,0)+COUNTIF(Referencias!$R$6:'Referencias'!R101,Referencias!R101)-1,"")</f>
        <v>16</v>
      </c>
      <c r="AG104" s="8" t="str">
        <f>IFERROR(RANK(Referencias!S101,Referencias!S:S,0)+COUNTIF(Referencias!$S$6:'Referencias'!S101,Referencias!S101)-1,"")</f>
        <v/>
      </c>
      <c r="AH104" s="8" t="str">
        <f>IFERROR(RANK(Referencias!T101,Referencias!T:T,0)+COUNTIF(Referencias!$T$6:'Referencias'!T101,Referencias!T101)-1,"")</f>
        <v/>
      </c>
      <c r="AI104" s="8" t="str">
        <f>IFERROR(RANK(Referencias!G101,Referencias!G:G,0)+COUNTIF(Referencias!$G$6:'Referencias'!G101,Referencias!G101)-1,"")</f>
        <v/>
      </c>
      <c r="AJ104" s="8">
        <f>IFERROR(RANK(Referencias!H101,Referencias!H:H,0)+COUNTIF(Referencias!$H$6:'Referencias'!H101,Referencias!H101)-1,"")</f>
        <v>30</v>
      </c>
      <c r="AK104" s="8" t="str">
        <f>IFERROR(RANK(Referencias!I101,Referencias!I:I,0)+COUNTIF(Referencias!$I$6:'Referencias'!I101,Referencias!I101)-1,"")</f>
        <v/>
      </c>
      <c r="AL104" s="8" t="str">
        <f>IFERROR(RANK(Referencias!K101,Referencias!K:K,0)+COUNTIF(Referencias!$K$6:'Referencias'!K101,Referencias!K101)-1,"")</f>
        <v/>
      </c>
      <c r="AM104" s="8" t="str">
        <f>IFERROR(RANK(Referencias!M101,Referencias!M:M,0)+COUNTIF(Referencias!$M$6:'Referencias'!M101,Referencias!M101)-1,"")</f>
        <v/>
      </c>
      <c r="AN104" s="8" t="str">
        <f>IFERROR(RANK(Referencias!T101,Referencias!T:T,1)+COUNTIF(Referencias!$T$6:'Referencias'!T101,Referencias!T101)-1,"")</f>
        <v/>
      </c>
    </row>
    <row r="105" spans="29:40" ht="17.25" customHeight="1" x14ac:dyDescent="0.3">
      <c r="AC105" s="6"/>
      <c r="AD105" s="6"/>
      <c r="AE105" s="7"/>
      <c r="AF105" s="8">
        <f>IFERROR(RANK(Referencias!R102,Referencias!R:R,0)+COUNTIF(Referencias!$R$6:'Referencias'!R102,Referencias!R102)-1,"")</f>
        <v>16</v>
      </c>
      <c r="AG105" s="8" t="str">
        <f>IFERROR(RANK(Referencias!S102,Referencias!S:S,0)+COUNTIF(Referencias!$S$6:'Referencias'!S102,Referencias!S102)-1,"")</f>
        <v/>
      </c>
      <c r="AH105" s="8" t="str">
        <f>IFERROR(RANK(Referencias!T102,Referencias!T:T,0)+COUNTIF(Referencias!$T$6:'Referencias'!T102,Referencias!T102)-1,"")</f>
        <v/>
      </c>
      <c r="AI105" s="8" t="str">
        <f>IFERROR(RANK(Referencias!G102,Referencias!G:G,0)+COUNTIF(Referencias!$G$6:'Referencias'!G102,Referencias!G102)-1,"")</f>
        <v/>
      </c>
      <c r="AJ105" s="8">
        <f>IFERROR(RANK(Referencias!H102,Referencias!H:H,0)+COUNTIF(Referencias!$H$6:'Referencias'!H102,Referencias!H102)-1,"")</f>
        <v>30</v>
      </c>
      <c r="AK105" s="8" t="str">
        <f>IFERROR(RANK(Referencias!I102,Referencias!I:I,0)+COUNTIF(Referencias!$I$6:'Referencias'!I102,Referencias!I102)-1,"")</f>
        <v/>
      </c>
      <c r="AL105" s="8" t="str">
        <f>IFERROR(RANK(Referencias!K102,Referencias!K:K,0)+COUNTIF(Referencias!$K$6:'Referencias'!K102,Referencias!K102)-1,"")</f>
        <v/>
      </c>
      <c r="AM105" s="8" t="str">
        <f>IFERROR(RANK(Referencias!M102,Referencias!M:M,0)+COUNTIF(Referencias!$M$6:'Referencias'!M102,Referencias!M102)-1,"")</f>
        <v/>
      </c>
      <c r="AN105" s="8" t="str">
        <f>IFERROR(RANK(Referencias!T102,Referencias!T:T,1)+COUNTIF(Referencias!$T$6:'Referencias'!T102,Referencias!T102)-1,"")</f>
        <v/>
      </c>
    </row>
    <row r="106" spans="29:40" ht="17.25" customHeight="1" x14ac:dyDescent="0.3">
      <c r="AC106" s="6"/>
      <c r="AD106" s="6"/>
      <c r="AE106" s="7"/>
      <c r="AF106" s="8">
        <f>IFERROR(RANK(Referencias!R103,Referencias!R:R,0)+COUNTIF(Referencias!$R$6:'Referencias'!R103,Referencias!R103)-1,"")</f>
        <v>16</v>
      </c>
      <c r="AG106" s="8" t="str">
        <f>IFERROR(RANK(Referencias!S103,Referencias!S:S,0)+COUNTIF(Referencias!$S$6:'Referencias'!S103,Referencias!S103)-1,"")</f>
        <v/>
      </c>
      <c r="AH106" s="8" t="str">
        <f>IFERROR(RANK(Referencias!T103,Referencias!T:T,0)+COUNTIF(Referencias!$T$6:'Referencias'!T103,Referencias!T103)-1,"")</f>
        <v/>
      </c>
      <c r="AI106" s="8" t="str">
        <f>IFERROR(RANK(Referencias!G103,Referencias!G:G,0)+COUNTIF(Referencias!$G$6:'Referencias'!G103,Referencias!G103)-1,"")</f>
        <v/>
      </c>
      <c r="AJ106" s="8">
        <f>IFERROR(RANK(Referencias!H103,Referencias!H:H,0)+COUNTIF(Referencias!$H$6:'Referencias'!H103,Referencias!H103)-1,"")</f>
        <v>30</v>
      </c>
      <c r="AK106" s="8" t="str">
        <f>IFERROR(RANK(Referencias!I103,Referencias!I:I,0)+COUNTIF(Referencias!$I$6:'Referencias'!I103,Referencias!I103)-1,"")</f>
        <v/>
      </c>
      <c r="AL106" s="8" t="str">
        <f>IFERROR(RANK(Referencias!K103,Referencias!K:K,0)+COUNTIF(Referencias!$K$6:'Referencias'!K103,Referencias!K103)-1,"")</f>
        <v/>
      </c>
      <c r="AM106" s="8" t="str">
        <f>IFERROR(RANK(Referencias!M103,Referencias!M:M,0)+COUNTIF(Referencias!$M$6:'Referencias'!M103,Referencias!M103)-1,"")</f>
        <v/>
      </c>
      <c r="AN106" s="8" t="str">
        <f>IFERROR(RANK(Referencias!T103,Referencias!T:T,1)+COUNTIF(Referencias!$T$6:'Referencias'!T103,Referencias!T103)-1,"")</f>
        <v/>
      </c>
    </row>
    <row r="107" spans="29:40" ht="17.25" customHeight="1" x14ac:dyDescent="0.3">
      <c r="AC107" s="6"/>
      <c r="AD107" s="6"/>
      <c r="AE107" s="7"/>
      <c r="AF107" s="8">
        <f>IFERROR(RANK(Referencias!R104,Referencias!R:R,0)+COUNTIF(Referencias!$R$6:'Referencias'!R104,Referencias!R104)-1,"")</f>
        <v>16</v>
      </c>
      <c r="AG107" s="8" t="str">
        <f>IFERROR(RANK(Referencias!S104,Referencias!S:S,0)+COUNTIF(Referencias!$S$6:'Referencias'!S104,Referencias!S104)-1,"")</f>
        <v/>
      </c>
      <c r="AH107" s="8" t="str">
        <f>IFERROR(RANK(Referencias!T104,Referencias!T:T,0)+COUNTIF(Referencias!$T$6:'Referencias'!T104,Referencias!T104)-1,"")</f>
        <v/>
      </c>
      <c r="AI107" s="8" t="str">
        <f>IFERROR(RANK(Referencias!G104,Referencias!G:G,0)+COUNTIF(Referencias!$G$6:'Referencias'!G104,Referencias!G104)-1,"")</f>
        <v/>
      </c>
      <c r="AJ107" s="8">
        <f>IFERROR(RANK(Referencias!H104,Referencias!H:H,0)+COUNTIF(Referencias!$H$6:'Referencias'!H104,Referencias!H104)-1,"")</f>
        <v>30</v>
      </c>
      <c r="AK107" s="8" t="str">
        <f>IFERROR(RANK(Referencias!I104,Referencias!I:I,0)+COUNTIF(Referencias!$I$6:'Referencias'!I104,Referencias!I104)-1,"")</f>
        <v/>
      </c>
      <c r="AL107" s="8" t="str">
        <f>IFERROR(RANK(Referencias!K104,Referencias!K:K,0)+COUNTIF(Referencias!$K$6:'Referencias'!K104,Referencias!K104)-1,"")</f>
        <v/>
      </c>
      <c r="AM107" s="8" t="str">
        <f>IFERROR(RANK(Referencias!M104,Referencias!M:M,0)+COUNTIF(Referencias!$M$6:'Referencias'!M104,Referencias!M104)-1,"")</f>
        <v/>
      </c>
      <c r="AN107" s="8" t="str">
        <f>IFERROR(RANK(Referencias!T104,Referencias!T:T,1)+COUNTIF(Referencias!$T$6:'Referencias'!T104,Referencias!T104)-1,"")</f>
        <v/>
      </c>
    </row>
    <row r="108" spans="29:40" ht="17.25" customHeight="1" x14ac:dyDescent="0.3">
      <c r="AC108" s="6"/>
      <c r="AD108" s="6"/>
      <c r="AE108" s="7"/>
      <c r="AF108" s="8">
        <f>IFERROR(RANK(Referencias!R105,Referencias!R:R,0)+COUNTIF(Referencias!$R$6:'Referencias'!R105,Referencias!R105)-1,"")</f>
        <v>16</v>
      </c>
      <c r="AG108" s="8" t="str">
        <f>IFERROR(RANK(Referencias!S105,Referencias!S:S,0)+COUNTIF(Referencias!$S$6:'Referencias'!S105,Referencias!S105)-1,"")</f>
        <v/>
      </c>
      <c r="AH108" s="8" t="str">
        <f>IFERROR(RANK(Referencias!T105,Referencias!T:T,0)+COUNTIF(Referencias!$T$6:'Referencias'!T105,Referencias!T105)-1,"")</f>
        <v/>
      </c>
      <c r="AI108" s="8" t="str">
        <f>IFERROR(RANK(Referencias!G105,Referencias!G:G,0)+COUNTIF(Referencias!$G$6:'Referencias'!G105,Referencias!G105)-1,"")</f>
        <v/>
      </c>
      <c r="AJ108" s="8">
        <f>IFERROR(RANK(Referencias!H105,Referencias!H:H,0)+COUNTIF(Referencias!$H$6:'Referencias'!H105,Referencias!H105)-1,"")</f>
        <v>30</v>
      </c>
      <c r="AK108" s="8" t="str">
        <f>IFERROR(RANK(Referencias!I105,Referencias!I:I,0)+COUNTIF(Referencias!$I$6:'Referencias'!I105,Referencias!I105)-1,"")</f>
        <v/>
      </c>
      <c r="AL108" s="8" t="str">
        <f>IFERROR(RANK(Referencias!K105,Referencias!K:K,0)+COUNTIF(Referencias!$K$6:'Referencias'!K105,Referencias!K105)-1,"")</f>
        <v/>
      </c>
      <c r="AM108" s="8" t="str">
        <f>IFERROR(RANK(Referencias!M105,Referencias!M:M,0)+COUNTIF(Referencias!$M$6:'Referencias'!M105,Referencias!M105)-1,"")</f>
        <v/>
      </c>
      <c r="AN108" s="8" t="str">
        <f>IFERROR(RANK(Referencias!T105,Referencias!T:T,1)+COUNTIF(Referencias!$T$6:'Referencias'!T105,Referencias!T105)-1,"")</f>
        <v/>
      </c>
    </row>
    <row r="109" spans="29:40" ht="17.25" customHeight="1" x14ac:dyDescent="0.3">
      <c r="AC109" s="6"/>
      <c r="AD109" s="6"/>
      <c r="AE109" s="7"/>
      <c r="AF109" s="8">
        <f>IFERROR(RANK(Referencias!R106,Referencias!R:R,0)+COUNTIF(Referencias!$R$6:'Referencias'!R106,Referencias!R106)-1,"")</f>
        <v>16</v>
      </c>
      <c r="AG109" s="8" t="str">
        <f>IFERROR(RANK(Referencias!S106,Referencias!S:S,0)+COUNTIF(Referencias!$S$6:'Referencias'!S106,Referencias!S106)-1,"")</f>
        <v/>
      </c>
      <c r="AH109" s="8" t="str">
        <f>IFERROR(RANK(Referencias!T106,Referencias!T:T,0)+COUNTIF(Referencias!$T$6:'Referencias'!T106,Referencias!T106)-1,"")</f>
        <v/>
      </c>
      <c r="AI109" s="8" t="str">
        <f>IFERROR(RANK(Referencias!G106,Referencias!G:G,0)+COUNTIF(Referencias!$G$6:'Referencias'!G106,Referencias!G106)-1,"")</f>
        <v/>
      </c>
      <c r="AJ109" s="8">
        <f>IFERROR(RANK(Referencias!H106,Referencias!H:H,0)+COUNTIF(Referencias!$H$6:'Referencias'!H106,Referencias!H106)-1,"")</f>
        <v>30</v>
      </c>
      <c r="AK109" s="8" t="str">
        <f>IFERROR(RANK(Referencias!I106,Referencias!I:I,0)+COUNTIF(Referencias!$I$6:'Referencias'!I106,Referencias!I106)-1,"")</f>
        <v/>
      </c>
      <c r="AL109" s="8" t="str">
        <f>IFERROR(RANK(Referencias!K106,Referencias!K:K,0)+COUNTIF(Referencias!$K$6:'Referencias'!K106,Referencias!K106)-1,"")</f>
        <v/>
      </c>
      <c r="AM109" s="8" t="str">
        <f>IFERROR(RANK(Referencias!M106,Referencias!M:M,0)+COUNTIF(Referencias!$M$6:'Referencias'!M106,Referencias!M106)-1,"")</f>
        <v/>
      </c>
      <c r="AN109" s="8" t="str">
        <f>IFERROR(RANK(Referencias!T106,Referencias!T:T,1)+COUNTIF(Referencias!$T$6:'Referencias'!T106,Referencias!T106)-1,"")</f>
        <v/>
      </c>
    </row>
    <row r="110" spans="29:40" ht="17.25" customHeight="1" x14ac:dyDescent="0.3">
      <c r="AC110" s="6"/>
      <c r="AD110" s="6"/>
      <c r="AE110" s="7"/>
      <c r="AF110" s="8">
        <f>IFERROR(RANK(Referencias!R107,Referencias!R:R,0)+COUNTIF(Referencias!$R$6:'Referencias'!R107,Referencias!R107)-1,"")</f>
        <v>16</v>
      </c>
      <c r="AG110" s="8" t="str">
        <f>IFERROR(RANK(Referencias!S107,Referencias!S:S,0)+COUNTIF(Referencias!$S$6:'Referencias'!S107,Referencias!S107)-1,"")</f>
        <v/>
      </c>
      <c r="AH110" s="8" t="str">
        <f>IFERROR(RANK(Referencias!T107,Referencias!T:T,0)+COUNTIF(Referencias!$T$6:'Referencias'!T107,Referencias!T107)-1,"")</f>
        <v/>
      </c>
      <c r="AI110" s="8" t="str">
        <f>IFERROR(RANK(Referencias!G107,Referencias!G:G,0)+COUNTIF(Referencias!$G$6:'Referencias'!G107,Referencias!G107)-1,"")</f>
        <v/>
      </c>
      <c r="AJ110" s="8">
        <f>IFERROR(RANK(Referencias!H107,Referencias!H:H,0)+COUNTIF(Referencias!$H$6:'Referencias'!H107,Referencias!H107)-1,"")</f>
        <v>30</v>
      </c>
      <c r="AK110" s="8" t="str">
        <f>IFERROR(RANK(Referencias!I107,Referencias!I:I,0)+COUNTIF(Referencias!$I$6:'Referencias'!I107,Referencias!I107)-1,"")</f>
        <v/>
      </c>
      <c r="AL110" s="8" t="str">
        <f>IFERROR(RANK(Referencias!K107,Referencias!K:K,0)+COUNTIF(Referencias!$K$6:'Referencias'!K107,Referencias!K107)-1,"")</f>
        <v/>
      </c>
      <c r="AM110" s="8" t="str">
        <f>IFERROR(RANK(Referencias!M107,Referencias!M:M,0)+COUNTIF(Referencias!$M$6:'Referencias'!M107,Referencias!M107)-1,"")</f>
        <v/>
      </c>
      <c r="AN110" s="8" t="str">
        <f>IFERROR(RANK(Referencias!T107,Referencias!T:T,1)+COUNTIF(Referencias!$T$6:'Referencias'!T107,Referencias!T107)-1,"")</f>
        <v/>
      </c>
    </row>
    <row r="111" spans="29:40" ht="17.25" customHeight="1" x14ac:dyDescent="0.3">
      <c r="AC111" s="6"/>
      <c r="AD111" s="6"/>
      <c r="AE111" s="7"/>
      <c r="AF111" s="8">
        <f>IFERROR(RANK(Referencias!R108,Referencias!R:R,0)+COUNTIF(Referencias!$R$6:'Referencias'!R108,Referencias!R108)-1,"")</f>
        <v>16</v>
      </c>
      <c r="AG111" s="8" t="str">
        <f>IFERROR(RANK(Referencias!S108,Referencias!S:S,0)+COUNTIF(Referencias!$S$6:'Referencias'!S108,Referencias!S108)-1,"")</f>
        <v/>
      </c>
      <c r="AH111" s="8" t="str">
        <f>IFERROR(RANK(Referencias!T108,Referencias!T:T,0)+COUNTIF(Referencias!$T$6:'Referencias'!T108,Referencias!T108)-1,"")</f>
        <v/>
      </c>
      <c r="AI111" s="8" t="str">
        <f>IFERROR(RANK(Referencias!G108,Referencias!G:G,0)+COUNTIF(Referencias!$G$6:'Referencias'!G108,Referencias!G108)-1,"")</f>
        <v/>
      </c>
      <c r="AJ111" s="8">
        <f>IFERROR(RANK(Referencias!H108,Referencias!H:H,0)+COUNTIF(Referencias!$H$6:'Referencias'!H108,Referencias!H108)-1,"")</f>
        <v>30</v>
      </c>
      <c r="AK111" s="8" t="str">
        <f>IFERROR(RANK(Referencias!I108,Referencias!I:I,0)+COUNTIF(Referencias!$I$6:'Referencias'!I108,Referencias!I108)-1,"")</f>
        <v/>
      </c>
      <c r="AL111" s="8" t="str">
        <f>IFERROR(RANK(Referencias!K108,Referencias!K:K,0)+COUNTIF(Referencias!$K$6:'Referencias'!K108,Referencias!K108)-1,"")</f>
        <v/>
      </c>
      <c r="AM111" s="8" t="str">
        <f>IFERROR(RANK(Referencias!M108,Referencias!M:M,0)+COUNTIF(Referencias!$M$6:'Referencias'!M108,Referencias!M108)-1,"")</f>
        <v/>
      </c>
      <c r="AN111" s="8" t="str">
        <f>IFERROR(RANK(Referencias!T108,Referencias!T:T,1)+COUNTIF(Referencias!$T$6:'Referencias'!T108,Referencias!T108)-1,"")</f>
        <v/>
      </c>
    </row>
    <row r="112" spans="29:40" ht="17.25" customHeight="1" x14ac:dyDescent="0.3">
      <c r="AC112" s="6"/>
      <c r="AD112" s="6"/>
      <c r="AE112" s="7"/>
      <c r="AF112" s="8">
        <f>IFERROR(RANK(Referencias!R109,Referencias!R:R,0)+COUNTIF(Referencias!$R$6:'Referencias'!R109,Referencias!R109)-1,"")</f>
        <v>16</v>
      </c>
      <c r="AG112" s="8" t="str">
        <f>IFERROR(RANK(Referencias!S109,Referencias!S:S,0)+COUNTIF(Referencias!$S$6:'Referencias'!S109,Referencias!S109)-1,"")</f>
        <v/>
      </c>
      <c r="AH112" s="8" t="str">
        <f>IFERROR(RANK(Referencias!T109,Referencias!T:T,0)+COUNTIF(Referencias!$T$6:'Referencias'!T109,Referencias!T109)-1,"")</f>
        <v/>
      </c>
      <c r="AI112" s="8" t="str">
        <f>IFERROR(RANK(Referencias!G109,Referencias!G:G,0)+COUNTIF(Referencias!$G$6:'Referencias'!G109,Referencias!G109)-1,"")</f>
        <v/>
      </c>
      <c r="AJ112" s="8">
        <f>IFERROR(RANK(Referencias!H109,Referencias!H:H,0)+COUNTIF(Referencias!$H$6:'Referencias'!H109,Referencias!H109)-1,"")</f>
        <v>30</v>
      </c>
      <c r="AK112" s="8" t="str">
        <f>IFERROR(RANK(Referencias!I109,Referencias!I:I,0)+COUNTIF(Referencias!$I$6:'Referencias'!I109,Referencias!I109)-1,"")</f>
        <v/>
      </c>
      <c r="AL112" s="8" t="str">
        <f>IFERROR(RANK(Referencias!K109,Referencias!K:K,0)+COUNTIF(Referencias!$K$6:'Referencias'!K109,Referencias!K109)-1,"")</f>
        <v/>
      </c>
      <c r="AM112" s="8" t="str">
        <f>IFERROR(RANK(Referencias!M109,Referencias!M:M,0)+COUNTIF(Referencias!$M$6:'Referencias'!M109,Referencias!M109)-1,"")</f>
        <v/>
      </c>
      <c r="AN112" s="8" t="str">
        <f>IFERROR(RANK(Referencias!T109,Referencias!T:T,1)+COUNTIF(Referencias!$T$6:'Referencias'!T109,Referencias!T109)-1,"")</f>
        <v/>
      </c>
    </row>
    <row r="113" spans="29:40" ht="17.25" customHeight="1" x14ac:dyDescent="0.3">
      <c r="AC113" s="6"/>
      <c r="AD113" s="6"/>
      <c r="AE113" s="7"/>
      <c r="AF113" s="8">
        <f>IFERROR(RANK(Referencias!R110,Referencias!R:R,0)+COUNTIF(Referencias!$R$6:'Referencias'!R110,Referencias!R110)-1,"")</f>
        <v>16</v>
      </c>
      <c r="AG113" s="8" t="str">
        <f>IFERROR(RANK(Referencias!S110,Referencias!S:S,0)+COUNTIF(Referencias!$S$6:'Referencias'!S110,Referencias!S110)-1,"")</f>
        <v/>
      </c>
      <c r="AH113" s="8" t="str">
        <f>IFERROR(RANK(Referencias!T110,Referencias!T:T,0)+COUNTIF(Referencias!$T$6:'Referencias'!T110,Referencias!T110)-1,"")</f>
        <v/>
      </c>
      <c r="AI113" s="8" t="str">
        <f>IFERROR(RANK(Referencias!G110,Referencias!G:G,0)+COUNTIF(Referencias!$G$6:'Referencias'!G110,Referencias!G110)-1,"")</f>
        <v/>
      </c>
      <c r="AJ113" s="8">
        <f>IFERROR(RANK(Referencias!H110,Referencias!H:H,0)+COUNTIF(Referencias!$H$6:'Referencias'!H110,Referencias!H110)-1,"")</f>
        <v>30</v>
      </c>
      <c r="AK113" s="8" t="str">
        <f>IFERROR(RANK(Referencias!I110,Referencias!I:I,0)+COUNTIF(Referencias!$I$6:'Referencias'!I110,Referencias!I110)-1,"")</f>
        <v/>
      </c>
      <c r="AL113" s="8" t="str">
        <f>IFERROR(RANK(Referencias!K110,Referencias!K:K,0)+COUNTIF(Referencias!$K$6:'Referencias'!K110,Referencias!K110)-1,"")</f>
        <v/>
      </c>
      <c r="AM113" s="8" t="str">
        <f>IFERROR(RANK(Referencias!M110,Referencias!M:M,0)+COUNTIF(Referencias!$M$6:'Referencias'!M110,Referencias!M110)-1,"")</f>
        <v/>
      </c>
      <c r="AN113" s="8" t="str">
        <f>IFERROR(RANK(Referencias!T110,Referencias!T:T,1)+COUNTIF(Referencias!$T$6:'Referencias'!T110,Referencias!T110)-1,"")</f>
        <v/>
      </c>
    </row>
    <row r="114" spans="29:40" ht="17.25" customHeight="1" x14ac:dyDescent="0.3">
      <c r="AC114" s="6"/>
      <c r="AD114" s="6"/>
      <c r="AE114" s="7"/>
      <c r="AF114" s="8">
        <f>IFERROR(RANK(Referencias!R111,Referencias!R:R,0)+COUNTIF(Referencias!$R$6:'Referencias'!R111,Referencias!R111)-1,"")</f>
        <v>16</v>
      </c>
      <c r="AG114" s="8" t="str">
        <f>IFERROR(RANK(Referencias!S111,Referencias!S:S,0)+COUNTIF(Referencias!$S$6:'Referencias'!S111,Referencias!S111)-1,"")</f>
        <v/>
      </c>
      <c r="AH114" s="8" t="str">
        <f>IFERROR(RANK(Referencias!T111,Referencias!T:T,0)+COUNTIF(Referencias!$T$6:'Referencias'!T111,Referencias!T111)-1,"")</f>
        <v/>
      </c>
      <c r="AI114" s="8" t="str">
        <f>IFERROR(RANK(Referencias!G111,Referencias!G:G,0)+COUNTIF(Referencias!$G$6:'Referencias'!G111,Referencias!G111)-1,"")</f>
        <v/>
      </c>
      <c r="AJ114" s="8">
        <f>IFERROR(RANK(Referencias!H111,Referencias!H:H,0)+COUNTIF(Referencias!$H$6:'Referencias'!H111,Referencias!H111)-1,"")</f>
        <v>30</v>
      </c>
      <c r="AK114" s="8" t="str">
        <f>IFERROR(RANK(Referencias!I111,Referencias!I:I,0)+COUNTIF(Referencias!$I$6:'Referencias'!I111,Referencias!I111)-1,"")</f>
        <v/>
      </c>
      <c r="AL114" s="8" t="str">
        <f>IFERROR(RANK(Referencias!K111,Referencias!K:K,0)+COUNTIF(Referencias!$K$6:'Referencias'!K111,Referencias!K111)-1,"")</f>
        <v/>
      </c>
      <c r="AM114" s="8" t="str">
        <f>IFERROR(RANK(Referencias!M111,Referencias!M:M,0)+COUNTIF(Referencias!$M$6:'Referencias'!M111,Referencias!M111)-1,"")</f>
        <v/>
      </c>
      <c r="AN114" s="8" t="str">
        <f>IFERROR(RANK(Referencias!T111,Referencias!T:T,1)+COUNTIF(Referencias!$T$6:'Referencias'!T111,Referencias!T111)-1,"")</f>
        <v/>
      </c>
    </row>
    <row r="115" spans="29:40" ht="17.25" customHeight="1" x14ac:dyDescent="0.3">
      <c r="AC115" s="6"/>
      <c r="AD115" s="6"/>
      <c r="AE115" s="7"/>
      <c r="AF115" s="8">
        <f>IFERROR(RANK(Referencias!R112,Referencias!R:R,0)+COUNTIF(Referencias!$R$6:'Referencias'!R112,Referencias!R112)-1,"")</f>
        <v>16</v>
      </c>
      <c r="AG115" s="8" t="str">
        <f>IFERROR(RANK(Referencias!S112,Referencias!S:S,0)+COUNTIF(Referencias!$S$6:'Referencias'!S112,Referencias!S112)-1,"")</f>
        <v/>
      </c>
      <c r="AH115" s="8" t="str">
        <f>IFERROR(RANK(Referencias!T112,Referencias!T:T,0)+COUNTIF(Referencias!$T$6:'Referencias'!T112,Referencias!T112)-1,"")</f>
        <v/>
      </c>
      <c r="AI115" s="8" t="str">
        <f>IFERROR(RANK(Referencias!G112,Referencias!G:G,0)+COUNTIF(Referencias!$G$6:'Referencias'!G112,Referencias!G112)-1,"")</f>
        <v/>
      </c>
      <c r="AJ115" s="8">
        <f>IFERROR(RANK(Referencias!H112,Referencias!H:H,0)+COUNTIF(Referencias!$H$6:'Referencias'!H112,Referencias!H112)-1,"")</f>
        <v>30</v>
      </c>
      <c r="AK115" s="8" t="str">
        <f>IFERROR(RANK(Referencias!I112,Referencias!I:I,0)+COUNTIF(Referencias!$I$6:'Referencias'!I112,Referencias!I112)-1,"")</f>
        <v/>
      </c>
      <c r="AL115" s="8" t="str">
        <f>IFERROR(RANK(Referencias!K112,Referencias!K:K,0)+COUNTIF(Referencias!$K$6:'Referencias'!K112,Referencias!K112)-1,"")</f>
        <v/>
      </c>
      <c r="AM115" s="8" t="str">
        <f>IFERROR(RANK(Referencias!M112,Referencias!M:M,0)+COUNTIF(Referencias!$M$6:'Referencias'!M112,Referencias!M112)-1,"")</f>
        <v/>
      </c>
      <c r="AN115" s="8" t="str">
        <f>IFERROR(RANK(Referencias!T112,Referencias!T:T,1)+COUNTIF(Referencias!$T$6:'Referencias'!T112,Referencias!T112)-1,"")</f>
        <v/>
      </c>
    </row>
    <row r="116" spans="29:40" ht="17.25" customHeight="1" x14ac:dyDescent="0.3">
      <c r="AC116" s="6"/>
      <c r="AD116" s="6"/>
      <c r="AE116" s="7"/>
      <c r="AF116" s="8">
        <f>IFERROR(RANK(Referencias!R113,Referencias!R:R,0)+COUNTIF(Referencias!$R$6:'Referencias'!R113,Referencias!R113)-1,"")</f>
        <v>16</v>
      </c>
      <c r="AG116" s="8" t="str">
        <f>IFERROR(RANK(Referencias!S113,Referencias!S:S,0)+COUNTIF(Referencias!$S$6:'Referencias'!S113,Referencias!S113)-1,"")</f>
        <v/>
      </c>
      <c r="AH116" s="8" t="str">
        <f>IFERROR(RANK(Referencias!T113,Referencias!T:T,0)+COUNTIF(Referencias!$T$6:'Referencias'!T113,Referencias!T113)-1,"")</f>
        <v/>
      </c>
      <c r="AI116" s="8" t="str">
        <f>IFERROR(RANK(Referencias!G113,Referencias!G:G,0)+COUNTIF(Referencias!$G$6:'Referencias'!G113,Referencias!G113)-1,"")</f>
        <v/>
      </c>
      <c r="AJ116" s="8">
        <f>IFERROR(RANK(Referencias!H113,Referencias!H:H,0)+COUNTIF(Referencias!$H$6:'Referencias'!H113,Referencias!H113)-1,"")</f>
        <v>30</v>
      </c>
      <c r="AK116" s="8" t="str">
        <f>IFERROR(RANK(Referencias!I113,Referencias!I:I,0)+COUNTIF(Referencias!$I$6:'Referencias'!I113,Referencias!I113)-1,"")</f>
        <v/>
      </c>
      <c r="AL116" s="8" t="str">
        <f>IFERROR(RANK(Referencias!K113,Referencias!K:K,0)+COUNTIF(Referencias!$K$6:'Referencias'!K113,Referencias!K113)-1,"")</f>
        <v/>
      </c>
      <c r="AM116" s="8" t="str">
        <f>IFERROR(RANK(Referencias!M113,Referencias!M:M,0)+COUNTIF(Referencias!$M$6:'Referencias'!M113,Referencias!M113)-1,"")</f>
        <v/>
      </c>
      <c r="AN116" s="8" t="str">
        <f>IFERROR(RANK(Referencias!T113,Referencias!T:T,1)+COUNTIF(Referencias!$T$6:'Referencias'!T113,Referencias!T113)-1,"")</f>
        <v/>
      </c>
    </row>
    <row r="117" spans="29:40" ht="17.25" customHeight="1" x14ac:dyDescent="0.3">
      <c r="AC117" s="6"/>
      <c r="AD117" s="6"/>
      <c r="AE117" s="7"/>
      <c r="AF117" s="8">
        <f>IFERROR(RANK(Referencias!R114,Referencias!R:R,0)+COUNTIF(Referencias!$R$6:'Referencias'!R114,Referencias!R114)-1,"")</f>
        <v>16</v>
      </c>
      <c r="AG117" s="8" t="str">
        <f>IFERROR(RANK(Referencias!S114,Referencias!S:S,0)+COUNTIF(Referencias!$S$6:'Referencias'!S114,Referencias!S114)-1,"")</f>
        <v/>
      </c>
      <c r="AH117" s="8" t="str">
        <f>IFERROR(RANK(Referencias!T114,Referencias!T:T,0)+COUNTIF(Referencias!$T$6:'Referencias'!T114,Referencias!T114)-1,"")</f>
        <v/>
      </c>
      <c r="AI117" s="8" t="str">
        <f>IFERROR(RANK(Referencias!G114,Referencias!G:G,0)+COUNTIF(Referencias!$G$6:'Referencias'!G114,Referencias!G114)-1,"")</f>
        <v/>
      </c>
      <c r="AJ117" s="8">
        <f>IFERROR(RANK(Referencias!H114,Referencias!H:H,0)+COUNTIF(Referencias!$H$6:'Referencias'!H114,Referencias!H114)-1,"")</f>
        <v>30</v>
      </c>
      <c r="AK117" s="8" t="str">
        <f>IFERROR(RANK(Referencias!I114,Referencias!I:I,0)+COUNTIF(Referencias!$I$6:'Referencias'!I114,Referencias!I114)-1,"")</f>
        <v/>
      </c>
      <c r="AL117" s="8" t="str">
        <f>IFERROR(RANK(Referencias!K114,Referencias!K:K,0)+COUNTIF(Referencias!$K$6:'Referencias'!K114,Referencias!K114)-1,"")</f>
        <v/>
      </c>
      <c r="AM117" s="8" t="str">
        <f>IFERROR(RANK(Referencias!M114,Referencias!M:M,0)+COUNTIF(Referencias!$M$6:'Referencias'!M114,Referencias!M114)-1,"")</f>
        <v/>
      </c>
      <c r="AN117" s="8" t="str">
        <f>IFERROR(RANK(Referencias!T114,Referencias!T:T,1)+COUNTIF(Referencias!$T$6:'Referencias'!T114,Referencias!T114)-1,"")</f>
        <v/>
      </c>
    </row>
    <row r="118" spans="29:40" ht="17.25" customHeight="1" x14ac:dyDescent="0.3">
      <c r="AC118" s="6"/>
      <c r="AD118" s="6"/>
      <c r="AE118" s="7"/>
      <c r="AF118" s="8">
        <f>IFERROR(RANK(Referencias!R115,Referencias!R:R,0)+COUNTIF(Referencias!$R$6:'Referencias'!R115,Referencias!R115)-1,"")</f>
        <v>16</v>
      </c>
      <c r="AG118" s="8" t="str">
        <f>IFERROR(RANK(Referencias!S115,Referencias!S:S,0)+COUNTIF(Referencias!$S$6:'Referencias'!S115,Referencias!S115)-1,"")</f>
        <v/>
      </c>
      <c r="AH118" s="8" t="str">
        <f>IFERROR(RANK(Referencias!T115,Referencias!T:T,0)+COUNTIF(Referencias!$T$6:'Referencias'!T115,Referencias!T115)-1,"")</f>
        <v/>
      </c>
      <c r="AI118" s="8" t="str">
        <f>IFERROR(RANK(Referencias!G115,Referencias!G:G,0)+COUNTIF(Referencias!$G$6:'Referencias'!G115,Referencias!G115)-1,"")</f>
        <v/>
      </c>
      <c r="AJ118" s="8">
        <f>IFERROR(RANK(Referencias!H115,Referencias!H:H,0)+COUNTIF(Referencias!$H$6:'Referencias'!H115,Referencias!H115)-1,"")</f>
        <v>30</v>
      </c>
      <c r="AK118" s="8" t="str">
        <f>IFERROR(RANK(Referencias!I115,Referencias!I:I,0)+COUNTIF(Referencias!$I$6:'Referencias'!I115,Referencias!I115)-1,"")</f>
        <v/>
      </c>
      <c r="AL118" s="8" t="str">
        <f>IFERROR(RANK(Referencias!K115,Referencias!K:K,0)+COUNTIF(Referencias!$K$6:'Referencias'!K115,Referencias!K115)-1,"")</f>
        <v/>
      </c>
      <c r="AM118" s="8" t="str">
        <f>IFERROR(RANK(Referencias!M115,Referencias!M:M,0)+COUNTIF(Referencias!$M$6:'Referencias'!M115,Referencias!M115)-1,"")</f>
        <v/>
      </c>
      <c r="AN118" s="8" t="str">
        <f>IFERROR(RANK(Referencias!T115,Referencias!T:T,1)+COUNTIF(Referencias!$T$6:'Referencias'!T115,Referencias!T115)-1,"")</f>
        <v/>
      </c>
    </row>
    <row r="119" spans="29:40" ht="17.25" customHeight="1" x14ac:dyDescent="0.3">
      <c r="AC119" s="6"/>
      <c r="AD119" s="6"/>
      <c r="AE119" s="7"/>
      <c r="AF119" s="8">
        <f>IFERROR(RANK(Referencias!R116,Referencias!R:R,0)+COUNTIF(Referencias!$R$6:'Referencias'!R116,Referencias!R116)-1,"")</f>
        <v>16</v>
      </c>
      <c r="AG119" s="8" t="str">
        <f>IFERROR(RANK(Referencias!S116,Referencias!S:S,0)+COUNTIF(Referencias!$S$6:'Referencias'!S116,Referencias!S116)-1,"")</f>
        <v/>
      </c>
      <c r="AH119" s="8" t="str">
        <f>IFERROR(RANK(Referencias!T116,Referencias!T:T,0)+COUNTIF(Referencias!$T$6:'Referencias'!T116,Referencias!T116)-1,"")</f>
        <v/>
      </c>
      <c r="AI119" s="8" t="str">
        <f>IFERROR(RANK(Referencias!G116,Referencias!G:G,0)+COUNTIF(Referencias!$G$6:'Referencias'!G116,Referencias!G116)-1,"")</f>
        <v/>
      </c>
      <c r="AJ119" s="8">
        <f>IFERROR(RANK(Referencias!H116,Referencias!H:H,0)+COUNTIF(Referencias!$H$6:'Referencias'!H116,Referencias!H116)-1,"")</f>
        <v>30</v>
      </c>
      <c r="AK119" s="8" t="str">
        <f>IFERROR(RANK(Referencias!I116,Referencias!I:I,0)+COUNTIF(Referencias!$I$6:'Referencias'!I116,Referencias!I116)-1,"")</f>
        <v/>
      </c>
      <c r="AL119" s="8" t="str">
        <f>IFERROR(RANK(Referencias!K116,Referencias!K:K,0)+COUNTIF(Referencias!$K$6:'Referencias'!K116,Referencias!K116)-1,"")</f>
        <v/>
      </c>
      <c r="AM119" s="8" t="str">
        <f>IFERROR(RANK(Referencias!M116,Referencias!M:M,0)+COUNTIF(Referencias!$M$6:'Referencias'!M116,Referencias!M116)-1,"")</f>
        <v/>
      </c>
      <c r="AN119" s="8" t="str">
        <f>IFERROR(RANK(Referencias!T116,Referencias!T:T,1)+COUNTIF(Referencias!$T$6:'Referencias'!T116,Referencias!T116)-1,"")</f>
        <v/>
      </c>
    </row>
    <row r="120" spans="29:40" ht="17.25" customHeight="1" x14ac:dyDescent="0.3">
      <c r="AC120" s="6"/>
      <c r="AD120" s="6"/>
      <c r="AE120" s="7"/>
      <c r="AF120" s="8">
        <f>IFERROR(RANK(Referencias!R117,Referencias!R:R,0)+COUNTIF(Referencias!$R$6:'Referencias'!R117,Referencias!R117)-1,"")</f>
        <v>16</v>
      </c>
      <c r="AG120" s="8" t="str">
        <f>IFERROR(RANK(Referencias!S117,Referencias!S:S,0)+COUNTIF(Referencias!$S$6:'Referencias'!S117,Referencias!S117)-1,"")</f>
        <v/>
      </c>
      <c r="AH120" s="8" t="str">
        <f>IFERROR(RANK(Referencias!T117,Referencias!T:T,0)+COUNTIF(Referencias!$T$6:'Referencias'!T117,Referencias!T117)-1,"")</f>
        <v/>
      </c>
      <c r="AI120" s="8" t="str">
        <f>IFERROR(RANK(Referencias!G117,Referencias!G:G,0)+COUNTIF(Referencias!$G$6:'Referencias'!G117,Referencias!G117)-1,"")</f>
        <v/>
      </c>
      <c r="AJ120" s="8">
        <f>IFERROR(RANK(Referencias!H117,Referencias!H:H,0)+COUNTIF(Referencias!$H$6:'Referencias'!H117,Referencias!H117)-1,"")</f>
        <v>30</v>
      </c>
      <c r="AK120" s="8" t="str">
        <f>IFERROR(RANK(Referencias!I117,Referencias!I:I,0)+COUNTIF(Referencias!$I$6:'Referencias'!I117,Referencias!I117)-1,"")</f>
        <v/>
      </c>
      <c r="AL120" s="8" t="str">
        <f>IFERROR(RANK(Referencias!K117,Referencias!K:K,0)+COUNTIF(Referencias!$K$6:'Referencias'!K117,Referencias!K117)-1,"")</f>
        <v/>
      </c>
      <c r="AM120" s="8" t="str">
        <f>IFERROR(RANK(Referencias!M117,Referencias!M:M,0)+COUNTIF(Referencias!$M$6:'Referencias'!M117,Referencias!M117)-1,"")</f>
        <v/>
      </c>
      <c r="AN120" s="8" t="str">
        <f>IFERROR(RANK(Referencias!T117,Referencias!T:T,1)+COUNTIF(Referencias!$T$6:'Referencias'!T117,Referencias!T117)-1,"")</f>
        <v/>
      </c>
    </row>
    <row r="121" spans="29:40" ht="17.25" customHeight="1" x14ac:dyDescent="0.3">
      <c r="AC121" s="6"/>
      <c r="AD121" s="6"/>
      <c r="AE121" s="7"/>
      <c r="AF121" s="8">
        <f>IFERROR(RANK(Referencias!R118,Referencias!R:R,0)+COUNTIF(Referencias!$R$6:'Referencias'!R118,Referencias!R118)-1,"")</f>
        <v>16</v>
      </c>
      <c r="AG121" s="8" t="str">
        <f>IFERROR(RANK(Referencias!S118,Referencias!S:S,0)+COUNTIF(Referencias!$S$6:'Referencias'!S118,Referencias!S118)-1,"")</f>
        <v/>
      </c>
      <c r="AH121" s="8" t="str">
        <f>IFERROR(RANK(Referencias!T118,Referencias!T:T,0)+COUNTIF(Referencias!$T$6:'Referencias'!T118,Referencias!T118)-1,"")</f>
        <v/>
      </c>
      <c r="AI121" s="8" t="str">
        <f>IFERROR(RANK(Referencias!G118,Referencias!G:G,0)+COUNTIF(Referencias!$G$6:'Referencias'!G118,Referencias!G118)-1,"")</f>
        <v/>
      </c>
      <c r="AJ121" s="8">
        <f>IFERROR(RANK(Referencias!H118,Referencias!H:H,0)+COUNTIF(Referencias!$H$6:'Referencias'!H118,Referencias!H118)-1,"")</f>
        <v>30</v>
      </c>
      <c r="AK121" s="8" t="str">
        <f>IFERROR(RANK(Referencias!I118,Referencias!I:I,0)+COUNTIF(Referencias!$I$6:'Referencias'!I118,Referencias!I118)-1,"")</f>
        <v/>
      </c>
      <c r="AL121" s="8" t="str">
        <f>IFERROR(RANK(Referencias!K118,Referencias!K:K,0)+COUNTIF(Referencias!$K$6:'Referencias'!K118,Referencias!K118)-1,"")</f>
        <v/>
      </c>
      <c r="AM121" s="8" t="str">
        <f>IFERROR(RANK(Referencias!M118,Referencias!M:M,0)+COUNTIF(Referencias!$M$6:'Referencias'!M118,Referencias!M118)-1,"")</f>
        <v/>
      </c>
      <c r="AN121" s="8" t="str">
        <f>IFERROR(RANK(Referencias!T118,Referencias!T:T,1)+COUNTIF(Referencias!$T$6:'Referencias'!T118,Referencias!T118)-1,"")</f>
        <v/>
      </c>
    </row>
    <row r="122" spans="29:40" ht="17.25" customHeight="1" x14ac:dyDescent="0.3">
      <c r="AC122" s="6"/>
      <c r="AD122" s="6"/>
      <c r="AE122" s="7"/>
      <c r="AF122" s="8">
        <f>IFERROR(RANK(Referencias!R119,Referencias!R:R,0)+COUNTIF(Referencias!$R$6:'Referencias'!R119,Referencias!R119)-1,"")</f>
        <v>16</v>
      </c>
      <c r="AG122" s="8" t="str">
        <f>IFERROR(RANK(Referencias!S119,Referencias!S:S,0)+COUNTIF(Referencias!$S$6:'Referencias'!S119,Referencias!S119)-1,"")</f>
        <v/>
      </c>
      <c r="AH122" s="8" t="str">
        <f>IFERROR(RANK(Referencias!T119,Referencias!T:T,0)+COUNTIF(Referencias!$T$6:'Referencias'!T119,Referencias!T119)-1,"")</f>
        <v/>
      </c>
      <c r="AI122" s="8" t="str">
        <f>IFERROR(RANK(Referencias!G119,Referencias!G:G,0)+COUNTIF(Referencias!$G$6:'Referencias'!G119,Referencias!G119)-1,"")</f>
        <v/>
      </c>
      <c r="AJ122" s="8">
        <f>IFERROR(RANK(Referencias!H119,Referencias!H:H,0)+COUNTIF(Referencias!$H$6:'Referencias'!H119,Referencias!H119)-1,"")</f>
        <v>30</v>
      </c>
      <c r="AK122" s="8" t="str">
        <f>IFERROR(RANK(Referencias!I119,Referencias!I:I,0)+COUNTIF(Referencias!$I$6:'Referencias'!I119,Referencias!I119)-1,"")</f>
        <v/>
      </c>
      <c r="AL122" s="8" t="str">
        <f>IFERROR(RANK(Referencias!K119,Referencias!K:K,0)+COUNTIF(Referencias!$K$6:'Referencias'!K119,Referencias!K119)-1,"")</f>
        <v/>
      </c>
      <c r="AM122" s="8" t="str">
        <f>IFERROR(RANK(Referencias!M119,Referencias!M:M,0)+COUNTIF(Referencias!$M$6:'Referencias'!M119,Referencias!M119)-1,"")</f>
        <v/>
      </c>
      <c r="AN122" s="8" t="str">
        <f>IFERROR(RANK(Referencias!T119,Referencias!T:T,1)+COUNTIF(Referencias!$T$6:'Referencias'!T119,Referencias!T119)-1,"")</f>
        <v/>
      </c>
    </row>
    <row r="123" spans="29:40" ht="17.25" customHeight="1" x14ac:dyDescent="0.3">
      <c r="AC123" s="6"/>
      <c r="AD123" s="6"/>
      <c r="AE123" s="7"/>
      <c r="AF123" s="8">
        <f>IFERROR(RANK(Referencias!R120,Referencias!R:R,0)+COUNTIF(Referencias!$R$6:'Referencias'!R120,Referencias!R120)-1,"")</f>
        <v>16</v>
      </c>
      <c r="AG123" s="8" t="str">
        <f>IFERROR(RANK(Referencias!S120,Referencias!S:S,0)+COUNTIF(Referencias!$S$6:'Referencias'!S120,Referencias!S120)-1,"")</f>
        <v/>
      </c>
      <c r="AH123" s="8" t="str">
        <f>IFERROR(RANK(Referencias!T120,Referencias!T:T,0)+COUNTIF(Referencias!$T$6:'Referencias'!T120,Referencias!T120)-1,"")</f>
        <v/>
      </c>
      <c r="AI123" s="8" t="str">
        <f>IFERROR(RANK(Referencias!G120,Referencias!G:G,0)+COUNTIF(Referencias!$G$6:'Referencias'!G120,Referencias!G120)-1,"")</f>
        <v/>
      </c>
      <c r="AJ123" s="8">
        <f>IFERROR(RANK(Referencias!H120,Referencias!H:H,0)+COUNTIF(Referencias!$H$6:'Referencias'!H120,Referencias!H120)-1,"")</f>
        <v>30</v>
      </c>
      <c r="AK123" s="8" t="str">
        <f>IFERROR(RANK(Referencias!I120,Referencias!I:I,0)+COUNTIF(Referencias!$I$6:'Referencias'!I120,Referencias!I120)-1,"")</f>
        <v/>
      </c>
      <c r="AL123" s="8" t="str">
        <f>IFERROR(RANK(Referencias!K120,Referencias!K:K,0)+COUNTIF(Referencias!$K$6:'Referencias'!K120,Referencias!K120)-1,"")</f>
        <v/>
      </c>
      <c r="AM123" s="8" t="str">
        <f>IFERROR(RANK(Referencias!M120,Referencias!M:M,0)+COUNTIF(Referencias!$M$6:'Referencias'!M120,Referencias!M120)-1,"")</f>
        <v/>
      </c>
      <c r="AN123" s="8" t="str">
        <f>IFERROR(RANK(Referencias!T120,Referencias!T:T,1)+COUNTIF(Referencias!$T$6:'Referencias'!T120,Referencias!T120)-1,"")</f>
        <v/>
      </c>
    </row>
    <row r="124" spans="29:40" ht="17.25" customHeight="1" x14ac:dyDescent="0.3">
      <c r="AC124" s="6"/>
      <c r="AD124" s="6"/>
      <c r="AE124" s="7"/>
      <c r="AF124" s="8">
        <f>IFERROR(RANK(Referencias!R121,Referencias!R:R,0)+COUNTIF(Referencias!$R$6:'Referencias'!R121,Referencias!R121)-1,"")</f>
        <v>16</v>
      </c>
      <c r="AG124" s="8" t="str">
        <f>IFERROR(RANK(Referencias!S121,Referencias!S:S,0)+COUNTIF(Referencias!$S$6:'Referencias'!S121,Referencias!S121)-1,"")</f>
        <v/>
      </c>
      <c r="AH124" s="8" t="str">
        <f>IFERROR(RANK(Referencias!T121,Referencias!T:T,0)+COUNTIF(Referencias!$T$6:'Referencias'!T121,Referencias!T121)-1,"")</f>
        <v/>
      </c>
      <c r="AI124" s="8" t="str">
        <f>IFERROR(RANK(Referencias!G121,Referencias!G:G,0)+COUNTIF(Referencias!$G$6:'Referencias'!G121,Referencias!G121)-1,"")</f>
        <v/>
      </c>
      <c r="AJ124" s="8">
        <f>IFERROR(RANK(Referencias!H121,Referencias!H:H,0)+COUNTIF(Referencias!$H$6:'Referencias'!H121,Referencias!H121)-1,"")</f>
        <v>30</v>
      </c>
      <c r="AK124" s="8" t="str">
        <f>IFERROR(RANK(Referencias!I121,Referencias!I:I,0)+COUNTIF(Referencias!$I$6:'Referencias'!I121,Referencias!I121)-1,"")</f>
        <v/>
      </c>
      <c r="AL124" s="8" t="str">
        <f>IFERROR(RANK(Referencias!K121,Referencias!K:K,0)+COUNTIF(Referencias!$K$6:'Referencias'!K121,Referencias!K121)-1,"")</f>
        <v/>
      </c>
      <c r="AM124" s="8" t="str">
        <f>IFERROR(RANK(Referencias!M121,Referencias!M:M,0)+COUNTIF(Referencias!$M$6:'Referencias'!M121,Referencias!M121)-1,"")</f>
        <v/>
      </c>
      <c r="AN124" s="8" t="str">
        <f>IFERROR(RANK(Referencias!T121,Referencias!T:T,1)+COUNTIF(Referencias!$T$6:'Referencias'!T121,Referencias!T121)-1,"")</f>
        <v/>
      </c>
    </row>
    <row r="125" spans="29:40" ht="17.25" customHeight="1" x14ac:dyDescent="0.3">
      <c r="AC125" s="6"/>
      <c r="AD125" s="6"/>
      <c r="AE125" s="7"/>
      <c r="AF125" s="8">
        <f>IFERROR(RANK(Referencias!R122,Referencias!R:R,0)+COUNTIF(Referencias!$R$6:'Referencias'!R122,Referencias!R122)-1,"")</f>
        <v>16</v>
      </c>
      <c r="AG125" s="8" t="str">
        <f>IFERROR(RANK(Referencias!S122,Referencias!S:S,0)+COUNTIF(Referencias!$S$6:'Referencias'!S122,Referencias!S122)-1,"")</f>
        <v/>
      </c>
      <c r="AH125" s="8" t="str">
        <f>IFERROR(RANK(Referencias!T122,Referencias!T:T,0)+COUNTIF(Referencias!$T$6:'Referencias'!T122,Referencias!T122)-1,"")</f>
        <v/>
      </c>
      <c r="AI125" s="8" t="str">
        <f>IFERROR(RANK(Referencias!G122,Referencias!G:G,0)+COUNTIF(Referencias!$G$6:'Referencias'!G122,Referencias!G122)-1,"")</f>
        <v/>
      </c>
      <c r="AJ125" s="8">
        <f>IFERROR(RANK(Referencias!H122,Referencias!H:H,0)+COUNTIF(Referencias!$H$6:'Referencias'!H122,Referencias!H122)-1,"")</f>
        <v>30</v>
      </c>
      <c r="AK125" s="8" t="str">
        <f>IFERROR(RANK(Referencias!I122,Referencias!I:I,0)+COUNTIF(Referencias!$I$6:'Referencias'!I122,Referencias!I122)-1,"")</f>
        <v/>
      </c>
      <c r="AL125" s="8" t="str">
        <f>IFERROR(RANK(Referencias!K122,Referencias!K:K,0)+COUNTIF(Referencias!$K$6:'Referencias'!K122,Referencias!K122)-1,"")</f>
        <v/>
      </c>
      <c r="AM125" s="8" t="str">
        <f>IFERROR(RANK(Referencias!M122,Referencias!M:M,0)+COUNTIF(Referencias!$M$6:'Referencias'!M122,Referencias!M122)-1,"")</f>
        <v/>
      </c>
      <c r="AN125" s="8" t="str">
        <f>IFERROR(RANK(Referencias!T122,Referencias!T:T,1)+COUNTIF(Referencias!$T$6:'Referencias'!T122,Referencias!T122)-1,"")</f>
        <v/>
      </c>
    </row>
    <row r="126" spans="29:40" ht="17.25" customHeight="1" x14ac:dyDescent="0.3">
      <c r="AC126" s="6"/>
      <c r="AD126" s="6"/>
      <c r="AE126" s="7"/>
      <c r="AF126" s="8">
        <f>IFERROR(RANK(Referencias!R123,Referencias!R:R,0)+COUNTIF(Referencias!$R$6:'Referencias'!R123,Referencias!R123)-1,"")</f>
        <v>16</v>
      </c>
      <c r="AG126" s="8" t="str">
        <f>IFERROR(RANK(Referencias!S123,Referencias!S:S,0)+COUNTIF(Referencias!$S$6:'Referencias'!S123,Referencias!S123)-1,"")</f>
        <v/>
      </c>
      <c r="AH126" s="8" t="str">
        <f>IFERROR(RANK(Referencias!T123,Referencias!T:T,0)+COUNTIF(Referencias!$T$6:'Referencias'!T123,Referencias!T123)-1,"")</f>
        <v/>
      </c>
      <c r="AI126" s="8" t="str">
        <f>IFERROR(RANK(Referencias!G123,Referencias!G:G,0)+COUNTIF(Referencias!$G$6:'Referencias'!G123,Referencias!G123)-1,"")</f>
        <v/>
      </c>
      <c r="AJ126" s="8">
        <f>IFERROR(RANK(Referencias!H123,Referencias!H:H,0)+COUNTIF(Referencias!$H$6:'Referencias'!H123,Referencias!H123)-1,"")</f>
        <v>30</v>
      </c>
      <c r="AK126" s="8" t="str">
        <f>IFERROR(RANK(Referencias!I123,Referencias!I:I,0)+COUNTIF(Referencias!$I$6:'Referencias'!I123,Referencias!I123)-1,"")</f>
        <v/>
      </c>
      <c r="AL126" s="8" t="str">
        <f>IFERROR(RANK(Referencias!K123,Referencias!K:K,0)+COUNTIF(Referencias!$K$6:'Referencias'!K123,Referencias!K123)-1,"")</f>
        <v/>
      </c>
      <c r="AM126" s="8" t="str">
        <f>IFERROR(RANK(Referencias!M123,Referencias!M:M,0)+COUNTIF(Referencias!$M$6:'Referencias'!M123,Referencias!M123)-1,"")</f>
        <v/>
      </c>
      <c r="AN126" s="8" t="str">
        <f>IFERROR(RANK(Referencias!T123,Referencias!T:T,1)+COUNTIF(Referencias!$T$6:'Referencias'!T123,Referencias!T123)-1,"")</f>
        <v/>
      </c>
    </row>
    <row r="127" spans="29:40" ht="17.25" customHeight="1" x14ac:dyDescent="0.3">
      <c r="AC127" s="6"/>
      <c r="AD127" s="6"/>
      <c r="AE127" s="7"/>
      <c r="AF127" s="8">
        <f>IFERROR(RANK(Referencias!R124,Referencias!R:R,0)+COUNTIF(Referencias!$R$6:'Referencias'!R124,Referencias!R124)-1,"")</f>
        <v>16</v>
      </c>
      <c r="AG127" s="8" t="str">
        <f>IFERROR(RANK(Referencias!S124,Referencias!S:S,0)+COUNTIF(Referencias!$S$6:'Referencias'!S124,Referencias!S124)-1,"")</f>
        <v/>
      </c>
      <c r="AH127" s="8" t="str">
        <f>IFERROR(RANK(Referencias!T124,Referencias!T:T,0)+COUNTIF(Referencias!$T$6:'Referencias'!T124,Referencias!T124)-1,"")</f>
        <v/>
      </c>
      <c r="AI127" s="8" t="str">
        <f>IFERROR(RANK(Referencias!G124,Referencias!G:G,0)+COUNTIF(Referencias!$G$6:'Referencias'!G124,Referencias!G124)-1,"")</f>
        <v/>
      </c>
      <c r="AJ127" s="8">
        <f>IFERROR(RANK(Referencias!H124,Referencias!H:H,0)+COUNTIF(Referencias!$H$6:'Referencias'!H124,Referencias!H124)-1,"")</f>
        <v>30</v>
      </c>
      <c r="AK127" s="8" t="str">
        <f>IFERROR(RANK(Referencias!I124,Referencias!I:I,0)+COUNTIF(Referencias!$I$6:'Referencias'!I124,Referencias!I124)-1,"")</f>
        <v/>
      </c>
      <c r="AL127" s="8" t="str">
        <f>IFERROR(RANK(Referencias!K124,Referencias!K:K,0)+COUNTIF(Referencias!$K$6:'Referencias'!K124,Referencias!K124)-1,"")</f>
        <v/>
      </c>
      <c r="AM127" s="8" t="str">
        <f>IFERROR(RANK(Referencias!M124,Referencias!M:M,0)+COUNTIF(Referencias!$M$6:'Referencias'!M124,Referencias!M124)-1,"")</f>
        <v/>
      </c>
      <c r="AN127" s="8" t="str">
        <f>IFERROR(RANK(Referencias!T124,Referencias!T:T,1)+COUNTIF(Referencias!$T$6:'Referencias'!T124,Referencias!T124)-1,"")</f>
        <v/>
      </c>
    </row>
    <row r="128" spans="29:40" ht="17.25" customHeight="1" x14ac:dyDescent="0.3">
      <c r="AC128" s="6"/>
      <c r="AD128" s="6"/>
      <c r="AE128" s="7"/>
      <c r="AF128" s="8">
        <f>IFERROR(RANK(Referencias!R125,Referencias!R:R,0)+COUNTIF(Referencias!$R$6:'Referencias'!R125,Referencias!R125)-1,"")</f>
        <v>16</v>
      </c>
      <c r="AG128" s="8" t="str">
        <f>IFERROR(RANK(Referencias!S125,Referencias!S:S,0)+COUNTIF(Referencias!$S$6:'Referencias'!S125,Referencias!S125)-1,"")</f>
        <v/>
      </c>
      <c r="AH128" s="8" t="str">
        <f>IFERROR(RANK(Referencias!T125,Referencias!T:T,0)+COUNTIF(Referencias!$T$6:'Referencias'!T125,Referencias!T125)-1,"")</f>
        <v/>
      </c>
      <c r="AI128" s="8" t="str">
        <f>IFERROR(RANK(Referencias!G125,Referencias!G:G,0)+COUNTIF(Referencias!$G$6:'Referencias'!G125,Referencias!G125)-1,"")</f>
        <v/>
      </c>
      <c r="AJ128" s="8">
        <f>IFERROR(RANK(Referencias!H125,Referencias!H:H,0)+COUNTIF(Referencias!$H$6:'Referencias'!H125,Referencias!H125)-1,"")</f>
        <v>30</v>
      </c>
      <c r="AK128" s="8" t="str">
        <f>IFERROR(RANK(Referencias!I125,Referencias!I:I,0)+COUNTIF(Referencias!$I$6:'Referencias'!I125,Referencias!I125)-1,"")</f>
        <v/>
      </c>
      <c r="AL128" s="8" t="str">
        <f>IFERROR(RANK(Referencias!K125,Referencias!K:K,0)+COUNTIF(Referencias!$K$6:'Referencias'!K125,Referencias!K125)-1,"")</f>
        <v/>
      </c>
      <c r="AM128" s="8" t="str">
        <f>IFERROR(RANK(Referencias!M125,Referencias!M:M,0)+COUNTIF(Referencias!$M$6:'Referencias'!M125,Referencias!M125)-1,"")</f>
        <v/>
      </c>
      <c r="AN128" s="8" t="str">
        <f>IFERROR(RANK(Referencias!T125,Referencias!T:T,1)+COUNTIF(Referencias!$T$6:'Referencias'!T125,Referencias!T125)-1,"")</f>
        <v/>
      </c>
    </row>
    <row r="129" spans="29:40" ht="17.25" customHeight="1" x14ac:dyDescent="0.3">
      <c r="AC129" s="6"/>
      <c r="AD129" s="6"/>
      <c r="AE129" s="7"/>
      <c r="AF129" s="8">
        <f>IFERROR(RANK(Referencias!R126,Referencias!R:R,0)+COUNTIF(Referencias!$R$6:'Referencias'!R126,Referencias!R126)-1,"")</f>
        <v>16</v>
      </c>
      <c r="AG129" s="8" t="str">
        <f>IFERROR(RANK(Referencias!S126,Referencias!S:S,0)+COUNTIF(Referencias!$S$6:'Referencias'!S126,Referencias!S126)-1,"")</f>
        <v/>
      </c>
      <c r="AH129" s="8" t="str">
        <f>IFERROR(RANK(Referencias!T126,Referencias!T:T,0)+COUNTIF(Referencias!$T$6:'Referencias'!T126,Referencias!T126)-1,"")</f>
        <v/>
      </c>
      <c r="AI129" s="8" t="str">
        <f>IFERROR(RANK(Referencias!G126,Referencias!G:G,0)+COUNTIF(Referencias!$G$6:'Referencias'!G126,Referencias!G126)-1,"")</f>
        <v/>
      </c>
      <c r="AJ129" s="8">
        <f>IFERROR(RANK(Referencias!H126,Referencias!H:H,0)+COUNTIF(Referencias!$H$6:'Referencias'!H126,Referencias!H126)-1,"")</f>
        <v>30</v>
      </c>
      <c r="AK129" s="8" t="str">
        <f>IFERROR(RANK(Referencias!I126,Referencias!I:I,0)+COUNTIF(Referencias!$I$6:'Referencias'!I126,Referencias!I126)-1,"")</f>
        <v/>
      </c>
      <c r="AL129" s="8" t="str">
        <f>IFERROR(RANK(Referencias!K126,Referencias!K:K,0)+COUNTIF(Referencias!$K$6:'Referencias'!K126,Referencias!K126)-1,"")</f>
        <v/>
      </c>
      <c r="AM129" s="8" t="str">
        <f>IFERROR(RANK(Referencias!M126,Referencias!M:M,0)+COUNTIF(Referencias!$M$6:'Referencias'!M126,Referencias!M126)-1,"")</f>
        <v/>
      </c>
      <c r="AN129" s="8" t="str">
        <f>IFERROR(RANK(Referencias!T126,Referencias!T:T,1)+COUNTIF(Referencias!$T$6:'Referencias'!T126,Referencias!T126)-1,"")</f>
        <v/>
      </c>
    </row>
    <row r="130" spans="29:40" ht="17.25" customHeight="1" x14ac:dyDescent="0.3">
      <c r="AC130" s="6"/>
      <c r="AD130" s="6"/>
      <c r="AE130" s="7"/>
      <c r="AF130" s="8">
        <f>IFERROR(RANK(Referencias!R127,Referencias!R:R,0)+COUNTIF(Referencias!$R$6:'Referencias'!R127,Referencias!R127)-1,"")</f>
        <v>16</v>
      </c>
      <c r="AG130" s="8" t="str">
        <f>IFERROR(RANK(Referencias!S127,Referencias!S:S,0)+COUNTIF(Referencias!$S$6:'Referencias'!S127,Referencias!S127)-1,"")</f>
        <v/>
      </c>
      <c r="AH130" s="8" t="str">
        <f>IFERROR(RANK(Referencias!T127,Referencias!T:T,0)+COUNTIF(Referencias!$T$6:'Referencias'!T127,Referencias!T127)-1,"")</f>
        <v/>
      </c>
      <c r="AI130" s="8" t="str">
        <f>IFERROR(RANK(Referencias!G127,Referencias!G:G,0)+COUNTIF(Referencias!$G$6:'Referencias'!G127,Referencias!G127)-1,"")</f>
        <v/>
      </c>
      <c r="AJ130" s="8">
        <f>IFERROR(RANK(Referencias!H127,Referencias!H:H,0)+COUNTIF(Referencias!$H$6:'Referencias'!H127,Referencias!H127)-1,"")</f>
        <v>30</v>
      </c>
      <c r="AK130" s="8" t="str">
        <f>IFERROR(RANK(Referencias!I127,Referencias!I:I,0)+COUNTIF(Referencias!$I$6:'Referencias'!I127,Referencias!I127)-1,"")</f>
        <v/>
      </c>
      <c r="AL130" s="8" t="str">
        <f>IFERROR(RANK(Referencias!K127,Referencias!K:K,0)+COUNTIF(Referencias!$K$6:'Referencias'!K127,Referencias!K127)-1,"")</f>
        <v/>
      </c>
      <c r="AM130" s="8" t="str">
        <f>IFERROR(RANK(Referencias!M127,Referencias!M:M,0)+COUNTIF(Referencias!$M$6:'Referencias'!M127,Referencias!M127)-1,"")</f>
        <v/>
      </c>
      <c r="AN130" s="8" t="str">
        <f>IFERROR(RANK(Referencias!T127,Referencias!T:T,1)+COUNTIF(Referencias!$T$6:'Referencias'!T127,Referencias!T127)-1,"")</f>
        <v/>
      </c>
    </row>
    <row r="131" spans="29:40" ht="17.25" customHeight="1" x14ac:dyDescent="0.3">
      <c r="AC131" s="6"/>
      <c r="AD131" s="6"/>
      <c r="AE131" s="7"/>
      <c r="AF131" s="8">
        <f>IFERROR(RANK(Referencias!R128,Referencias!R:R,0)+COUNTIF(Referencias!$R$6:'Referencias'!R128,Referencias!R128)-1,"")</f>
        <v>16</v>
      </c>
      <c r="AG131" s="8" t="str">
        <f>IFERROR(RANK(Referencias!S128,Referencias!S:S,0)+COUNTIF(Referencias!$S$6:'Referencias'!S128,Referencias!S128)-1,"")</f>
        <v/>
      </c>
      <c r="AH131" s="8" t="str">
        <f>IFERROR(RANK(Referencias!T128,Referencias!T:T,0)+COUNTIF(Referencias!$T$6:'Referencias'!T128,Referencias!T128)-1,"")</f>
        <v/>
      </c>
      <c r="AI131" s="8" t="str">
        <f>IFERROR(RANK(Referencias!G128,Referencias!G:G,0)+COUNTIF(Referencias!$G$6:'Referencias'!G128,Referencias!G128)-1,"")</f>
        <v/>
      </c>
      <c r="AJ131" s="8">
        <f>IFERROR(RANK(Referencias!H128,Referencias!H:H,0)+COUNTIF(Referencias!$H$6:'Referencias'!H128,Referencias!H128)-1,"")</f>
        <v>30</v>
      </c>
      <c r="AK131" s="8" t="str">
        <f>IFERROR(RANK(Referencias!I128,Referencias!I:I,0)+COUNTIF(Referencias!$I$6:'Referencias'!I128,Referencias!I128)-1,"")</f>
        <v/>
      </c>
      <c r="AL131" s="8" t="str">
        <f>IFERROR(RANK(Referencias!K128,Referencias!K:K,0)+COUNTIF(Referencias!$K$6:'Referencias'!K128,Referencias!K128)-1,"")</f>
        <v/>
      </c>
      <c r="AM131" s="8" t="str">
        <f>IFERROR(RANK(Referencias!M128,Referencias!M:M,0)+COUNTIF(Referencias!$M$6:'Referencias'!M128,Referencias!M128)-1,"")</f>
        <v/>
      </c>
      <c r="AN131" s="8" t="str">
        <f>IFERROR(RANK(Referencias!T128,Referencias!T:T,1)+COUNTIF(Referencias!$T$6:'Referencias'!T128,Referencias!T128)-1,"")</f>
        <v/>
      </c>
    </row>
    <row r="132" spans="29:40" ht="17.25" customHeight="1" x14ac:dyDescent="0.3">
      <c r="AC132" s="6"/>
      <c r="AD132" s="6"/>
      <c r="AE132" s="7"/>
      <c r="AF132" s="8">
        <f>IFERROR(RANK(Referencias!R129,Referencias!R:R,0)+COUNTIF(Referencias!$R$6:'Referencias'!R129,Referencias!R129)-1,"")</f>
        <v>16</v>
      </c>
      <c r="AG132" s="8" t="str">
        <f>IFERROR(RANK(Referencias!S129,Referencias!S:S,0)+COUNTIF(Referencias!$S$6:'Referencias'!S129,Referencias!S129)-1,"")</f>
        <v/>
      </c>
      <c r="AH132" s="8" t="str">
        <f>IFERROR(RANK(Referencias!T129,Referencias!T:T,0)+COUNTIF(Referencias!$T$6:'Referencias'!T129,Referencias!T129)-1,"")</f>
        <v/>
      </c>
      <c r="AI132" s="8" t="str">
        <f>IFERROR(RANK(Referencias!G129,Referencias!G:G,0)+COUNTIF(Referencias!$G$6:'Referencias'!G129,Referencias!G129)-1,"")</f>
        <v/>
      </c>
      <c r="AJ132" s="8">
        <f>IFERROR(RANK(Referencias!H129,Referencias!H:H,0)+COUNTIF(Referencias!$H$6:'Referencias'!H129,Referencias!H129)-1,"")</f>
        <v>30</v>
      </c>
      <c r="AK132" s="8" t="str">
        <f>IFERROR(RANK(Referencias!I129,Referencias!I:I,0)+COUNTIF(Referencias!$I$6:'Referencias'!I129,Referencias!I129)-1,"")</f>
        <v/>
      </c>
      <c r="AL132" s="8" t="str">
        <f>IFERROR(RANK(Referencias!K129,Referencias!K:K,0)+COUNTIF(Referencias!$K$6:'Referencias'!K129,Referencias!K129)-1,"")</f>
        <v/>
      </c>
      <c r="AM132" s="8" t="str">
        <f>IFERROR(RANK(Referencias!M129,Referencias!M:M,0)+COUNTIF(Referencias!$M$6:'Referencias'!M129,Referencias!M129)-1,"")</f>
        <v/>
      </c>
      <c r="AN132" s="8" t="str">
        <f>IFERROR(RANK(Referencias!T129,Referencias!T:T,1)+COUNTIF(Referencias!$T$6:'Referencias'!T129,Referencias!T129)-1,"")</f>
        <v/>
      </c>
    </row>
    <row r="133" spans="29:40" ht="17.25" customHeight="1" x14ac:dyDescent="0.3">
      <c r="AC133" s="6"/>
      <c r="AD133" s="6"/>
      <c r="AE133" s="7"/>
      <c r="AF133" s="8">
        <f>IFERROR(RANK(Referencias!R130,Referencias!R:R,0)+COUNTIF(Referencias!$R$6:'Referencias'!R130,Referencias!R130)-1,"")</f>
        <v>16</v>
      </c>
      <c r="AG133" s="8" t="str">
        <f>IFERROR(RANK(Referencias!S130,Referencias!S:S,0)+COUNTIF(Referencias!$S$6:'Referencias'!S130,Referencias!S130)-1,"")</f>
        <v/>
      </c>
      <c r="AH133" s="8" t="str">
        <f>IFERROR(RANK(Referencias!T130,Referencias!T:T,0)+COUNTIF(Referencias!$T$6:'Referencias'!T130,Referencias!T130)-1,"")</f>
        <v/>
      </c>
      <c r="AI133" s="8" t="str">
        <f>IFERROR(RANK(Referencias!G130,Referencias!G:G,0)+COUNTIF(Referencias!$G$6:'Referencias'!G130,Referencias!G130)-1,"")</f>
        <v/>
      </c>
      <c r="AJ133" s="8">
        <f>IFERROR(RANK(Referencias!H130,Referencias!H:H,0)+COUNTIF(Referencias!$H$6:'Referencias'!H130,Referencias!H130)-1,"")</f>
        <v>30</v>
      </c>
      <c r="AK133" s="8" t="str">
        <f>IFERROR(RANK(Referencias!I130,Referencias!I:I,0)+COUNTIF(Referencias!$I$6:'Referencias'!I130,Referencias!I130)-1,"")</f>
        <v/>
      </c>
      <c r="AL133" s="8" t="str">
        <f>IFERROR(RANK(Referencias!K130,Referencias!K:K,0)+COUNTIF(Referencias!$K$6:'Referencias'!K130,Referencias!K130)-1,"")</f>
        <v/>
      </c>
      <c r="AM133" s="8" t="str">
        <f>IFERROR(RANK(Referencias!M130,Referencias!M:M,0)+COUNTIF(Referencias!$M$6:'Referencias'!M130,Referencias!M130)-1,"")</f>
        <v/>
      </c>
      <c r="AN133" s="8" t="str">
        <f>IFERROR(RANK(Referencias!T130,Referencias!T:T,1)+COUNTIF(Referencias!$T$6:'Referencias'!T130,Referencias!T130)-1,"")</f>
        <v/>
      </c>
    </row>
    <row r="134" spans="29:40" ht="17.25" customHeight="1" x14ac:dyDescent="0.3">
      <c r="AC134" s="6"/>
      <c r="AD134" s="6"/>
      <c r="AE134" s="7"/>
      <c r="AF134" s="8">
        <f>IFERROR(RANK(Referencias!R131,Referencias!R:R,0)+COUNTIF(Referencias!$R$6:'Referencias'!R131,Referencias!R131)-1,"")</f>
        <v>16</v>
      </c>
      <c r="AG134" s="8" t="str">
        <f>IFERROR(RANK(Referencias!S131,Referencias!S:S,0)+COUNTIF(Referencias!$S$6:'Referencias'!S131,Referencias!S131)-1,"")</f>
        <v/>
      </c>
      <c r="AH134" s="8" t="str">
        <f>IFERROR(RANK(Referencias!T131,Referencias!T:T,0)+COUNTIF(Referencias!$T$6:'Referencias'!T131,Referencias!T131)-1,"")</f>
        <v/>
      </c>
      <c r="AI134" s="8" t="str">
        <f>IFERROR(RANK(Referencias!G131,Referencias!G:G,0)+COUNTIF(Referencias!$G$6:'Referencias'!G131,Referencias!G131)-1,"")</f>
        <v/>
      </c>
      <c r="AJ134" s="8">
        <f>IFERROR(RANK(Referencias!H131,Referencias!H:H,0)+COUNTIF(Referencias!$H$6:'Referencias'!H131,Referencias!H131)-1,"")</f>
        <v>30</v>
      </c>
      <c r="AK134" s="8" t="str">
        <f>IFERROR(RANK(Referencias!I131,Referencias!I:I,0)+COUNTIF(Referencias!$I$6:'Referencias'!I131,Referencias!I131)-1,"")</f>
        <v/>
      </c>
      <c r="AL134" s="8" t="str">
        <f>IFERROR(RANK(Referencias!K131,Referencias!K:K,0)+COUNTIF(Referencias!$K$6:'Referencias'!K131,Referencias!K131)-1,"")</f>
        <v/>
      </c>
      <c r="AM134" s="8" t="str">
        <f>IFERROR(RANK(Referencias!M131,Referencias!M:M,0)+COUNTIF(Referencias!$M$6:'Referencias'!M131,Referencias!M131)-1,"")</f>
        <v/>
      </c>
      <c r="AN134" s="8" t="str">
        <f>IFERROR(RANK(Referencias!T131,Referencias!T:T,1)+COUNTIF(Referencias!$T$6:'Referencias'!T131,Referencias!T131)-1,"")</f>
        <v/>
      </c>
    </row>
    <row r="135" spans="29:40" ht="17.25" customHeight="1" x14ac:dyDescent="0.3">
      <c r="AC135" s="6"/>
      <c r="AD135" s="6"/>
      <c r="AE135" s="7"/>
      <c r="AF135" s="8">
        <f>IFERROR(RANK(Referencias!R132,Referencias!R:R,0)+COUNTIF(Referencias!$R$6:'Referencias'!R132,Referencias!R132)-1,"")</f>
        <v>16</v>
      </c>
      <c r="AG135" s="8" t="str">
        <f>IFERROR(RANK(Referencias!S132,Referencias!S:S,0)+COUNTIF(Referencias!$S$6:'Referencias'!S132,Referencias!S132)-1,"")</f>
        <v/>
      </c>
      <c r="AH135" s="8" t="str">
        <f>IFERROR(RANK(Referencias!T132,Referencias!T:T,0)+COUNTIF(Referencias!$T$6:'Referencias'!T132,Referencias!T132)-1,"")</f>
        <v/>
      </c>
      <c r="AI135" s="8" t="str">
        <f>IFERROR(RANK(Referencias!G132,Referencias!G:G,0)+COUNTIF(Referencias!$G$6:'Referencias'!G132,Referencias!G132)-1,"")</f>
        <v/>
      </c>
      <c r="AJ135" s="8">
        <f>IFERROR(RANK(Referencias!H132,Referencias!H:H,0)+COUNTIF(Referencias!$H$6:'Referencias'!H132,Referencias!H132)-1,"")</f>
        <v>30</v>
      </c>
      <c r="AK135" s="8" t="str">
        <f>IFERROR(RANK(Referencias!I132,Referencias!I:I,0)+COUNTIF(Referencias!$I$6:'Referencias'!I132,Referencias!I132)-1,"")</f>
        <v/>
      </c>
      <c r="AL135" s="8" t="str">
        <f>IFERROR(RANK(Referencias!K132,Referencias!K:K,0)+COUNTIF(Referencias!$K$6:'Referencias'!K132,Referencias!K132)-1,"")</f>
        <v/>
      </c>
      <c r="AM135" s="8" t="str">
        <f>IFERROR(RANK(Referencias!M132,Referencias!M:M,0)+COUNTIF(Referencias!$M$6:'Referencias'!M132,Referencias!M132)-1,"")</f>
        <v/>
      </c>
      <c r="AN135" s="8" t="str">
        <f>IFERROR(RANK(Referencias!T132,Referencias!T:T,1)+COUNTIF(Referencias!$T$6:'Referencias'!T132,Referencias!T132)-1,"")</f>
        <v/>
      </c>
    </row>
    <row r="136" spans="29:40" ht="17.25" customHeight="1" x14ac:dyDescent="0.3">
      <c r="AC136" s="6"/>
      <c r="AD136" s="6"/>
      <c r="AE136" s="7"/>
      <c r="AF136" s="8">
        <f>IFERROR(RANK(Referencias!R133,Referencias!R:R,0)+COUNTIF(Referencias!$R$6:'Referencias'!R133,Referencias!R133)-1,"")</f>
        <v>16</v>
      </c>
      <c r="AG136" s="8" t="str">
        <f>IFERROR(RANK(Referencias!S133,Referencias!S:S,0)+COUNTIF(Referencias!$S$6:'Referencias'!S133,Referencias!S133)-1,"")</f>
        <v/>
      </c>
      <c r="AH136" s="8" t="str">
        <f>IFERROR(RANK(Referencias!T133,Referencias!T:T,0)+COUNTIF(Referencias!$T$6:'Referencias'!T133,Referencias!T133)-1,"")</f>
        <v/>
      </c>
      <c r="AI136" s="8" t="str">
        <f>IFERROR(RANK(Referencias!G133,Referencias!G:G,0)+COUNTIF(Referencias!$G$6:'Referencias'!G133,Referencias!G133)-1,"")</f>
        <v/>
      </c>
      <c r="AJ136" s="8">
        <f>IFERROR(RANK(Referencias!H133,Referencias!H:H,0)+COUNTIF(Referencias!$H$6:'Referencias'!H133,Referencias!H133)-1,"")</f>
        <v>30</v>
      </c>
      <c r="AK136" s="8" t="str">
        <f>IFERROR(RANK(Referencias!I133,Referencias!I:I,0)+COUNTIF(Referencias!$I$6:'Referencias'!I133,Referencias!I133)-1,"")</f>
        <v/>
      </c>
      <c r="AL136" s="8" t="str">
        <f>IFERROR(RANK(Referencias!K133,Referencias!K:K,0)+COUNTIF(Referencias!$K$6:'Referencias'!K133,Referencias!K133)-1,"")</f>
        <v/>
      </c>
      <c r="AM136" s="8" t="str">
        <f>IFERROR(RANK(Referencias!M133,Referencias!M:M,0)+COUNTIF(Referencias!$M$6:'Referencias'!M133,Referencias!M133)-1,"")</f>
        <v/>
      </c>
      <c r="AN136" s="8" t="str">
        <f>IFERROR(RANK(Referencias!T133,Referencias!T:T,1)+COUNTIF(Referencias!$T$6:'Referencias'!T133,Referencias!T133)-1,"")</f>
        <v/>
      </c>
    </row>
    <row r="137" spans="29:40" ht="17.25" customHeight="1" x14ac:dyDescent="0.3">
      <c r="AC137" s="6"/>
      <c r="AD137" s="6"/>
      <c r="AE137" s="7"/>
      <c r="AF137" s="8">
        <f>IFERROR(RANK(Referencias!R134,Referencias!R:R,0)+COUNTIF(Referencias!$R$6:'Referencias'!R134,Referencias!R134)-1,"")</f>
        <v>16</v>
      </c>
      <c r="AG137" s="8" t="str">
        <f>IFERROR(RANK(Referencias!S134,Referencias!S:S,0)+COUNTIF(Referencias!$S$6:'Referencias'!S134,Referencias!S134)-1,"")</f>
        <v/>
      </c>
      <c r="AH137" s="8" t="str">
        <f>IFERROR(RANK(Referencias!T134,Referencias!T:T,0)+COUNTIF(Referencias!$T$6:'Referencias'!T134,Referencias!T134)-1,"")</f>
        <v/>
      </c>
      <c r="AI137" s="8" t="str">
        <f>IFERROR(RANK(Referencias!G134,Referencias!G:G,0)+COUNTIF(Referencias!$G$6:'Referencias'!G134,Referencias!G134)-1,"")</f>
        <v/>
      </c>
      <c r="AJ137" s="8">
        <f>IFERROR(RANK(Referencias!H134,Referencias!H:H,0)+COUNTIF(Referencias!$H$6:'Referencias'!H134,Referencias!H134)-1,"")</f>
        <v>30</v>
      </c>
      <c r="AK137" s="8" t="str">
        <f>IFERROR(RANK(Referencias!I134,Referencias!I:I,0)+COUNTIF(Referencias!$I$6:'Referencias'!I134,Referencias!I134)-1,"")</f>
        <v/>
      </c>
      <c r="AL137" s="8" t="str">
        <f>IFERROR(RANK(Referencias!K134,Referencias!K:K,0)+COUNTIF(Referencias!$K$6:'Referencias'!K134,Referencias!K134)-1,"")</f>
        <v/>
      </c>
      <c r="AM137" s="8" t="str">
        <f>IFERROR(RANK(Referencias!M134,Referencias!M:M,0)+COUNTIF(Referencias!$M$6:'Referencias'!M134,Referencias!M134)-1,"")</f>
        <v/>
      </c>
      <c r="AN137" s="8" t="str">
        <f>IFERROR(RANK(Referencias!T134,Referencias!T:T,1)+COUNTIF(Referencias!$T$6:'Referencias'!T134,Referencias!T134)-1,"")</f>
        <v/>
      </c>
    </row>
    <row r="138" spans="29:40" ht="17.25" customHeight="1" x14ac:dyDescent="0.3">
      <c r="AC138" s="6"/>
      <c r="AD138" s="6"/>
      <c r="AE138" s="7"/>
      <c r="AF138" s="8">
        <f>IFERROR(RANK(Referencias!R135,Referencias!R:R,0)+COUNTIF(Referencias!$R$6:'Referencias'!R135,Referencias!R135)-1,"")</f>
        <v>16</v>
      </c>
      <c r="AG138" s="8" t="str">
        <f>IFERROR(RANK(Referencias!S135,Referencias!S:S,0)+COUNTIF(Referencias!$S$6:'Referencias'!S135,Referencias!S135)-1,"")</f>
        <v/>
      </c>
      <c r="AH138" s="8" t="str">
        <f>IFERROR(RANK(Referencias!T135,Referencias!T:T,0)+COUNTIF(Referencias!$T$6:'Referencias'!T135,Referencias!T135)-1,"")</f>
        <v/>
      </c>
      <c r="AI138" s="8" t="str">
        <f>IFERROR(RANK(Referencias!G135,Referencias!G:G,0)+COUNTIF(Referencias!$G$6:'Referencias'!G135,Referencias!G135)-1,"")</f>
        <v/>
      </c>
      <c r="AJ138" s="8">
        <f>IFERROR(RANK(Referencias!H135,Referencias!H:H,0)+COUNTIF(Referencias!$H$6:'Referencias'!H135,Referencias!H135)-1,"")</f>
        <v>30</v>
      </c>
      <c r="AK138" s="8" t="str">
        <f>IFERROR(RANK(Referencias!I135,Referencias!I:I,0)+COUNTIF(Referencias!$I$6:'Referencias'!I135,Referencias!I135)-1,"")</f>
        <v/>
      </c>
      <c r="AL138" s="8" t="str">
        <f>IFERROR(RANK(Referencias!K135,Referencias!K:K,0)+COUNTIF(Referencias!$K$6:'Referencias'!K135,Referencias!K135)-1,"")</f>
        <v/>
      </c>
      <c r="AM138" s="8" t="str">
        <f>IFERROR(RANK(Referencias!M135,Referencias!M:M,0)+COUNTIF(Referencias!$M$6:'Referencias'!M135,Referencias!M135)-1,"")</f>
        <v/>
      </c>
      <c r="AN138" s="8" t="str">
        <f>IFERROR(RANK(Referencias!T135,Referencias!T:T,1)+COUNTIF(Referencias!$T$6:'Referencias'!T135,Referencias!T135)-1,"")</f>
        <v/>
      </c>
    </row>
    <row r="139" spans="29:40" ht="17.25" customHeight="1" x14ac:dyDescent="0.3">
      <c r="AC139" s="6"/>
      <c r="AD139" s="6"/>
      <c r="AE139" s="7"/>
      <c r="AF139" s="8">
        <f>IFERROR(RANK(Referencias!R136,Referencias!R:R,0)+COUNTIF(Referencias!$R$6:'Referencias'!R136,Referencias!R136)-1,"")</f>
        <v>16</v>
      </c>
      <c r="AG139" s="8" t="str">
        <f>IFERROR(RANK(Referencias!S136,Referencias!S:S,0)+COUNTIF(Referencias!$S$6:'Referencias'!S136,Referencias!S136)-1,"")</f>
        <v/>
      </c>
      <c r="AH139" s="8" t="str">
        <f>IFERROR(RANK(Referencias!T136,Referencias!T:T,0)+COUNTIF(Referencias!$T$6:'Referencias'!T136,Referencias!T136)-1,"")</f>
        <v/>
      </c>
      <c r="AI139" s="8" t="str">
        <f>IFERROR(RANK(Referencias!G136,Referencias!G:G,0)+COUNTIF(Referencias!$G$6:'Referencias'!G136,Referencias!G136)-1,"")</f>
        <v/>
      </c>
      <c r="AJ139" s="8">
        <f>IFERROR(RANK(Referencias!H136,Referencias!H:H,0)+COUNTIF(Referencias!$H$6:'Referencias'!H136,Referencias!H136)-1,"")</f>
        <v>30</v>
      </c>
      <c r="AK139" s="8" t="str">
        <f>IFERROR(RANK(Referencias!I136,Referencias!I:I,0)+COUNTIF(Referencias!$I$6:'Referencias'!I136,Referencias!I136)-1,"")</f>
        <v/>
      </c>
      <c r="AL139" s="8" t="str">
        <f>IFERROR(RANK(Referencias!K136,Referencias!K:K,0)+COUNTIF(Referencias!$K$6:'Referencias'!K136,Referencias!K136)-1,"")</f>
        <v/>
      </c>
      <c r="AM139" s="8" t="str">
        <f>IFERROR(RANK(Referencias!M136,Referencias!M:M,0)+COUNTIF(Referencias!$M$6:'Referencias'!M136,Referencias!M136)-1,"")</f>
        <v/>
      </c>
      <c r="AN139" s="8" t="str">
        <f>IFERROR(RANK(Referencias!T136,Referencias!T:T,1)+COUNTIF(Referencias!$T$6:'Referencias'!T136,Referencias!T136)-1,"")</f>
        <v/>
      </c>
    </row>
    <row r="140" spans="29:40" ht="17.25" customHeight="1" x14ac:dyDescent="0.3">
      <c r="AC140" s="6"/>
      <c r="AD140" s="6"/>
      <c r="AE140" s="7"/>
      <c r="AF140" s="8">
        <f>IFERROR(RANK(Referencias!R137,Referencias!R:R,0)+COUNTIF(Referencias!$R$6:'Referencias'!R137,Referencias!R137)-1,"")</f>
        <v>16</v>
      </c>
      <c r="AG140" s="8" t="str">
        <f>IFERROR(RANK(Referencias!S137,Referencias!S:S,0)+COUNTIF(Referencias!$S$6:'Referencias'!S137,Referencias!S137)-1,"")</f>
        <v/>
      </c>
      <c r="AH140" s="8" t="str">
        <f>IFERROR(RANK(Referencias!T137,Referencias!T:T,0)+COUNTIF(Referencias!$T$6:'Referencias'!T137,Referencias!T137)-1,"")</f>
        <v/>
      </c>
      <c r="AI140" s="8" t="str">
        <f>IFERROR(RANK(Referencias!G137,Referencias!G:G,0)+COUNTIF(Referencias!$G$6:'Referencias'!G137,Referencias!G137)-1,"")</f>
        <v/>
      </c>
      <c r="AJ140" s="8">
        <f>IFERROR(RANK(Referencias!H137,Referencias!H:H,0)+COUNTIF(Referencias!$H$6:'Referencias'!H137,Referencias!H137)-1,"")</f>
        <v>30</v>
      </c>
      <c r="AK140" s="8" t="str">
        <f>IFERROR(RANK(Referencias!I137,Referencias!I:I,0)+COUNTIF(Referencias!$I$6:'Referencias'!I137,Referencias!I137)-1,"")</f>
        <v/>
      </c>
      <c r="AL140" s="8" t="str">
        <f>IFERROR(RANK(Referencias!K137,Referencias!K:K,0)+COUNTIF(Referencias!$K$6:'Referencias'!K137,Referencias!K137)-1,"")</f>
        <v/>
      </c>
      <c r="AM140" s="8" t="str">
        <f>IFERROR(RANK(Referencias!M137,Referencias!M:M,0)+COUNTIF(Referencias!$M$6:'Referencias'!M137,Referencias!M137)-1,"")</f>
        <v/>
      </c>
      <c r="AN140" s="8" t="str">
        <f>IFERROR(RANK(Referencias!T137,Referencias!T:T,1)+COUNTIF(Referencias!$T$6:'Referencias'!T137,Referencias!T137)-1,"")</f>
        <v/>
      </c>
    </row>
    <row r="141" spans="29:40" ht="17.25" customHeight="1" x14ac:dyDescent="0.3">
      <c r="AC141" s="6"/>
      <c r="AD141" s="6"/>
      <c r="AE141" s="7"/>
      <c r="AF141" s="8">
        <f>IFERROR(RANK(Referencias!R138,Referencias!R:R,0)+COUNTIF(Referencias!$R$6:'Referencias'!R138,Referencias!R138)-1,"")</f>
        <v>16</v>
      </c>
      <c r="AG141" s="8" t="str">
        <f>IFERROR(RANK(Referencias!S138,Referencias!S:S,0)+COUNTIF(Referencias!$S$6:'Referencias'!S138,Referencias!S138)-1,"")</f>
        <v/>
      </c>
      <c r="AH141" s="8" t="str">
        <f>IFERROR(RANK(Referencias!T138,Referencias!T:T,0)+COUNTIF(Referencias!$T$6:'Referencias'!T138,Referencias!T138)-1,"")</f>
        <v/>
      </c>
      <c r="AI141" s="8" t="str">
        <f>IFERROR(RANK(Referencias!G138,Referencias!G:G,0)+COUNTIF(Referencias!$G$6:'Referencias'!G138,Referencias!G138)-1,"")</f>
        <v/>
      </c>
      <c r="AJ141" s="8">
        <f>IFERROR(RANK(Referencias!H138,Referencias!H:H,0)+COUNTIF(Referencias!$H$6:'Referencias'!H138,Referencias!H138)-1,"")</f>
        <v>30</v>
      </c>
      <c r="AK141" s="8" t="str">
        <f>IFERROR(RANK(Referencias!I138,Referencias!I:I,0)+COUNTIF(Referencias!$I$6:'Referencias'!I138,Referencias!I138)-1,"")</f>
        <v/>
      </c>
      <c r="AL141" s="8" t="str">
        <f>IFERROR(RANK(Referencias!K138,Referencias!K:K,0)+COUNTIF(Referencias!$K$6:'Referencias'!K138,Referencias!K138)-1,"")</f>
        <v/>
      </c>
      <c r="AM141" s="8" t="str">
        <f>IFERROR(RANK(Referencias!M138,Referencias!M:M,0)+COUNTIF(Referencias!$M$6:'Referencias'!M138,Referencias!M138)-1,"")</f>
        <v/>
      </c>
      <c r="AN141" s="8" t="str">
        <f>IFERROR(RANK(Referencias!T138,Referencias!T:T,1)+COUNTIF(Referencias!$T$6:'Referencias'!T138,Referencias!T138)-1,"")</f>
        <v/>
      </c>
    </row>
    <row r="142" spans="29:40" ht="17.25" customHeight="1" x14ac:dyDescent="0.3">
      <c r="AC142" s="6"/>
      <c r="AD142" s="6"/>
      <c r="AE142" s="7"/>
      <c r="AF142" s="8">
        <f>IFERROR(RANK(Referencias!R139,Referencias!R:R,0)+COUNTIF(Referencias!$R$6:'Referencias'!R139,Referencias!R139)-1,"")</f>
        <v>16</v>
      </c>
      <c r="AG142" s="8" t="str">
        <f>IFERROR(RANK(Referencias!S139,Referencias!S:S,0)+COUNTIF(Referencias!$S$6:'Referencias'!S139,Referencias!S139)-1,"")</f>
        <v/>
      </c>
      <c r="AH142" s="8" t="str">
        <f>IFERROR(RANK(Referencias!T139,Referencias!T:T,0)+COUNTIF(Referencias!$T$6:'Referencias'!T139,Referencias!T139)-1,"")</f>
        <v/>
      </c>
      <c r="AI142" s="8" t="str">
        <f>IFERROR(RANK(Referencias!G139,Referencias!G:G,0)+COUNTIF(Referencias!$G$6:'Referencias'!G139,Referencias!G139)-1,"")</f>
        <v/>
      </c>
      <c r="AJ142" s="8">
        <f>IFERROR(RANK(Referencias!H139,Referencias!H:H,0)+COUNTIF(Referencias!$H$6:'Referencias'!H139,Referencias!H139)-1,"")</f>
        <v>30</v>
      </c>
      <c r="AK142" s="8" t="str">
        <f>IFERROR(RANK(Referencias!I139,Referencias!I:I,0)+COUNTIF(Referencias!$I$6:'Referencias'!I139,Referencias!I139)-1,"")</f>
        <v/>
      </c>
      <c r="AL142" s="8" t="str">
        <f>IFERROR(RANK(Referencias!K139,Referencias!K:K,0)+COUNTIF(Referencias!$K$6:'Referencias'!K139,Referencias!K139)-1,"")</f>
        <v/>
      </c>
      <c r="AM142" s="8" t="str">
        <f>IFERROR(RANK(Referencias!M139,Referencias!M:M,0)+COUNTIF(Referencias!$M$6:'Referencias'!M139,Referencias!M139)-1,"")</f>
        <v/>
      </c>
      <c r="AN142" s="8" t="str">
        <f>IFERROR(RANK(Referencias!T139,Referencias!T:T,1)+COUNTIF(Referencias!$T$6:'Referencias'!T139,Referencias!T139)-1,"")</f>
        <v/>
      </c>
    </row>
    <row r="143" spans="29:40" ht="17.25" customHeight="1" x14ac:dyDescent="0.3">
      <c r="AC143" s="6"/>
      <c r="AD143" s="6"/>
      <c r="AE143" s="7"/>
      <c r="AF143" s="8">
        <f>IFERROR(RANK(Referencias!R140,Referencias!R:R,0)+COUNTIF(Referencias!$R$6:'Referencias'!R140,Referencias!R140)-1,"")</f>
        <v>16</v>
      </c>
      <c r="AG143" s="8" t="str">
        <f>IFERROR(RANK(Referencias!S140,Referencias!S:S,0)+COUNTIF(Referencias!$S$6:'Referencias'!S140,Referencias!S140)-1,"")</f>
        <v/>
      </c>
      <c r="AH143" s="8" t="str">
        <f>IFERROR(RANK(Referencias!T140,Referencias!T:T,0)+COUNTIF(Referencias!$T$6:'Referencias'!T140,Referencias!T140)-1,"")</f>
        <v/>
      </c>
      <c r="AI143" s="8" t="str">
        <f>IFERROR(RANK(Referencias!G140,Referencias!G:G,0)+COUNTIF(Referencias!$G$6:'Referencias'!G140,Referencias!G140)-1,"")</f>
        <v/>
      </c>
      <c r="AJ143" s="8">
        <f>IFERROR(RANK(Referencias!H140,Referencias!H:H,0)+COUNTIF(Referencias!$H$6:'Referencias'!H140,Referencias!H140)-1,"")</f>
        <v>30</v>
      </c>
      <c r="AK143" s="8" t="str">
        <f>IFERROR(RANK(Referencias!I140,Referencias!I:I,0)+COUNTIF(Referencias!$I$6:'Referencias'!I140,Referencias!I140)-1,"")</f>
        <v/>
      </c>
      <c r="AL143" s="8" t="str">
        <f>IFERROR(RANK(Referencias!K140,Referencias!K:K,0)+COUNTIF(Referencias!$K$6:'Referencias'!K140,Referencias!K140)-1,"")</f>
        <v/>
      </c>
      <c r="AM143" s="8" t="str">
        <f>IFERROR(RANK(Referencias!M140,Referencias!M:M,0)+COUNTIF(Referencias!$M$6:'Referencias'!M140,Referencias!M140)-1,"")</f>
        <v/>
      </c>
      <c r="AN143" s="8" t="str">
        <f>IFERROR(RANK(Referencias!T140,Referencias!T:T,1)+COUNTIF(Referencias!$T$6:'Referencias'!T140,Referencias!T140)-1,"")</f>
        <v/>
      </c>
    </row>
    <row r="144" spans="29:40" ht="17.25" customHeight="1" x14ac:dyDescent="0.3">
      <c r="AC144" s="6"/>
      <c r="AD144" s="6"/>
      <c r="AE144" s="7"/>
      <c r="AF144" s="8">
        <f>IFERROR(RANK(Referencias!R141,Referencias!R:R,0)+COUNTIF(Referencias!$R$6:'Referencias'!R141,Referencias!R141)-1,"")</f>
        <v>16</v>
      </c>
      <c r="AG144" s="8" t="str">
        <f>IFERROR(RANK(Referencias!S141,Referencias!S:S,0)+COUNTIF(Referencias!$S$6:'Referencias'!S141,Referencias!S141)-1,"")</f>
        <v/>
      </c>
      <c r="AH144" s="8" t="str">
        <f>IFERROR(RANK(Referencias!T141,Referencias!T:T,0)+COUNTIF(Referencias!$T$6:'Referencias'!T141,Referencias!T141)-1,"")</f>
        <v/>
      </c>
      <c r="AI144" s="8" t="str">
        <f>IFERROR(RANK(Referencias!G141,Referencias!G:G,0)+COUNTIF(Referencias!$G$6:'Referencias'!G141,Referencias!G141)-1,"")</f>
        <v/>
      </c>
      <c r="AJ144" s="8">
        <f>IFERROR(RANK(Referencias!H141,Referencias!H:H,0)+COUNTIF(Referencias!$H$6:'Referencias'!H141,Referencias!H141)-1,"")</f>
        <v>30</v>
      </c>
      <c r="AK144" s="8" t="str">
        <f>IFERROR(RANK(Referencias!I141,Referencias!I:I,0)+COUNTIF(Referencias!$I$6:'Referencias'!I141,Referencias!I141)-1,"")</f>
        <v/>
      </c>
      <c r="AL144" s="8" t="str">
        <f>IFERROR(RANK(Referencias!K141,Referencias!K:K,0)+COUNTIF(Referencias!$K$6:'Referencias'!K141,Referencias!K141)-1,"")</f>
        <v/>
      </c>
      <c r="AM144" s="8" t="str">
        <f>IFERROR(RANK(Referencias!M141,Referencias!M:M,0)+COUNTIF(Referencias!$M$6:'Referencias'!M141,Referencias!M141)-1,"")</f>
        <v/>
      </c>
      <c r="AN144" s="8" t="str">
        <f>IFERROR(RANK(Referencias!T141,Referencias!T:T,1)+COUNTIF(Referencias!$T$6:'Referencias'!T141,Referencias!T141)-1,"")</f>
        <v/>
      </c>
    </row>
    <row r="145" spans="29:40" ht="17.25" customHeight="1" x14ac:dyDescent="0.3">
      <c r="AC145" s="6"/>
      <c r="AD145" s="6"/>
      <c r="AE145" s="7"/>
      <c r="AF145" s="8">
        <f>IFERROR(RANK(Referencias!R142,Referencias!R:R,0)+COUNTIF(Referencias!$R$6:'Referencias'!R142,Referencias!R142)-1,"")</f>
        <v>16</v>
      </c>
      <c r="AG145" s="8" t="str">
        <f>IFERROR(RANK(Referencias!S142,Referencias!S:S,0)+COUNTIF(Referencias!$S$6:'Referencias'!S142,Referencias!S142)-1,"")</f>
        <v/>
      </c>
      <c r="AH145" s="8" t="str">
        <f>IFERROR(RANK(Referencias!T142,Referencias!T:T,0)+COUNTIF(Referencias!$T$6:'Referencias'!T142,Referencias!T142)-1,"")</f>
        <v/>
      </c>
      <c r="AI145" s="8" t="str">
        <f>IFERROR(RANK(Referencias!G142,Referencias!G:G,0)+COUNTIF(Referencias!$G$6:'Referencias'!G142,Referencias!G142)-1,"")</f>
        <v/>
      </c>
      <c r="AJ145" s="8">
        <f>IFERROR(RANK(Referencias!H142,Referencias!H:H,0)+COUNTIF(Referencias!$H$6:'Referencias'!H142,Referencias!H142)-1,"")</f>
        <v>30</v>
      </c>
      <c r="AK145" s="8" t="str">
        <f>IFERROR(RANK(Referencias!I142,Referencias!I:I,0)+COUNTIF(Referencias!$I$6:'Referencias'!I142,Referencias!I142)-1,"")</f>
        <v/>
      </c>
      <c r="AL145" s="8" t="str">
        <f>IFERROR(RANK(Referencias!K142,Referencias!K:K,0)+COUNTIF(Referencias!$K$6:'Referencias'!K142,Referencias!K142)-1,"")</f>
        <v/>
      </c>
      <c r="AM145" s="8" t="str">
        <f>IFERROR(RANK(Referencias!M142,Referencias!M:M,0)+COUNTIF(Referencias!$M$6:'Referencias'!M142,Referencias!M142)-1,"")</f>
        <v/>
      </c>
      <c r="AN145" s="8" t="str">
        <f>IFERROR(RANK(Referencias!T142,Referencias!T:T,1)+COUNTIF(Referencias!$T$6:'Referencias'!T142,Referencias!T142)-1,"")</f>
        <v/>
      </c>
    </row>
    <row r="146" spans="29:40" ht="17.25" customHeight="1" x14ac:dyDescent="0.3">
      <c r="AC146" s="6"/>
      <c r="AD146" s="6"/>
      <c r="AE146" s="7"/>
      <c r="AF146" s="8">
        <f>IFERROR(RANK(Referencias!R143,Referencias!R:R,0)+COUNTIF(Referencias!$R$6:'Referencias'!R143,Referencias!R143)-1,"")</f>
        <v>16</v>
      </c>
      <c r="AG146" s="8" t="str">
        <f>IFERROR(RANK(Referencias!S143,Referencias!S:S,0)+COUNTIF(Referencias!$S$6:'Referencias'!S143,Referencias!S143)-1,"")</f>
        <v/>
      </c>
      <c r="AH146" s="8" t="str">
        <f>IFERROR(RANK(Referencias!T143,Referencias!T:T,0)+COUNTIF(Referencias!$T$6:'Referencias'!T143,Referencias!T143)-1,"")</f>
        <v/>
      </c>
      <c r="AI146" s="8" t="str">
        <f>IFERROR(RANK(Referencias!G143,Referencias!G:G,0)+COUNTIF(Referencias!$G$6:'Referencias'!G143,Referencias!G143)-1,"")</f>
        <v/>
      </c>
      <c r="AJ146" s="8">
        <f>IFERROR(RANK(Referencias!H143,Referencias!H:H,0)+COUNTIF(Referencias!$H$6:'Referencias'!H143,Referencias!H143)-1,"")</f>
        <v>30</v>
      </c>
      <c r="AK146" s="8" t="str">
        <f>IFERROR(RANK(Referencias!I143,Referencias!I:I,0)+COUNTIF(Referencias!$I$6:'Referencias'!I143,Referencias!I143)-1,"")</f>
        <v/>
      </c>
      <c r="AL146" s="8" t="str">
        <f>IFERROR(RANK(Referencias!K143,Referencias!K:K,0)+COUNTIF(Referencias!$K$6:'Referencias'!K143,Referencias!K143)-1,"")</f>
        <v/>
      </c>
      <c r="AM146" s="8" t="str">
        <f>IFERROR(RANK(Referencias!M143,Referencias!M:M,0)+COUNTIF(Referencias!$M$6:'Referencias'!M143,Referencias!M143)-1,"")</f>
        <v/>
      </c>
      <c r="AN146" s="8" t="str">
        <f>IFERROR(RANK(Referencias!T143,Referencias!T:T,1)+COUNTIF(Referencias!$T$6:'Referencias'!T143,Referencias!T143)-1,"")</f>
        <v/>
      </c>
    </row>
    <row r="147" spans="29:40" ht="17.25" customHeight="1" x14ac:dyDescent="0.3">
      <c r="AC147" s="6"/>
      <c r="AD147" s="6"/>
      <c r="AE147" s="7"/>
      <c r="AF147" s="8">
        <f>IFERROR(RANK(Referencias!R144,Referencias!R:R,0)+COUNTIF(Referencias!$R$6:'Referencias'!R144,Referencias!R144)-1,"")</f>
        <v>16</v>
      </c>
      <c r="AG147" s="8" t="str">
        <f>IFERROR(RANK(Referencias!S144,Referencias!S:S,0)+COUNTIF(Referencias!$S$6:'Referencias'!S144,Referencias!S144)-1,"")</f>
        <v/>
      </c>
      <c r="AH147" s="8" t="str">
        <f>IFERROR(RANK(Referencias!T144,Referencias!T:T,0)+COUNTIF(Referencias!$T$6:'Referencias'!T144,Referencias!T144)-1,"")</f>
        <v/>
      </c>
      <c r="AI147" s="8" t="str">
        <f>IFERROR(RANK(Referencias!G144,Referencias!G:G,0)+COUNTIF(Referencias!$G$6:'Referencias'!G144,Referencias!G144)-1,"")</f>
        <v/>
      </c>
      <c r="AJ147" s="8">
        <f>IFERROR(RANK(Referencias!H144,Referencias!H:H,0)+COUNTIF(Referencias!$H$6:'Referencias'!H144,Referencias!H144)-1,"")</f>
        <v>30</v>
      </c>
      <c r="AK147" s="8" t="str">
        <f>IFERROR(RANK(Referencias!I144,Referencias!I:I,0)+COUNTIF(Referencias!$I$6:'Referencias'!I144,Referencias!I144)-1,"")</f>
        <v/>
      </c>
      <c r="AL147" s="8" t="str">
        <f>IFERROR(RANK(Referencias!K144,Referencias!K:K,0)+COUNTIF(Referencias!$K$6:'Referencias'!K144,Referencias!K144)-1,"")</f>
        <v/>
      </c>
      <c r="AM147" s="8" t="str">
        <f>IFERROR(RANK(Referencias!M144,Referencias!M:M,0)+COUNTIF(Referencias!$M$6:'Referencias'!M144,Referencias!M144)-1,"")</f>
        <v/>
      </c>
      <c r="AN147" s="8" t="str">
        <f>IFERROR(RANK(Referencias!T144,Referencias!T:T,1)+COUNTIF(Referencias!$T$6:'Referencias'!T144,Referencias!T144)-1,"")</f>
        <v/>
      </c>
    </row>
    <row r="148" spans="29:40" ht="17.25" customHeight="1" x14ac:dyDescent="0.3">
      <c r="AC148" s="6"/>
      <c r="AD148" s="6"/>
      <c r="AE148" s="7"/>
      <c r="AF148" s="8">
        <f>IFERROR(RANK(Referencias!R145,Referencias!R:R,0)+COUNTIF(Referencias!$R$6:'Referencias'!R145,Referencias!R145)-1,"")</f>
        <v>16</v>
      </c>
      <c r="AG148" s="8" t="str">
        <f>IFERROR(RANK(Referencias!S145,Referencias!S:S,0)+COUNTIF(Referencias!$S$6:'Referencias'!S145,Referencias!S145)-1,"")</f>
        <v/>
      </c>
      <c r="AH148" s="8" t="str">
        <f>IFERROR(RANK(Referencias!T145,Referencias!T:T,0)+COUNTIF(Referencias!$T$6:'Referencias'!T145,Referencias!T145)-1,"")</f>
        <v/>
      </c>
      <c r="AI148" s="8" t="str">
        <f>IFERROR(RANK(Referencias!G145,Referencias!G:G,0)+COUNTIF(Referencias!$G$6:'Referencias'!G145,Referencias!G145)-1,"")</f>
        <v/>
      </c>
      <c r="AJ148" s="8">
        <f>IFERROR(RANK(Referencias!H145,Referencias!H:H,0)+COUNTIF(Referencias!$H$6:'Referencias'!H145,Referencias!H145)-1,"")</f>
        <v>30</v>
      </c>
      <c r="AK148" s="8" t="str">
        <f>IFERROR(RANK(Referencias!I145,Referencias!I:I,0)+COUNTIF(Referencias!$I$6:'Referencias'!I145,Referencias!I145)-1,"")</f>
        <v/>
      </c>
      <c r="AL148" s="8" t="str">
        <f>IFERROR(RANK(Referencias!K145,Referencias!K:K,0)+COUNTIF(Referencias!$K$6:'Referencias'!K145,Referencias!K145)-1,"")</f>
        <v/>
      </c>
      <c r="AM148" s="8" t="str">
        <f>IFERROR(RANK(Referencias!M145,Referencias!M:M,0)+COUNTIF(Referencias!$M$6:'Referencias'!M145,Referencias!M145)-1,"")</f>
        <v/>
      </c>
      <c r="AN148" s="8" t="str">
        <f>IFERROR(RANK(Referencias!T145,Referencias!T:T,1)+COUNTIF(Referencias!$T$6:'Referencias'!T145,Referencias!T145)-1,"")</f>
        <v/>
      </c>
    </row>
    <row r="149" spans="29:40" ht="17.25" customHeight="1" x14ac:dyDescent="0.3">
      <c r="AC149" s="6"/>
      <c r="AD149" s="6"/>
      <c r="AE149" s="7"/>
      <c r="AF149" s="8">
        <f>IFERROR(RANK(Referencias!R146,Referencias!R:R,0)+COUNTIF(Referencias!$R$6:'Referencias'!R146,Referencias!R146)-1,"")</f>
        <v>16</v>
      </c>
      <c r="AG149" s="8" t="str">
        <f>IFERROR(RANK(Referencias!S146,Referencias!S:S,0)+COUNTIF(Referencias!$S$6:'Referencias'!S146,Referencias!S146)-1,"")</f>
        <v/>
      </c>
      <c r="AH149" s="8" t="str">
        <f>IFERROR(RANK(Referencias!T146,Referencias!T:T,0)+COUNTIF(Referencias!$T$6:'Referencias'!T146,Referencias!T146)-1,"")</f>
        <v/>
      </c>
      <c r="AI149" s="8" t="str">
        <f>IFERROR(RANK(Referencias!G146,Referencias!G:G,0)+COUNTIF(Referencias!$G$6:'Referencias'!G146,Referencias!G146)-1,"")</f>
        <v/>
      </c>
      <c r="AJ149" s="8">
        <f>IFERROR(RANK(Referencias!H146,Referencias!H:H,0)+COUNTIF(Referencias!$H$6:'Referencias'!H146,Referencias!H146)-1,"")</f>
        <v>30</v>
      </c>
      <c r="AK149" s="8" t="str">
        <f>IFERROR(RANK(Referencias!I146,Referencias!I:I,0)+COUNTIF(Referencias!$I$6:'Referencias'!I146,Referencias!I146)-1,"")</f>
        <v/>
      </c>
      <c r="AL149" s="8" t="str">
        <f>IFERROR(RANK(Referencias!K146,Referencias!K:K,0)+COUNTIF(Referencias!$K$6:'Referencias'!K146,Referencias!K146)-1,"")</f>
        <v/>
      </c>
      <c r="AM149" s="8" t="str">
        <f>IFERROR(RANK(Referencias!M146,Referencias!M:M,0)+COUNTIF(Referencias!$M$6:'Referencias'!M146,Referencias!M146)-1,"")</f>
        <v/>
      </c>
      <c r="AN149" s="8" t="str">
        <f>IFERROR(RANK(Referencias!T146,Referencias!T:T,1)+COUNTIF(Referencias!$T$6:'Referencias'!T146,Referencias!T146)-1,"")</f>
        <v/>
      </c>
    </row>
    <row r="150" spans="29:40" ht="17.25" customHeight="1" x14ac:dyDescent="0.3">
      <c r="AC150" s="6"/>
      <c r="AD150" s="6"/>
      <c r="AE150" s="7"/>
      <c r="AF150" s="8">
        <f>IFERROR(RANK(Referencias!R147,Referencias!R:R,0)+COUNTIF(Referencias!$R$6:'Referencias'!R147,Referencias!R147)-1,"")</f>
        <v>16</v>
      </c>
      <c r="AG150" s="8" t="str">
        <f>IFERROR(RANK(Referencias!S147,Referencias!S:S,0)+COUNTIF(Referencias!$S$6:'Referencias'!S147,Referencias!S147)-1,"")</f>
        <v/>
      </c>
      <c r="AH150" s="8" t="str">
        <f>IFERROR(RANK(Referencias!T147,Referencias!T:T,0)+COUNTIF(Referencias!$T$6:'Referencias'!T147,Referencias!T147)-1,"")</f>
        <v/>
      </c>
      <c r="AI150" s="8" t="str">
        <f>IFERROR(RANK(Referencias!G147,Referencias!G:G,0)+COUNTIF(Referencias!$G$6:'Referencias'!G147,Referencias!G147)-1,"")</f>
        <v/>
      </c>
      <c r="AJ150" s="8">
        <f>IFERROR(RANK(Referencias!H147,Referencias!H:H,0)+COUNTIF(Referencias!$H$6:'Referencias'!H147,Referencias!H147)-1,"")</f>
        <v>30</v>
      </c>
      <c r="AK150" s="8" t="str">
        <f>IFERROR(RANK(Referencias!I147,Referencias!I:I,0)+COUNTIF(Referencias!$I$6:'Referencias'!I147,Referencias!I147)-1,"")</f>
        <v/>
      </c>
      <c r="AL150" s="8" t="str">
        <f>IFERROR(RANK(Referencias!K147,Referencias!K:K,0)+COUNTIF(Referencias!$K$6:'Referencias'!K147,Referencias!K147)-1,"")</f>
        <v/>
      </c>
      <c r="AM150" s="8" t="str">
        <f>IFERROR(RANK(Referencias!M147,Referencias!M:M,0)+COUNTIF(Referencias!$M$6:'Referencias'!M147,Referencias!M147)-1,"")</f>
        <v/>
      </c>
      <c r="AN150" s="8" t="str">
        <f>IFERROR(RANK(Referencias!T147,Referencias!T:T,1)+COUNTIF(Referencias!$T$6:'Referencias'!T147,Referencias!T147)-1,"")</f>
        <v/>
      </c>
    </row>
    <row r="151" spans="29:40" ht="17.25" customHeight="1" x14ac:dyDescent="0.3">
      <c r="AC151" s="6"/>
      <c r="AD151" s="6"/>
      <c r="AE151" s="7"/>
      <c r="AF151" s="8">
        <f>IFERROR(RANK(Referencias!R148,Referencias!R:R,0)+COUNTIF(Referencias!$R$6:'Referencias'!R148,Referencias!R148)-1,"")</f>
        <v>16</v>
      </c>
      <c r="AG151" s="8" t="str">
        <f>IFERROR(RANK(Referencias!S148,Referencias!S:S,0)+COUNTIF(Referencias!$S$6:'Referencias'!S148,Referencias!S148)-1,"")</f>
        <v/>
      </c>
      <c r="AH151" s="8" t="str">
        <f>IFERROR(RANK(Referencias!T148,Referencias!T:T,0)+COUNTIF(Referencias!$T$6:'Referencias'!T148,Referencias!T148)-1,"")</f>
        <v/>
      </c>
      <c r="AI151" s="8" t="str">
        <f>IFERROR(RANK(Referencias!G148,Referencias!G:G,0)+COUNTIF(Referencias!$G$6:'Referencias'!G148,Referencias!G148)-1,"")</f>
        <v/>
      </c>
      <c r="AJ151" s="8">
        <f>IFERROR(RANK(Referencias!H148,Referencias!H:H,0)+COUNTIF(Referencias!$H$6:'Referencias'!H148,Referencias!H148)-1,"")</f>
        <v>30</v>
      </c>
      <c r="AK151" s="8" t="str">
        <f>IFERROR(RANK(Referencias!I148,Referencias!I:I,0)+COUNTIF(Referencias!$I$6:'Referencias'!I148,Referencias!I148)-1,"")</f>
        <v/>
      </c>
      <c r="AL151" s="8" t="str">
        <f>IFERROR(RANK(Referencias!K148,Referencias!K:K,0)+COUNTIF(Referencias!$K$6:'Referencias'!K148,Referencias!K148)-1,"")</f>
        <v/>
      </c>
      <c r="AM151" s="8" t="str">
        <f>IFERROR(RANK(Referencias!M148,Referencias!M:M,0)+COUNTIF(Referencias!$M$6:'Referencias'!M148,Referencias!M148)-1,"")</f>
        <v/>
      </c>
      <c r="AN151" s="8" t="str">
        <f>IFERROR(RANK(Referencias!T148,Referencias!T:T,1)+COUNTIF(Referencias!$T$6:'Referencias'!T148,Referencias!T148)-1,"")</f>
        <v/>
      </c>
    </row>
    <row r="152" spans="29:40" ht="17.25" customHeight="1" x14ac:dyDescent="0.3">
      <c r="AC152" s="6"/>
      <c r="AD152" s="6"/>
      <c r="AE152" s="7"/>
      <c r="AF152" s="8">
        <f>IFERROR(RANK(Referencias!R149,Referencias!R:R,0)+COUNTIF(Referencias!$R$6:'Referencias'!R149,Referencias!R149)-1,"")</f>
        <v>16</v>
      </c>
      <c r="AG152" s="8" t="str">
        <f>IFERROR(RANK(Referencias!S149,Referencias!S:S,0)+COUNTIF(Referencias!$S$6:'Referencias'!S149,Referencias!S149)-1,"")</f>
        <v/>
      </c>
      <c r="AH152" s="8" t="str">
        <f>IFERROR(RANK(Referencias!T149,Referencias!T:T,0)+COUNTIF(Referencias!$T$6:'Referencias'!T149,Referencias!T149)-1,"")</f>
        <v/>
      </c>
      <c r="AI152" s="8" t="str">
        <f>IFERROR(RANK(Referencias!G149,Referencias!G:G,0)+COUNTIF(Referencias!$G$6:'Referencias'!G149,Referencias!G149)-1,"")</f>
        <v/>
      </c>
      <c r="AJ152" s="8">
        <f>IFERROR(RANK(Referencias!H149,Referencias!H:H,0)+COUNTIF(Referencias!$H$6:'Referencias'!H149,Referencias!H149)-1,"")</f>
        <v>30</v>
      </c>
      <c r="AK152" s="8" t="str">
        <f>IFERROR(RANK(Referencias!I149,Referencias!I:I,0)+COUNTIF(Referencias!$I$6:'Referencias'!I149,Referencias!I149)-1,"")</f>
        <v/>
      </c>
      <c r="AL152" s="8" t="str">
        <f>IFERROR(RANK(Referencias!K149,Referencias!K:K,0)+COUNTIF(Referencias!$K$6:'Referencias'!K149,Referencias!K149)-1,"")</f>
        <v/>
      </c>
      <c r="AM152" s="8" t="str">
        <f>IFERROR(RANK(Referencias!M149,Referencias!M:M,0)+COUNTIF(Referencias!$M$6:'Referencias'!M149,Referencias!M149)-1,"")</f>
        <v/>
      </c>
      <c r="AN152" s="8" t="str">
        <f>IFERROR(RANK(Referencias!T149,Referencias!T:T,1)+COUNTIF(Referencias!$T$6:'Referencias'!T149,Referencias!T149)-1,"")</f>
        <v/>
      </c>
    </row>
    <row r="153" spans="29:40" ht="17.25" customHeight="1" x14ac:dyDescent="0.3">
      <c r="AC153" s="6"/>
      <c r="AD153" s="6"/>
      <c r="AE153" s="7"/>
      <c r="AF153" s="8">
        <f>IFERROR(RANK(Referencias!R150,Referencias!R:R,0)+COUNTIF(Referencias!$R$6:'Referencias'!R150,Referencias!R150)-1,"")</f>
        <v>16</v>
      </c>
      <c r="AG153" s="8" t="str">
        <f>IFERROR(RANK(Referencias!S150,Referencias!S:S,0)+COUNTIF(Referencias!$S$6:'Referencias'!S150,Referencias!S150)-1,"")</f>
        <v/>
      </c>
      <c r="AH153" s="8" t="str">
        <f>IFERROR(RANK(Referencias!T150,Referencias!T:T,0)+COUNTIF(Referencias!$T$6:'Referencias'!T150,Referencias!T150)-1,"")</f>
        <v/>
      </c>
      <c r="AI153" s="8" t="str">
        <f>IFERROR(RANK(Referencias!G150,Referencias!G:G,0)+COUNTIF(Referencias!$G$6:'Referencias'!G150,Referencias!G150)-1,"")</f>
        <v/>
      </c>
      <c r="AJ153" s="8">
        <f>IFERROR(RANK(Referencias!H150,Referencias!H:H,0)+COUNTIF(Referencias!$H$6:'Referencias'!H150,Referencias!H150)-1,"")</f>
        <v>30</v>
      </c>
      <c r="AK153" s="8" t="str">
        <f>IFERROR(RANK(Referencias!I150,Referencias!I:I,0)+COUNTIF(Referencias!$I$6:'Referencias'!I150,Referencias!I150)-1,"")</f>
        <v/>
      </c>
      <c r="AL153" s="8" t="str">
        <f>IFERROR(RANK(Referencias!K150,Referencias!K:K,0)+COUNTIF(Referencias!$K$6:'Referencias'!K150,Referencias!K150)-1,"")</f>
        <v/>
      </c>
      <c r="AM153" s="8" t="str">
        <f>IFERROR(RANK(Referencias!M150,Referencias!M:M,0)+COUNTIF(Referencias!$M$6:'Referencias'!M150,Referencias!M150)-1,"")</f>
        <v/>
      </c>
      <c r="AN153" s="8" t="str">
        <f>IFERROR(RANK(Referencias!T150,Referencias!T:T,1)+COUNTIF(Referencias!$T$6:'Referencias'!T150,Referencias!T150)-1,"")</f>
        <v/>
      </c>
    </row>
    <row r="154" spans="29:40" ht="17.25" customHeight="1" x14ac:dyDescent="0.3">
      <c r="AC154" s="6"/>
      <c r="AD154" s="6"/>
      <c r="AE154" s="7"/>
      <c r="AF154" s="8">
        <f>IFERROR(RANK(Referencias!R151,Referencias!R:R,0)+COUNTIF(Referencias!$R$6:'Referencias'!R151,Referencias!R151)-1,"")</f>
        <v>16</v>
      </c>
      <c r="AG154" s="8" t="str">
        <f>IFERROR(RANK(Referencias!S151,Referencias!S:S,0)+COUNTIF(Referencias!$S$6:'Referencias'!S151,Referencias!S151)-1,"")</f>
        <v/>
      </c>
      <c r="AH154" s="8" t="str">
        <f>IFERROR(RANK(Referencias!T151,Referencias!T:T,0)+COUNTIF(Referencias!$T$6:'Referencias'!T151,Referencias!T151)-1,"")</f>
        <v/>
      </c>
      <c r="AI154" s="8" t="str">
        <f>IFERROR(RANK(Referencias!G151,Referencias!G:G,0)+COUNTIF(Referencias!$G$6:'Referencias'!G151,Referencias!G151)-1,"")</f>
        <v/>
      </c>
      <c r="AJ154" s="8">
        <f>IFERROR(RANK(Referencias!H151,Referencias!H:H,0)+COUNTIF(Referencias!$H$6:'Referencias'!H151,Referencias!H151)-1,"")</f>
        <v>30</v>
      </c>
      <c r="AK154" s="8" t="str">
        <f>IFERROR(RANK(Referencias!I151,Referencias!I:I,0)+COUNTIF(Referencias!$I$6:'Referencias'!I151,Referencias!I151)-1,"")</f>
        <v/>
      </c>
      <c r="AL154" s="8" t="str">
        <f>IFERROR(RANK(Referencias!K151,Referencias!K:K,0)+COUNTIF(Referencias!$K$6:'Referencias'!K151,Referencias!K151)-1,"")</f>
        <v/>
      </c>
      <c r="AM154" s="8" t="str">
        <f>IFERROR(RANK(Referencias!M151,Referencias!M:M,0)+COUNTIF(Referencias!$M$6:'Referencias'!M151,Referencias!M151)-1,"")</f>
        <v/>
      </c>
      <c r="AN154" s="8" t="str">
        <f>IFERROR(RANK(Referencias!T151,Referencias!T:T,1)+COUNTIF(Referencias!$T$6:'Referencias'!T151,Referencias!T151)-1,"")</f>
        <v/>
      </c>
    </row>
    <row r="155" spans="29:40" ht="17.25" customHeight="1" x14ac:dyDescent="0.3">
      <c r="AC155" s="6"/>
      <c r="AD155" s="6"/>
      <c r="AE155" s="7"/>
      <c r="AF155" s="8">
        <f>IFERROR(RANK(Referencias!R152,Referencias!R:R,0)+COUNTIF(Referencias!$R$6:'Referencias'!R152,Referencias!R152)-1,"")</f>
        <v>16</v>
      </c>
      <c r="AG155" s="8" t="str">
        <f>IFERROR(RANK(Referencias!S152,Referencias!S:S,0)+COUNTIF(Referencias!$S$6:'Referencias'!S152,Referencias!S152)-1,"")</f>
        <v/>
      </c>
      <c r="AH155" s="8" t="str">
        <f>IFERROR(RANK(Referencias!T152,Referencias!T:T,0)+COUNTIF(Referencias!$T$6:'Referencias'!T152,Referencias!T152)-1,"")</f>
        <v/>
      </c>
      <c r="AI155" s="8" t="str">
        <f>IFERROR(RANK(Referencias!G152,Referencias!G:G,0)+COUNTIF(Referencias!$G$6:'Referencias'!G152,Referencias!G152)-1,"")</f>
        <v/>
      </c>
      <c r="AJ155" s="8">
        <f>IFERROR(RANK(Referencias!H152,Referencias!H:H,0)+COUNTIF(Referencias!$H$6:'Referencias'!H152,Referencias!H152)-1,"")</f>
        <v>30</v>
      </c>
      <c r="AK155" s="8" t="str">
        <f>IFERROR(RANK(Referencias!I152,Referencias!I:I,0)+COUNTIF(Referencias!$I$6:'Referencias'!I152,Referencias!I152)-1,"")</f>
        <v/>
      </c>
      <c r="AL155" s="8" t="str">
        <f>IFERROR(RANK(Referencias!K152,Referencias!K:K,0)+COUNTIF(Referencias!$K$6:'Referencias'!K152,Referencias!K152)-1,"")</f>
        <v/>
      </c>
      <c r="AM155" s="8" t="str">
        <f>IFERROR(RANK(Referencias!M152,Referencias!M:M,0)+COUNTIF(Referencias!$M$6:'Referencias'!M152,Referencias!M152)-1,"")</f>
        <v/>
      </c>
      <c r="AN155" s="8" t="str">
        <f>IFERROR(RANK(Referencias!T152,Referencias!T:T,1)+COUNTIF(Referencias!$T$6:'Referencias'!T152,Referencias!T152)-1,"")</f>
        <v/>
      </c>
    </row>
    <row r="156" spans="29:40" ht="17.25" customHeight="1" x14ac:dyDescent="0.3">
      <c r="AC156" s="6"/>
      <c r="AD156" s="6"/>
      <c r="AE156" s="7"/>
      <c r="AF156" s="8">
        <f>IFERROR(RANK(Referencias!R153,Referencias!R:R,0)+COUNTIF(Referencias!$R$6:'Referencias'!R153,Referencias!R153)-1,"")</f>
        <v>16</v>
      </c>
      <c r="AG156" s="8" t="str">
        <f>IFERROR(RANK(Referencias!S153,Referencias!S:S,0)+COUNTIF(Referencias!$S$6:'Referencias'!S153,Referencias!S153)-1,"")</f>
        <v/>
      </c>
      <c r="AH156" s="8" t="str">
        <f>IFERROR(RANK(Referencias!T153,Referencias!T:T,0)+COUNTIF(Referencias!$T$6:'Referencias'!T153,Referencias!T153)-1,"")</f>
        <v/>
      </c>
      <c r="AI156" s="8" t="str">
        <f>IFERROR(RANK(Referencias!G153,Referencias!G:G,0)+COUNTIF(Referencias!$G$6:'Referencias'!G153,Referencias!G153)-1,"")</f>
        <v/>
      </c>
      <c r="AJ156" s="8">
        <f>IFERROR(RANK(Referencias!H153,Referencias!H:H,0)+COUNTIF(Referencias!$H$6:'Referencias'!H153,Referencias!H153)-1,"")</f>
        <v>30</v>
      </c>
      <c r="AK156" s="8" t="str">
        <f>IFERROR(RANK(Referencias!I153,Referencias!I:I,0)+COUNTIF(Referencias!$I$6:'Referencias'!I153,Referencias!I153)-1,"")</f>
        <v/>
      </c>
      <c r="AL156" s="8" t="str">
        <f>IFERROR(RANK(Referencias!K153,Referencias!K:K,0)+COUNTIF(Referencias!$K$6:'Referencias'!K153,Referencias!K153)-1,"")</f>
        <v/>
      </c>
      <c r="AM156" s="8" t="str">
        <f>IFERROR(RANK(Referencias!M153,Referencias!M:M,0)+COUNTIF(Referencias!$M$6:'Referencias'!M153,Referencias!M153)-1,"")</f>
        <v/>
      </c>
      <c r="AN156" s="8" t="str">
        <f>IFERROR(RANK(Referencias!T153,Referencias!T:T,1)+COUNTIF(Referencias!$T$6:'Referencias'!T153,Referencias!T153)-1,"")</f>
        <v/>
      </c>
    </row>
    <row r="157" spans="29:40" ht="17.25" customHeight="1" x14ac:dyDescent="0.3">
      <c r="AC157" s="6"/>
      <c r="AD157" s="6"/>
      <c r="AE157" s="7"/>
      <c r="AF157" s="8">
        <f>IFERROR(RANK(Referencias!R154,Referencias!R:R,0)+COUNTIF(Referencias!$R$6:'Referencias'!R154,Referencias!R154)-1,"")</f>
        <v>16</v>
      </c>
      <c r="AG157" s="8" t="str">
        <f>IFERROR(RANK(Referencias!S154,Referencias!S:S,0)+COUNTIF(Referencias!$S$6:'Referencias'!S154,Referencias!S154)-1,"")</f>
        <v/>
      </c>
      <c r="AH157" s="8" t="str">
        <f>IFERROR(RANK(Referencias!T154,Referencias!T:T,0)+COUNTIF(Referencias!$T$6:'Referencias'!T154,Referencias!T154)-1,"")</f>
        <v/>
      </c>
      <c r="AI157" s="8" t="str">
        <f>IFERROR(RANK(Referencias!G154,Referencias!G:G,0)+COUNTIF(Referencias!$G$6:'Referencias'!G154,Referencias!G154)-1,"")</f>
        <v/>
      </c>
      <c r="AJ157" s="8">
        <f>IFERROR(RANK(Referencias!H154,Referencias!H:H,0)+COUNTIF(Referencias!$H$6:'Referencias'!H154,Referencias!H154)-1,"")</f>
        <v>30</v>
      </c>
      <c r="AK157" s="8" t="str">
        <f>IFERROR(RANK(Referencias!I154,Referencias!I:I,0)+COUNTIF(Referencias!$I$6:'Referencias'!I154,Referencias!I154)-1,"")</f>
        <v/>
      </c>
      <c r="AL157" s="8" t="str">
        <f>IFERROR(RANK(Referencias!K154,Referencias!K:K,0)+COUNTIF(Referencias!$K$6:'Referencias'!K154,Referencias!K154)-1,"")</f>
        <v/>
      </c>
      <c r="AM157" s="8" t="str">
        <f>IFERROR(RANK(Referencias!M154,Referencias!M:M,0)+COUNTIF(Referencias!$M$6:'Referencias'!M154,Referencias!M154)-1,"")</f>
        <v/>
      </c>
      <c r="AN157" s="8" t="str">
        <f>IFERROR(RANK(Referencias!T154,Referencias!T:T,1)+COUNTIF(Referencias!$T$6:'Referencias'!T154,Referencias!T154)-1,"")</f>
        <v/>
      </c>
    </row>
    <row r="158" spans="29:40" ht="17.25" customHeight="1" x14ac:dyDescent="0.3">
      <c r="AC158" s="6"/>
      <c r="AD158" s="6"/>
      <c r="AE158" s="7"/>
      <c r="AF158" s="8">
        <f>IFERROR(RANK(Referencias!R155,Referencias!R:R,0)+COUNTIF(Referencias!$R$6:'Referencias'!R155,Referencias!R155)-1,"")</f>
        <v>16</v>
      </c>
      <c r="AG158" s="8" t="str">
        <f>IFERROR(RANK(Referencias!S155,Referencias!S:S,0)+COUNTIF(Referencias!$S$6:'Referencias'!S155,Referencias!S155)-1,"")</f>
        <v/>
      </c>
      <c r="AH158" s="8" t="str">
        <f>IFERROR(RANK(Referencias!T155,Referencias!T:T,0)+COUNTIF(Referencias!$T$6:'Referencias'!T155,Referencias!T155)-1,"")</f>
        <v/>
      </c>
      <c r="AI158" s="8" t="str">
        <f>IFERROR(RANK(Referencias!G155,Referencias!G:G,0)+COUNTIF(Referencias!$G$6:'Referencias'!G155,Referencias!G155)-1,"")</f>
        <v/>
      </c>
      <c r="AJ158" s="8">
        <f>IFERROR(RANK(Referencias!H155,Referencias!H:H,0)+COUNTIF(Referencias!$H$6:'Referencias'!H155,Referencias!H155)-1,"")</f>
        <v>30</v>
      </c>
      <c r="AK158" s="8" t="str">
        <f>IFERROR(RANK(Referencias!I155,Referencias!I:I,0)+COUNTIF(Referencias!$I$6:'Referencias'!I155,Referencias!I155)-1,"")</f>
        <v/>
      </c>
      <c r="AL158" s="8" t="str">
        <f>IFERROR(RANK(Referencias!K155,Referencias!K:K,0)+COUNTIF(Referencias!$K$6:'Referencias'!K155,Referencias!K155)-1,"")</f>
        <v/>
      </c>
      <c r="AM158" s="8" t="str">
        <f>IFERROR(RANK(Referencias!M155,Referencias!M:M,0)+COUNTIF(Referencias!$M$6:'Referencias'!M155,Referencias!M155)-1,"")</f>
        <v/>
      </c>
      <c r="AN158" s="8" t="str">
        <f>IFERROR(RANK(Referencias!T155,Referencias!T:T,1)+COUNTIF(Referencias!$T$6:'Referencias'!T155,Referencias!T155)-1,"")</f>
        <v/>
      </c>
    </row>
    <row r="159" spans="29:40" ht="17.25" customHeight="1" x14ac:dyDescent="0.3">
      <c r="AC159" s="6"/>
      <c r="AD159" s="6"/>
      <c r="AE159" s="7"/>
      <c r="AF159" s="8">
        <f>IFERROR(RANK(Referencias!R156,Referencias!R:R,0)+COUNTIF(Referencias!$R$6:'Referencias'!R156,Referencias!R156)-1,"")</f>
        <v>16</v>
      </c>
      <c r="AG159" s="8" t="str">
        <f>IFERROR(RANK(Referencias!S156,Referencias!S:S,0)+COUNTIF(Referencias!$S$6:'Referencias'!S156,Referencias!S156)-1,"")</f>
        <v/>
      </c>
      <c r="AH159" s="8" t="str">
        <f>IFERROR(RANK(Referencias!T156,Referencias!T:T,0)+COUNTIF(Referencias!$T$6:'Referencias'!T156,Referencias!T156)-1,"")</f>
        <v/>
      </c>
      <c r="AI159" s="8" t="str">
        <f>IFERROR(RANK(Referencias!G156,Referencias!G:G,0)+COUNTIF(Referencias!$G$6:'Referencias'!G156,Referencias!G156)-1,"")</f>
        <v/>
      </c>
      <c r="AJ159" s="8">
        <f>IFERROR(RANK(Referencias!H156,Referencias!H:H,0)+COUNTIF(Referencias!$H$6:'Referencias'!H156,Referencias!H156)-1,"")</f>
        <v>30</v>
      </c>
      <c r="AK159" s="8" t="str">
        <f>IFERROR(RANK(Referencias!I156,Referencias!I:I,0)+COUNTIF(Referencias!$I$6:'Referencias'!I156,Referencias!I156)-1,"")</f>
        <v/>
      </c>
      <c r="AL159" s="8" t="str">
        <f>IFERROR(RANK(Referencias!K156,Referencias!K:K,0)+COUNTIF(Referencias!$K$6:'Referencias'!K156,Referencias!K156)-1,"")</f>
        <v/>
      </c>
      <c r="AM159" s="8" t="str">
        <f>IFERROR(RANK(Referencias!M156,Referencias!M:M,0)+COUNTIF(Referencias!$M$6:'Referencias'!M156,Referencias!M156)-1,"")</f>
        <v/>
      </c>
      <c r="AN159" s="8" t="str">
        <f>IFERROR(RANK(Referencias!T156,Referencias!T:T,1)+COUNTIF(Referencias!$T$6:'Referencias'!T156,Referencias!T156)-1,"")</f>
        <v/>
      </c>
    </row>
    <row r="160" spans="29:40" ht="17.25" customHeight="1" x14ac:dyDescent="0.3">
      <c r="AC160" s="6"/>
      <c r="AD160" s="6"/>
      <c r="AE160" s="7"/>
      <c r="AF160" s="8">
        <f>IFERROR(RANK(Referencias!R157,Referencias!R:R,0)+COUNTIF(Referencias!$R$6:'Referencias'!R157,Referencias!R157)-1,"")</f>
        <v>16</v>
      </c>
      <c r="AG160" s="8" t="str">
        <f>IFERROR(RANK(Referencias!S157,Referencias!S:S,0)+COUNTIF(Referencias!$S$6:'Referencias'!S157,Referencias!S157)-1,"")</f>
        <v/>
      </c>
      <c r="AH160" s="8" t="str">
        <f>IFERROR(RANK(Referencias!T157,Referencias!T:T,0)+COUNTIF(Referencias!$T$6:'Referencias'!T157,Referencias!T157)-1,"")</f>
        <v/>
      </c>
      <c r="AI160" s="8" t="str">
        <f>IFERROR(RANK(Referencias!G157,Referencias!G:G,0)+COUNTIF(Referencias!$G$6:'Referencias'!G157,Referencias!G157)-1,"")</f>
        <v/>
      </c>
      <c r="AJ160" s="8">
        <f>IFERROR(RANK(Referencias!H157,Referencias!H:H,0)+COUNTIF(Referencias!$H$6:'Referencias'!H157,Referencias!H157)-1,"")</f>
        <v>30</v>
      </c>
      <c r="AK160" s="8" t="str">
        <f>IFERROR(RANK(Referencias!I157,Referencias!I:I,0)+COUNTIF(Referencias!$I$6:'Referencias'!I157,Referencias!I157)-1,"")</f>
        <v/>
      </c>
      <c r="AL160" s="8" t="str">
        <f>IFERROR(RANK(Referencias!K157,Referencias!K:K,0)+COUNTIF(Referencias!$K$6:'Referencias'!K157,Referencias!K157)-1,"")</f>
        <v/>
      </c>
      <c r="AM160" s="8" t="str">
        <f>IFERROR(RANK(Referencias!M157,Referencias!M:M,0)+COUNTIF(Referencias!$M$6:'Referencias'!M157,Referencias!M157)-1,"")</f>
        <v/>
      </c>
      <c r="AN160" s="8" t="str">
        <f>IFERROR(RANK(Referencias!T157,Referencias!T:T,1)+COUNTIF(Referencias!$T$6:'Referencias'!T157,Referencias!T157)-1,"")</f>
        <v/>
      </c>
    </row>
    <row r="161" spans="29:40" ht="17.25" customHeight="1" x14ac:dyDescent="0.3">
      <c r="AC161" s="6"/>
      <c r="AD161" s="6"/>
      <c r="AE161" s="7"/>
      <c r="AF161" s="8">
        <f>IFERROR(RANK(Referencias!R158,Referencias!R:R,0)+COUNTIF(Referencias!$R$6:'Referencias'!R158,Referencias!R158)-1,"")</f>
        <v>16</v>
      </c>
      <c r="AG161" s="8" t="str">
        <f>IFERROR(RANK(Referencias!S158,Referencias!S:S,0)+COUNTIF(Referencias!$S$6:'Referencias'!S158,Referencias!S158)-1,"")</f>
        <v/>
      </c>
      <c r="AH161" s="8" t="str">
        <f>IFERROR(RANK(Referencias!T158,Referencias!T:T,0)+COUNTIF(Referencias!$T$6:'Referencias'!T158,Referencias!T158)-1,"")</f>
        <v/>
      </c>
      <c r="AI161" s="8" t="str">
        <f>IFERROR(RANK(Referencias!G158,Referencias!G:G,0)+COUNTIF(Referencias!$G$6:'Referencias'!G158,Referencias!G158)-1,"")</f>
        <v/>
      </c>
      <c r="AJ161" s="8">
        <f>IFERROR(RANK(Referencias!H158,Referencias!H:H,0)+COUNTIF(Referencias!$H$6:'Referencias'!H158,Referencias!H158)-1,"")</f>
        <v>30</v>
      </c>
      <c r="AK161" s="8" t="str">
        <f>IFERROR(RANK(Referencias!I158,Referencias!I:I,0)+COUNTIF(Referencias!$I$6:'Referencias'!I158,Referencias!I158)-1,"")</f>
        <v/>
      </c>
      <c r="AL161" s="8" t="str">
        <f>IFERROR(RANK(Referencias!K158,Referencias!K:K,0)+COUNTIF(Referencias!$K$6:'Referencias'!K158,Referencias!K158)-1,"")</f>
        <v/>
      </c>
      <c r="AM161" s="8" t="str">
        <f>IFERROR(RANK(Referencias!M158,Referencias!M:M,0)+COUNTIF(Referencias!$M$6:'Referencias'!M158,Referencias!M158)-1,"")</f>
        <v/>
      </c>
      <c r="AN161" s="8" t="str">
        <f>IFERROR(RANK(Referencias!T158,Referencias!T:T,1)+COUNTIF(Referencias!$T$6:'Referencias'!T158,Referencias!T158)-1,"")</f>
        <v/>
      </c>
    </row>
    <row r="162" spans="29:40" ht="17.25" customHeight="1" x14ac:dyDescent="0.3">
      <c r="AC162" s="6"/>
      <c r="AD162" s="6"/>
      <c r="AE162" s="7"/>
      <c r="AF162" s="8">
        <f>IFERROR(RANK(Referencias!R159,Referencias!R:R,0)+COUNTIF(Referencias!$R$6:'Referencias'!R159,Referencias!R159)-1,"")</f>
        <v>16</v>
      </c>
      <c r="AG162" s="8" t="str">
        <f>IFERROR(RANK(Referencias!S159,Referencias!S:S,0)+COUNTIF(Referencias!$S$6:'Referencias'!S159,Referencias!S159)-1,"")</f>
        <v/>
      </c>
      <c r="AH162" s="8" t="str">
        <f>IFERROR(RANK(Referencias!T159,Referencias!T:T,0)+COUNTIF(Referencias!$T$6:'Referencias'!T159,Referencias!T159)-1,"")</f>
        <v/>
      </c>
      <c r="AI162" s="8" t="str">
        <f>IFERROR(RANK(Referencias!G159,Referencias!G:G,0)+COUNTIF(Referencias!$G$6:'Referencias'!G159,Referencias!G159)-1,"")</f>
        <v/>
      </c>
      <c r="AJ162" s="8">
        <f>IFERROR(RANK(Referencias!H159,Referencias!H:H,0)+COUNTIF(Referencias!$H$6:'Referencias'!H159,Referencias!H159)-1,"")</f>
        <v>30</v>
      </c>
      <c r="AK162" s="8" t="str">
        <f>IFERROR(RANK(Referencias!I159,Referencias!I:I,0)+COUNTIF(Referencias!$I$6:'Referencias'!I159,Referencias!I159)-1,"")</f>
        <v/>
      </c>
      <c r="AL162" s="8" t="str">
        <f>IFERROR(RANK(Referencias!K159,Referencias!K:K,0)+COUNTIF(Referencias!$K$6:'Referencias'!K159,Referencias!K159)-1,"")</f>
        <v/>
      </c>
      <c r="AM162" s="8" t="str">
        <f>IFERROR(RANK(Referencias!M159,Referencias!M:M,0)+COUNTIF(Referencias!$M$6:'Referencias'!M159,Referencias!M159)-1,"")</f>
        <v/>
      </c>
      <c r="AN162" s="8" t="str">
        <f>IFERROR(RANK(Referencias!T159,Referencias!T:T,1)+COUNTIF(Referencias!$T$6:'Referencias'!T159,Referencias!T159)-1,"")</f>
        <v/>
      </c>
    </row>
    <row r="163" spans="29:40" ht="17.25" customHeight="1" x14ac:dyDescent="0.3">
      <c r="AC163" s="6"/>
      <c r="AD163" s="6"/>
      <c r="AE163" s="7"/>
      <c r="AF163" s="8">
        <f>IFERROR(RANK(Referencias!R160,Referencias!R:R,0)+COUNTIF(Referencias!$R$6:'Referencias'!R160,Referencias!R160)-1,"")</f>
        <v>16</v>
      </c>
      <c r="AG163" s="8" t="str">
        <f>IFERROR(RANK(Referencias!S160,Referencias!S:S,0)+COUNTIF(Referencias!$S$6:'Referencias'!S160,Referencias!S160)-1,"")</f>
        <v/>
      </c>
      <c r="AH163" s="8" t="str">
        <f>IFERROR(RANK(Referencias!T160,Referencias!T:T,0)+COUNTIF(Referencias!$T$6:'Referencias'!T160,Referencias!T160)-1,"")</f>
        <v/>
      </c>
      <c r="AI163" s="8" t="str">
        <f>IFERROR(RANK(Referencias!G160,Referencias!G:G,0)+COUNTIF(Referencias!$G$6:'Referencias'!G160,Referencias!G160)-1,"")</f>
        <v/>
      </c>
      <c r="AJ163" s="8">
        <f>IFERROR(RANK(Referencias!H160,Referencias!H:H,0)+COUNTIF(Referencias!$H$6:'Referencias'!H160,Referencias!H160)-1,"")</f>
        <v>30</v>
      </c>
      <c r="AK163" s="8" t="str">
        <f>IFERROR(RANK(Referencias!I160,Referencias!I:I,0)+COUNTIF(Referencias!$I$6:'Referencias'!I160,Referencias!I160)-1,"")</f>
        <v/>
      </c>
      <c r="AL163" s="8" t="str">
        <f>IFERROR(RANK(Referencias!K160,Referencias!K:K,0)+COUNTIF(Referencias!$K$6:'Referencias'!K160,Referencias!K160)-1,"")</f>
        <v/>
      </c>
      <c r="AM163" s="8" t="str">
        <f>IFERROR(RANK(Referencias!M160,Referencias!M:M,0)+COUNTIF(Referencias!$M$6:'Referencias'!M160,Referencias!M160)-1,"")</f>
        <v/>
      </c>
      <c r="AN163" s="8" t="str">
        <f>IFERROR(RANK(Referencias!T160,Referencias!T:T,1)+COUNTIF(Referencias!$T$6:'Referencias'!T160,Referencias!T160)-1,"")</f>
        <v/>
      </c>
    </row>
    <row r="164" spans="29:40" ht="17.25" customHeight="1" x14ac:dyDescent="0.3">
      <c r="AC164" s="6"/>
      <c r="AD164" s="6"/>
      <c r="AE164" s="7"/>
      <c r="AF164" s="8">
        <f>IFERROR(RANK(Referencias!R161,Referencias!R:R,0)+COUNTIF(Referencias!$R$6:'Referencias'!R161,Referencias!R161)-1,"")</f>
        <v>16</v>
      </c>
      <c r="AG164" s="8" t="str">
        <f>IFERROR(RANK(Referencias!S161,Referencias!S:S,0)+COUNTIF(Referencias!$S$6:'Referencias'!S161,Referencias!S161)-1,"")</f>
        <v/>
      </c>
      <c r="AH164" s="8" t="str">
        <f>IFERROR(RANK(Referencias!T161,Referencias!T:T,0)+COUNTIF(Referencias!$T$6:'Referencias'!T161,Referencias!T161)-1,"")</f>
        <v/>
      </c>
      <c r="AI164" s="8" t="str">
        <f>IFERROR(RANK(Referencias!G161,Referencias!G:G,0)+COUNTIF(Referencias!$G$6:'Referencias'!G161,Referencias!G161)-1,"")</f>
        <v/>
      </c>
      <c r="AJ164" s="8">
        <f>IFERROR(RANK(Referencias!H161,Referencias!H:H,0)+COUNTIF(Referencias!$H$6:'Referencias'!H161,Referencias!H161)-1,"")</f>
        <v>30</v>
      </c>
      <c r="AK164" s="8" t="str">
        <f>IFERROR(RANK(Referencias!I161,Referencias!I:I,0)+COUNTIF(Referencias!$I$6:'Referencias'!I161,Referencias!I161)-1,"")</f>
        <v/>
      </c>
      <c r="AL164" s="8" t="str">
        <f>IFERROR(RANK(Referencias!K161,Referencias!K:K,0)+COUNTIF(Referencias!$K$6:'Referencias'!K161,Referencias!K161)-1,"")</f>
        <v/>
      </c>
      <c r="AM164" s="8" t="str">
        <f>IFERROR(RANK(Referencias!M161,Referencias!M:M,0)+COUNTIF(Referencias!$M$6:'Referencias'!M161,Referencias!M161)-1,"")</f>
        <v/>
      </c>
      <c r="AN164" s="8" t="str">
        <f>IFERROR(RANK(Referencias!T161,Referencias!T:T,1)+COUNTIF(Referencias!$T$6:'Referencias'!T161,Referencias!T161)-1,"")</f>
        <v/>
      </c>
    </row>
    <row r="165" spans="29:40" ht="17.25" customHeight="1" x14ac:dyDescent="0.3">
      <c r="AC165" s="6"/>
      <c r="AD165" s="6"/>
      <c r="AE165" s="7"/>
      <c r="AF165" s="8">
        <f>IFERROR(RANK(Referencias!R162,Referencias!R:R,0)+COUNTIF(Referencias!$R$6:'Referencias'!R162,Referencias!R162)-1,"")</f>
        <v>16</v>
      </c>
      <c r="AG165" s="8" t="str">
        <f>IFERROR(RANK(Referencias!S162,Referencias!S:S,0)+COUNTIF(Referencias!$S$6:'Referencias'!S162,Referencias!S162)-1,"")</f>
        <v/>
      </c>
      <c r="AH165" s="8" t="str">
        <f>IFERROR(RANK(Referencias!T162,Referencias!T:T,0)+COUNTIF(Referencias!$T$6:'Referencias'!T162,Referencias!T162)-1,"")</f>
        <v/>
      </c>
      <c r="AI165" s="8" t="str">
        <f>IFERROR(RANK(Referencias!G162,Referencias!G:G,0)+COUNTIF(Referencias!$G$6:'Referencias'!G162,Referencias!G162)-1,"")</f>
        <v/>
      </c>
      <c r="AJ165" s="8">
        <f>IFERROR(RANK(Referencias!H162,Referencias!H:H,0)+COUNTIF(Referencias!$H$6:'Referencias'!H162,Referencias!H162)-1,"")</f>
        <v>30</v>
      </c>
      <c r="AK165" s="8" t="str">
        <f>IFERROR(RANK(Referencias!I162,Referencias!I:I,0)+COUNTIF(Referencias!$I$6:'Referencias'!I162,Referencias!I162)-1,"")</f>
        <v/>
      </c>
      <c r="AL165" s="8" t="str">
        <f>IFERROR(RANK(Referencias!K162,Referencias!K:K,0)+COUNTIF(Referencias!$K$6:'Referencias'!K162,Referencias!K162)-1,"")</f>
        <v/>
      </c>
      <c r="AM165" s="8" t="str">
        <f>IFERROR(RANK(Referencias!M162,Referencias!M:M,0)+COUNTIF(Referencias!$M$6:'Referencias'!M162,Referencias!M162)-1,"")</f>
        <v/>
      </c>
      <c r="AN165" s="8" t="str">
        <f>IFERROR(RANK(Referencias!T162,Referencias!T:T,1)+COUNTIF(Referencias!$T$6:'Referencias'!T162,Referencias!T162)-1,"")</f>
        <v/>
      </c>
    </row>
    <row r="166" spans="29:40" ht="17.25" customHeight="1" x14ac:dyDescent="0.3">
      <c r="AC166" s="6"/>
      <c r="AD166" s="6"/>
      <c r="AE166" s="7"/>
      <c r="AF166" s="8">
        <f>IFERROR(RANK(Referencias!R163,Referencias!R:R,0)+COUNTIF(Referencias!$R$6:'Referencias'!R163,Referencias!R163)-1,"")</f>
        <v>16</v>
      </c>
      <c r="AG166" s="8" t="str">
        <f>IFERROR(RANK(Referencias!S163,Referencias!S:S,0)+COUNTIF(Referencias!$S$6:'Referencias'!S163,Referencias!S163)-1,"")</f>
        <v/>
      </c>
      <c r="AH166" s="8" t="str">
        <f>IFERROR(RANK(Referencias!T163,Referencias!T:T,0)+COUNTIF(Referencias!$T$6:'Referencias'!T163,Referencias!T163)-1,"")</f>
        <v/>
      </c>
      <c r="AI166" s="8" t="str">
        <f>IFERROR(RANK(Referencias!G163,Referencias!G:G,0)+COUNTIF(Referencias!$G$6:'Referencias'!G163,Referencias!G163)-1,"")</f>
        <v/>
      </c>
      <c r="AJ166" s="8">
        <f>IFERROR(RANK(Referencias!H163,Referencias!H:H,0)+COUNTIF(Referencias!$H$6:'Referencias'!H163,Referencias!H163)-1,"")</f>
        <v>30</v>
      </c>
      <c r="AK166" s="8" t="str">
        <f>IFERROR(RANK(Referencias!I163,Referencias!I:I,0)+COUNTIF(Referencias!$I$6:'Referencias'!I163,Referencias!I163)-1,"")</f>
        <v/>
      </c>
      <c r="AL166" s="8" t="str">
        <f>IFERROR(RANK(Referencias!K163,Referencias!K:K,0)+COUNTIF(Referencias!$K$6:'Referencias'!K163,Referencias!K163)-1,"")</f>
        <v/>
      </c>
      <c r="AM166" s="8" t="str">
        <f>IFERROR(RANK(Referencias!M163,Referencias!M:M,0)+COUNTIF(Referencias!$M$6:'Referencias'!M163,Referencias!M163)-1,"")</f>
        <v/>
      </c>
      <c r="AN166" s="8" t="str">
        <f>IFERROR(RANK(Referencias!T163,Referencias!T:T,1)+COUNTIF(Referencias!$T$6:'Referencias'!T163,Referencias!T163)-1,"")</f>
        <v/>
      </c>
    </row>
    <row r="167" spans="29:40" ht="17.25" customHeight="1" x14ac:dyDescent="0.3">
      <c r="AC167" s="6"/>
      <c r="AD167" s="6"/>
      <c r="AE167" s="7"/>
      <c r="AF167" s="8">
        <f>IFERROR(RANK(Referencias!R164,Referencias!R:R,0)+COUNTIF(Referencias!$R$6:'Referencias'!R164,Referencias!R164)-1,"")</f>
        <v>16</v>
      </c>
      <c r="AG167" s="8" t="str">
        <f>IFERROR(RANK(Referencias!S164,Referencias!S:S,0)+COUNTIF(Referencias!$S$6:'Referencias'!S164,Referencias!S164)-1,"")</f>
        <v/>
      </c>
      <c r="AH167" s="8" t="str">
        <f>IFERROR(RANK(Referencias!T164,Referencias!T:T,0)+COUNTIF(Referencias!$T$6:'Referencias'!T164,Referencias!T164)-1,"")</f>
        <v/>
      </c>
      <c r="AI167" s="8" t="str">
        <f>IFERROR(RANK(Referencias!G164,Referencias!G:G,0)+COUNTIF(Referencias!$G$6:'Referencias'!G164,Referencias!G164)-1,"")</f>
        <v/>
      </c>
      <c r="AJ167" s="8">
        <f>IFERROR(RANK(Referencias!H164,Referencias!H:H,0)+COUNTIF(Referencias!$H$6:'Referencias'!H164,Referencias!H164)-1,"")</f>
        <v>30</v>
      </c>
      <c r="AK167" s="8" t="str">
        <f>IFERROR(RANK(Referencias!I164,Referencias!I:I,0)+COUNTIF(Referencias!$I$6:'Referencias'!I164,Referencias!I164)-1,"")</f>
        <v/>
      </c>
      <c r="AL167" s="8" t="str">
        <f>IFERROR(RANK(Referencias!K164,Referencias!K:K,0)+COUNTIF(Referencias!$K$6:'Referencias'!K164,Referencias!K164)-1,"")</f>
        <v/>
      </c>
      <c r="AM167" s="8" t="str">
        <f>IFERROR(RANK(Referencias!M164,Referencias!M:M,0)+COUNTIF(Referencias!$M$6:'Referencias'!M164,Referencias!M164)-1,"")</f>
        <v/>
      </c>
      <c r="AN167" s="8" t="str">
        <f>IFERROR(RANK(Referencias!T164,Referencias!T:T,1)+COUNTIF(Referencias!$T$6:'Referencias'!T164,Referencias!T164)-1,"")</f>
        <v/>
      </c>
    </row>
    <row r="168" spans="29:40" ht="17.25" customHeight="1" x14ac:dyDescent="0.3">
      <c r="AC168" s="6"/>
      <c r="AD168" s="6"/>
      <c r="AE168" s="7"/>
      <c r="AF168" s="8">
        <f>IFERROR(RANK(Referencias!R165,Referencias!R:R,0)+COUNTIF(Referencias!$R$6:'Referencias'!R165,Referencias!R165)-1,"")</f>
        <v>16</v>
      </c>
      <c r="AG168" s="8" t="str">
        <f>IFERROR(RANK(Referencias!S165,Referencias!S:S,0)+COUNTIF(Referencias!$S$6:'Referencias'!S165,Referencias!S165)-1,"")</f>
        <v/>
      </c>
      <c r="AH168" s="8" t="str">
        <f>IFERROR(RANK(Referencias!T165,Referencias!T:T,0)+COUNTIF(Referencias!$T$6:'Referencias'!T165,Referencias!T165)-1,"")</f>
        <v/>
      </c>
      <c r="AI168" s="8" t="str">
        <f>IFERROR(RANK(Referencias!G165,Referencias!G:G,0)+COUNTIF(Referencias!$G$6:'Referencias'!G165,Referencias!G165)-1,"")</f>
        <v/>
      </c>
      <c r="AJ168" s="8">
        <f>IFERROR(RANK(Referencias!H165,Referencias!H:H,0)+COUNTIF(Referencias!$H$6:'Referencias'!H165,Referencias!H165)-1,"")</f>
        <v>30</v>
      </c>
      <c r="AK168" s="8" t="str">
        <f>IFERROR(RANK(Referencias!I165,Referencias!I:I,0)+COUNTIF(Referencias!$I$6:'Referencias'!I165,Referencias!I165)-1,"")</f>
        <v/>
      </c>
      <c r="AL168" s="8" t="str">
        <f>IFERROR(RANK(Referencias!K165,Referencias!K:K,0)+COUNTIF(Referencias!$K$6:'Referencias'!K165,Referencias!K165)-1,"")</f>
        <v/>
      </c>
      <c r="AM168" s="8" t="str">
        <f>IFERROR(RANK(Referencias!M165,Referencias!M:M,0)+COUNTIF(Referencias!$M$6:'Referencias'!M165,Referencias!M165)-1,"")</f>
        <v/>
      </c>
      <c r="AN168" s="8" t="str">
        <f>IFERROR(RANK(Referencias!T165,Referencias!T:T,1)+COUNTIF(Referencias!$T$6:'Referencias'!T165,Referencias!T165)-1,"")</f>
        <v/>
      </c>
    </row>
    <row r="169" spans="29:40" ht="17.25" customHeight="1" x14ac:dyDescent="0.3">
      <c r="AC169" s="6"/>
      <c r="AD169" s="6"/>
      <c r="AE169" s="7"/>
      <c r="AF169" s="8">
        <f>IFERROR(RANK(Referencias!R166,Referencias!R:R,0)+COUNTIF(Referencias!$R$6:'Referencias'!R166,Referencias!R166)-1,"")</f>
        <v>16</v>
      </c>
      <c r="AG169" s="8" t="str">
        <f>IFERROR(RANK(Referencias!S166,Referencias!S:S,0)+COUNTIF(Referencias!$S$6:'Referencias'!S166,Referencias!S166)-1,"")</f>
        <v/>
      </c>
      <c r="AH169" s="8" t="str">
        <f>IFERROR(RANK(Referencias!T166,Referencias!T:T,0)+COUNTIF(Referencias!$T$6:'Referencias'!T166,Referencias!T166)-1,"")</f>
        <v/>
      </c>
      <c r="AI169" s="8" t="str">
        <f>IFERROR(RANK(Referencias!G166,Referencias!G:G,0)+COUNTIF(Referencias!$G$6:'Referencias'!G166,Referencias!G166)-1,"")</f>
        <v/>
      </c>
      <c r="AJ169" s="8">
        <f>IFERROR(RANK(Referencias!H166,Referencias!H:H,0)+COUNTIF(Referencias!$H$6:'Referencias'!H166,Referencias!H166)-1,"")</f>
        <v>30</v>
      </c>
      <c r="AK169" s="8" t="str">
        <f>IFERROR(RANK(Referencias!I166,Referencias!I:I,0)+COUNTIF(Referencias!$I$6:'Referencias'!I166,Referencias!I166)-1,"")</f>
        <v/>
      </c>
      <c r="AL169" s="8" t="str">
        <f>IFERROR(RANK(Referencias!K166,Referencias!K:K,0)+COUNTIF(Referencias!$K$6:'Referencias'!K166,Referencias!K166)-1,"")</f>
        <v/>
      </c>
      <c r="AM169" s="8" t="str">
        <f>IFERROR(RANK(Referencias!M166,Referencias!M:M,0)+COUNTIF(Referencias!$M$6:'Referencias'!M166,Referencias!M166)-1,"")</f>
        <v/>
      </c>
      <c r="AN169" s="8" t="str">
        <f>IFERROR(RANK(Referencias!T166,Referencias!T:T,1)+COUNTIF(Referencias!$T$6:'Referencias'!T166,Referencias!T166)-1,"")</f>
        <v/>
      </c>
    </row>
    <row r="170" spans="29:40" ht="17.25" customHeight="1" x14ac:dyDescent="0.3">
      <c r="AC170" s="6"/>
      <c r="AD170" s="6"/>
      <c r="AE170" s="7"/>
      <c r="AF170" s="8">
        <f>IFERROR(RANK(Referencias!R167,Referencias!R:R,0)+COUNTIF(Referencias!$R$6:'Referencias'!R167,Referencias!R167)-1,"")</f>
        <v>16</v>
      </c>
      <c r="AG170" s="8" t="str">
        <f>IFERROR(RANK(Referencias!S167,Referencias!S:S,0)+COUNTIF(Referencias!$S$6:'Referencias'!S167,Referencias!S167)-1,"")</f>
        <v/>
      </c>
      <c r="AH170" s="8" t="str">
        <f>IFERROR(RANK(Referencias!T167,Referencias!T:T,0)+COUNTIF(Referencias!$T$6:'Referencias'!T167,Referencias!T167)-1,"")</f>
        <v/>
      </c>
      <c r="AI170" s="8" t="str">
        <f>IFERROR(RANK(Referencias!G167,Referencias!G:G,0)+COUNTIF(Referencias!$G$6:'Referencias'!G167,Referencias!G167)-1,"")</f>
        <v/>
      </c>
      <c r="AJ170" s="8">
        <f>IFERROR(RANK(Referencias!H167,Referencias!H:H,0)+COUNTIF(Referencias!$H$6:'Referencias'!H167,Referencias!H167)-1,"")</f>
        <v>30</v>
      </c>
      <c r="AK170" s="8" t="str">
        <f>IFERROR(RANK(Referencias!I167,Referencias!I:I,0)+COUNTIF(Referencias!$I$6:'Referencias'!I167,Referencias!I167)-1,"")</f>
        <v/>
      </c>
      <c r="AL170" s="8" t="str">
        <f>IFERROR(RANK(Referencias!K167,Referencias!K:K,0)+COUNTIF(Referencias!$K$6:'Referencias'!K167,Referencias!K167)-1,"")</f>
        <v/>
      </c>
      <c r="AM170" s="8" t="str">
        <f>IFERROR(RANK(Referencias!M167,Referencias!M:M,0)+COUNTIF(Referencias!$M$6:'Referencias'!M167,Referencias!M167)-1,"")</f>
        <v/>
      </c>
      <c r="AN170" s="8" t="str">
        <f>IFERROR(RANK(Referencias!T167,Referencias!T:T,1)+COUNTIF(Referencias!$T$6:'Referencias'!T167,Referencias!T167)-1,"")</f>
        <v/>
      </c>
    </row>
    <row r="171" spans="29:40" ht="17.25" customHeight="1" x14ac:dyDescent="0.3">
      <c r="AC171" s="6"/>
      <c r="AD171" s="6"/>
      <c r="AE171" s="7"/>
      <c r="AF171" s="8">
        <f>IFERROR(RANK(Referencias!R168,Referencias!R:R,0)+COUNTIF(Referencias!$R$6:'Referencias'!R168,Referencias!R168)-1,"")</f>
        <v>16</v>
      </c>
      <c r="AG171" s="8" t="str">
        <f>IFERROR(RANK(Referencias!S168,Referencias!S:S,0)+COUNTIF(Referencias!$S$6:'Referencias'!S168,Referencias!S168)-1,"")</f>
        <v/>
      </c>
      <c r="AH171" s="8" t="str">
        <f>IFERROR(RANK(Referencias!T168,Referencias!T:T,0)+COUNTIF(Referencias!$T$6:'Referencias'!T168,Referencias!T168)-1,"")</f>
        <v/>
      </c>
      <c r="AI171" s="8" t="str">
        <f>IFERROR(RANK(Referencias!G168,Referencias!G:G,0)+COUNTIF(Referencias!$G$6:'Referencias'!G168,Referencias!G168)-1,"")</f>
        <v/>
      </c>
      <c r="AJ171" s="8">
        <f>IFERROR(RANK(Referencias!H168,Referencias!H:H,0)+COUNTIF(Referencias!$H$6:'Referencias'!H168,Referencias!H168)-1,"")</f>
        <v>30</v>
      </c>
      <c r="AK171" s="8" t="str">
        <f>IFERROR(RANK(Referencias!I168,Referencias!I:I,0)+COUNTIF(Referencias!$I$6:'Referencias'!I168,Referencias!I168)-1,"")</f>
        <v/>
      </c>
      <c r="AL171" s="8" t="str">
        <f>IFERROR(RANK(Referencias!K168,Referencias!K:K,0)+COUNTIF(Referencias!$K$6:'Referencias'!K168,Referencias!K168)-1,"")</f>
        <v/>
      </c>
      <c r="AM171" s="8" t="str">
        <f>IFERROR(RANK(Referencias!M168,Referencias!M:M,0)+COUNTIF(Referencias!$M$6:'Referencias'!M168,Referencias!M168)-1,"")</f>
        <v/>
      </c>
      <c r="AN171" s="8" t="str">
        <f>IFERROR(RANK(Referencias!T168,Referencias!T:T,1)+COUNTIF(Referencias!$T$6:'Referencias'!T168,Referencias!T168)-1,"")</f>
        <v/>
      </c>
    </row>
    <row r="172" spans="29:40" ht="17.25" customHeight="1" x14ac:dyDescent="0.3">
      <c r="AC172" s="6"/>
      <c r="AD172" s="6"/>
      <c r="AE172" s="7"/>
      <c r="AF172" s="8">
        <f>IFERROR(RANK(Referencias!R169,Referencias!R:R,0)+COUNTIF(Referencias!$R$6:'Referencias'!R169,Referencias!R169)-1,"")</f>
        <v>16</v>
      </c>
      <c r="AG172" s="8" t="str">
        <f>IFERROR(RANK(Referencias!S169,Referencias!S:S,0)+COUNTIF(Referencias!$S$6:'Referencias'!S169,Referencias!S169)-1,"")</f>
        <v/>
      </c>
      <c r="AH172" s="8" t="str">
        <f>IFERROR(RANK(Referencias!T169,Referencias!T:T,0)+COUNTIF(Referencias!$T$6:'Referencias'!T169,Referencias!T169)-1,"")</f>
        <v/>
      </c>
      <c r="AI172" s="8" t="str">
        <f>IFERROR(RANK(Referencias!G169,Referencias!G:G,0)+COUNTIF(Referencias!$G$6:'Referencias'!G169,Referencias!G169)-1,"")</f>
        <v/>
      </c>
      <c r="AJ172" s="8">
        <f>IFERROR(RANK(Referencias!H169,Referencias!H:H,0)+COUNTIF(Referencias!$H$6:'Referencias'!H169,Referencias!H169)-1,"")</f>
        <v>30</v>
      </c>
      <c r="AK172" s="8" t="str">
        <f>IFERROR(RANK(Referencias!I169,Referencias!I:I,0)+COUNTIF(Referencias!$I$6:'Referencias'!I169,Referencias!I169)-1,"")</f>
        <v/>
      </c>
      <c r="AL172" s="8" t="str">
        <f>IFERROR(RANK(Referencias!K169,Referencias!K:K,0)+COUNTIF(Referencias!$K$6:'Referencias'!K169,Referencias!K169)-1,"")</f>
        <v/>
      </c>
      <c r="AM172" s="8" t="str">
        <f>IFERROR(RANK(Referencias!M169,Referencias!M:M,0)+COUNTIF(Referencias!$M$6:'Referencias'!M169,Referencias!M169)-1,"")</f>
        <v/>
      </c>
      <c r="AN172" s="8" t="str">
        <f>IFERROR(RANK(Referencias!T169,Referencias!T:T,1)+COUNTIF(Referencias!$T$6:'Referencias'!T169,Referencias!T169)-1,"")</f>
        <v/>
      </c>
    </row>
    <row r="173" spans="29:40" ht="17.25" customHeight="1" x14ac:dyDescent="0.3">
      <c r="AC173" s="6"/>
      <c r="AD173" s="6"/>
      <c r="AE173" s="7"/>
      <c r="AF173" s="8">
        <f>IFERROR(RANK(Referencias!R170,Referencias!R:R,0)+COUNTIF(Referencias!$R$6:'Referencias'!R170,Referencias!R170)-1,"")</f>
        <v>16</v>
      </c>
      <c r="AG173" s="8" t="str">
        <f>IFERROR(RANK(Referencias!S170,Referencias!S:S,0)+COUNTIF(Referencias!$S$6:'Referencias'!S170,Referencias!S170)-1,"")</f>
        <v/>
      </c>
      <c r="AH173" s="8" t="str">
        <f>IFERROR(RANK(Referencias!T170,Referencias!T:T,0)+COUNTIF(Referencias!$T$6:'Referencias'!T170,Referencias!T170)-1,"")</f>
        <v/>
      </c>
      <c r="AI173" s="8" t="str">
        <f>IFERROR(RANK(Referencias!G170,Referencias!G:G,0)+COUNTIF(Referencias!$G$6:'Referencias'!G170,Referencias!G170)-1,"")</f>
        <v/>
      </c>
      <c r="AJ173" s="8">
        <f>IFERROR(RANK(Referencias!H170,Referencias!H:H,0)+COUNTIF(Referencias!$H$6:'Referencias'!H170,Referencias!H170)-1,"")</f>
        <v>30</v>
      </c>
      <c r="AK173" s="8" t="str">
        <f>IFERROR(RANK(Referencias!I170,Referencias!I:I,0)+COUNTIF(Referencias!$I$6:'Referencias'!I170,Referencias!I170)-1,"")</f>
        <v/>
      </c>
      <c r="AL173" s="8" t="str">
        <f>IFERROR(RANK(Referencias!K170,Referencias!K:K,0)+COUNTIF(Referencias!$K$6:'Referencias'!K170,Referencias!K170)-1,"")</f>
        <v/>
      </c>
      <c r="AM173" s="8" t="str">
        <f>IFERROR(RANK(Referencias!M170,Referencias!M:M,0)+COUNTIF(Referencias!$M$6:'Referencias'!M170,Referencias!M170)-1,"")</f>
        <v/>
      </c>
      <c r="AN173" s="8" t="str">
        <f>IFERROR(RANK(Referencias!T170,Referencias!T:T,1)+COUNTIF(Referencias!$T$6:'Referencias'!T170,Referencias!T170)-1,"")</f>
        <v/>
      </c>
    </row>
    <row r="174" spans="29:40" ht="17.25" customHeight="1" x14ac:dyDescent="0.3">
      <c r="AC174" s="6"/>
      <c r="AD174" s="6"/>
      <c r="AE174" s="7"/>
      <c r="AF174" s="8">
        <f>IFERROR(RANK(Referencias!R171,Referencias!R:R,0)+COUNTIF(Referencias!$R$6:'Referencias'!R171,Referencias!R171)-1,"")</f>
        <v>16</v>
      </c>
      <c r="AG174" s="8" t="str">
        <f>IFERROR(RANK(Referencias!S171,Referencias!S:S,0)+COUNTIF(Referencias!$S$6:'Referencias'!S171,Referencias!S171)-1,"")</f>
        <v/>
      </c>
      <c r="AH174" s="8" t="str">
        <f>IFERROR(RANK(Referencias!T171,Referencias!T:T,0)+COUNTIF(Referencias!$T$6:'Referencias'!T171,Referencias!T171)-1,"")</f>
        <v/>
      </c>
      <c r="AI174" s="8" t="str">
        <f>IFERROR(RANK(Referencias!G171,Referencias!G:G,0)+COUNTIF(Referencias!$G$6:'Referencias'!G171,Referencias!G171)-1,"")</f>
        <v/>
      </c>
      <c r="AJ174" s="8">
        <f>IFERROR(RANK(Referencias!H171,Referencias!H:H,0)+COUNTIF(Referencias!$H$6:'Referencias'!H171,Referencias!H171)-1,"")</f>
        <v>30</v>
      </c>
      <c r="AK174" s="8" t="str">
        <f>IFERROR(RANK(Referencias!I171,Referencias!I:I,0)+COUNTIF(Referencias!$I$6:'Referencias'!I171,Referencias!I171)-1,"")</f>
        <v/>
      </c>
      <c r="AL174" s="8" t="str">
        <f>IFERROR(RANK(Referencias!K171,Referencias!K:K,0)+COUNTIF(Referencias!$K$6:'Referencias'!K171,Referencias!K171)-1,"")</f>
        <v/>
      </c>
      <c r="AM174" s="8" t="str">
        <f>IFERROR(RANK(Referencias!M171,Referencias!M:M,0)+COUNTIF(Referencias!$M$6:'Referencias'!M171,Referencias!M171)-1,"")</f>
        <v/>
      </c>
      <c r="AN174" s="8" t="str">
        <f>IFERROR(RANK(Referencias!T171,Referencias!T:T,1)+COUNTIF(Referencias!$T$6:'Referencias'!T171,Referencias!T171)-1,"")</f>
        <v/>
      </c>
    </row>
    <row r="175" spans="29:40" ht="17.25" customHeight="1" x14ac:dyDescent="0.3">
      <c r="AC175" s="6"/>
      <c r="AD175" s="6"/>
      <c r="AE175" s="7"/>
      <c r="AF175" s="8">
        <f>IFERROR(RANK(Referencias!R172,Referencias!R:R,0)+COUNTIF(Referencias!$R$6:'Referencias'!R172,Referencias!R172)-1,"")</f>
        <v>16</v>
      </c>
      <c r="AG175" s="8" t="str">
        <f>IFERROR(RANK(Referencias!S172,Referencias!S:S,0)+COUNTIF(Referencias!$S$6:'Referencias'!S172,Referencias!S172)-1,"")</f>
        <v/>
      </c>
      <c r="AH175" s="8" t="str">
        <f>IFERROR(RANK(Referencias!T172,Referencias!T:T,0)+COUNTIF(Referencias!$T$6:'Referencias'!T172,Referencias!T172)-1,"")</f>
        <v/>
      </c>
      <c r="AI175" s="8" t="str">
        <f>IFERROR(RANK(Referencias!G172,Referencias!G:G,0)+COUNTIF(Referencias!$G$6:'Referencias'!G172,Referencias!G172)-1,"")</f>
        <v/>
      </c>
      <c r="AJ175" s="8">
        <f>IFERROR(RANK(Referencias!H172,Referencias!H:H,0)+COUNTIF(Referencias!$H$6:'Referencias'!H172,Referencias!H172)-1,"")</f>
        <v>30</v>
      </c>
      <c r="AK175" s="8" t="str">
        <f>IFERROR(RANK(Referencias!I172,Referencias!I:I,0)+COUNTIF(Referencias!$I$6:'Referencias'!I172,Referencias!I172)-1,"")</f>
        <v/>
      </c>
      <c r="AL175" s="8" t="str">
        <f>IFERROR(RANK(Referencias!K172,Referencias!K:K,0)+COUNTIF(Referencias!$K$6:'Referencias'!K172,Referencias!K172)-1,"")</f>
        <v/>
      </c>
      <c r="AM175" s="8" t="str">
        <f>IFERROR(RANK(Referencias!M172,Referencias!M:M,0)+COUNTIF(Referencias!$M$6:'Referencias'!M172,Referencias!M172)-1,"")</f>
        <v/>
      </c>
      <c r="AN175" s="8" t="str">
        <f>IFERROR(RANK(Referencias!T172,Referencias!T:T,1)+COUNTIF(Referencias!$T$6:'Referencias'!T172,Referencias!T172)-1,"")</f>
        <v/>
      </c>
    </row>
    <row r="176" spans="29:40" ht="17.25" customHeight="1" x14ac:dyDescent="0.3">
      <c r="AC176" s="6"/>
      <c r="AD176" s="6"/>
      <c r="AE176" s="7"/>
      <c r="AF176" s="8">
        <f>IFERROR(RANK(Referencias!R173,Referencias!R:R,0)+COUNTIF(Referencias!$R$6:'Referencias'!R173,Referencias!R173)-1,"")</f>
        <v>16</v>
      </c>
      <c r="AG176" s="8" t="str">
        <f>IFERROR(RANK(Referencias!S173,Referencias!S:S,0)+COUNTIF(Referencias!$S$6:'Referencias'!S173,Referencias!S173)-1,"")</f>
        <v/>
      </c>
      <c r="AH176" s="8" t="str">
        <f>IFERROR(RANK(Referencias!T173,Referencias!T:T,0)+COUNTIF(Referencias!$T$6:'Referencias'!T173,Referencias!T173)-1,"")</f>
        <v/>
      </c>
      <c r="AI176" s="8" t="str">
        <f>IFERROR(RANK(Referencias!G173,Referencias!G:G,0)+COUNTIF(Referencias!$G$6:'Referencias'!G173,Referencias!G173)-1,"")</f>
        <v/>
      </c>
      <c r="AJ176" s="8">
        <f>IFERROR(RANK(Referencias!H173,Referencias!H:H,0)+COUNTIF(Referencias!$H$6:'Referencias'!H173,Referencias!H173)-1,"")</f>
        <v>30</v>
      </c>
      <c r="AK176" s="8" t="str">
        <f>IFERROR(RANK(Referencias!I173,Referencias!I:I,0)+COUNTIF(Referencias!$I$6:'Referencias'!I173,Referencias!I173)-1,"")</f>
        <v/>
      </c>
      <c r="AL176" s="8" t="str">
        <f>IFERROR(RANK(Referencias!K173,Referencias!K:K,0)+COUNTIF(Referencias!$K$6:'Referencias'!K173,Referencias!K173)-1,"")</f>
        <v/>
      </c>
      <c r="AM176" s="8" t="str">
        <f>IFERROR(RANK(Referencias!M173,Referencias!M:M,0)+COUNTIF(Referencias!$M$6:'Referencias'!M173,Referencias!M173)-1,"")</f>
        <v/>
      </c>
      <c r="AN176" s="8" t="str">
        <f>IFERROR(RANK(Referencias!T173,Referencias!T:T,1)+COUNTIF(Referencias!$T$6:'Referencias'!T173,Referencias!T173)-1,"")</f>
        <v/>
      </c>
    </row>
    <row r="177" spans="29:40" ht="17.25" customHeight="1" x14ac:dyDescent="0.3">
      <c r="AC177" s="6"/>
      <c r="AD177" s="6"/>
      <c r="AE177" s="7"/>
      <c r="AF177" s="8">
        <f>IFERROR(RANK(Referencias!R174,Referencias!R:R,0)+COUNTIF(Referencias!$R$6:'Referencias'!R174,Referencias!R174)-1,"")</f>
        <v>16</v>
      </c>
      <c r="AG177" s="8" t="str">
        <f>IFERROR(RANK(Referencias!S174,Referencias!S:S,0)+COUNTIF(Referencias!$S$6:'Referencias'!S174,Referencias!S174)-1,"")</f>
        <v/>
      </c>
      <c r="AH177" s="8" t="str">
        <f>IFERROR(RANK(Referencias!T174,Referencias!T:T,0)+COUNTIF(Referencias!$T$6:'Referencias'!T174,Referencias!T174)-1,"")</f>
        <v/>
      </c>
      <c r="AI177" s="8" t="str">
        <f>IFERROR(RANK(Referencias!G174,Referencias!G:G,0)+COUNTIF(Referencias!$G$6:'Referencias'!G174,Referencias!G174)-1,"")</f>
        <v/>
      </c>
      <c r="AJ177" s="8">
        <f>IFERROR(RANK(Referencias!H174,Referencias!H:H,0)+COUNTIF(Referencias!$H$6:'Referencias'!H174,Referencias!H174)-1,"")</f>
        <v>30</v>
      </c>
      <c r="AK177" s="8" t="str">
        <f>IFERROR(RANK(Referencias!I174,Referencias!I:I,0)+COUNTIF(Referencias!$I$6:'Referencias'!I174,Referencias!I174)-1,"")</f>
        <v/>
      </c>
      <c r="AL177" s="8" t="str">
        <f>IFERROR(RANK(Referencias!K174,Referencias!K:K,0)+COUNTIF(Referencias!$K$6:'Referencias'!K174,Referencias!K174)-1,"")</f>
        <v/>
      </c>
      <c r="AM177" s="8" t="str">
        <f>IFERROR(RANK(Referencias!M174,Referencias!M:M,0)+COUNTIF(Referencias!$M$6:'Referencias'!M174,Referencias!M174)-1,"")</f>
        <v/>
      </c>
      <c r="AN177" s="8" t="str">
        <f>IFERROR(RANK(Referencias!T174,Referencias!T:T,1)+COUNTIF(Referencias!$T$6:'Referencias'!T174,Referencias!T174)-1,"")</f>
        <v/>
      </c>
    </row>
    <row r="178" spans="29:40" ht="17.25" customHeight="1" x14ac:dyDescent="0.3">
      <c r="AC178" s="6"/>
      <c r="AD178" s="6"/>
      <c r="AE178" s="7"/>
      <c r="AF178" s="8">
        <f>IFERROR(RANK(Referencias!R175,Referencias!R:R,0)+COUNTIF(Referencias!$R$6:'Referencias'!R175,Referencias!R175)-1,"")</f>
        <v>16</v>
      </c>
      <c r="AG178" s="8" t="str">
        <f>IFERROR(RANK(Referencias!S175,Referencias!S:S,0)+COUNTIF(Referencias!$S$6:'Referencias'!S175,Referencias!S175)-1,"")</f>
        <v/>
      </c>
      <c r="AH178" s="8" t="str">
        <f>IFERROR(RANK(Referencias!T175,Referencias!T:T,0)+COUNTIF(Referencias!$T$6:'Referencias'!T175,Referencias!T175)-1,"")</f>
        <v/>
      </c>
      <c r="AI178" s="8" t="str">
        <f>IFERROR(RANK(Referencias!G175,Referencias!G:G,0)+COUNTIF(Referencias!$G$6:'Referencias'!G175,Referencias!G175)-1,"")</f>
        <v/>
      </c>
      <c r="AJ178" s="8">
        <f>IFERROR(RANK(Referencias!H175,Referencias!H:H,0)+COUNTIF(Referencias!$H$6:'Referencias'!H175,Referencias!H175)-1,"")</f>
        <v>30</v>
      </c>
      <c r="AK178" s="8" t="str">
        <f>IFERROR(RANK(Referencias!I175,Referencias!I:I,0)+COUNTIF(Referencias!$I$6:'Referencias'!I175,Referencias!I175)-1,"")</f>
        <v/>
      </c>
      <c r="AL178" s="8" t="str">
        <f>IFERROR(RANK(Referencias!K175,Referencias!K:K,0)+COUNTIF(Referencias!$K$6:'Referencias'!K175,Referencias!K175)-1,"")</f>
        <v/>
      </c>
      <c r="AM178" s="8" t="str">
        <f>IFERROR(RANK(Referencias!M175,Referencias!M:M,0)+COUNTIF(Referencias!$M$6:'Referencias'!M175,Referencias!M175)-1,"")</f>
        <v/>
      </c>
      <c r="AN178" s="8" t="str">
        <f>IFERROR(RANK(Referencias!T175,Referencias!T:T,1)+COUNTIF(Referencias!$T$6:'Referencias'!T175,Referencias!T175)-1,"")</f>
        <v/>
      </c>
    </row>
    <row r="179" spans="29:40" ht="17.25" customHeight="1" x14ac:dyDescent="0.3">
      <c r="AC179" s="6"/>
      <c r="AD179" s="6"/>
      <c r="AE179" s="7"/>
      <c r="AF179" s="8">
        <f>IFERROR(RANK(Referencias!R176,Referencias!R:R,0)+COUNTIF(Referencias!$R$6:'Referencias'!R176,Referencias!R176)-1,"")</f>
        <v>16</v>
      </c>
      <c r="AG179" s="8" t="str">
        <f>IFERROR(RANK(Referencias!S176,Referencias!S:S,0)+COUNTIF(Referencias!$S$6:'Referencias'!S176,Referencias!S176)-1,"")</f>
        <v/>
      </c>
      <c r="AH179" s="8" t="str">
        <f>IFERROR(RANK(Referencias!T176,Referencias!T:T,0)+COUNTIF(Referencias!$T$6:'Referencias'!T176,Referencias!T176)-1,"")</f>
        <v/>
      </c>
      <c r="AI179" s="8" t="str">
        <f>IFERROR(RANK(Referencias!G176,Referencias!G:G,0)+COUNTIF(Referencias!$G$6:'Referencias'!G176,Referencias!G176)-1,"")</f>
        <v/>
      </c>
      <c r="AJ179" s="8">
        <f>IFERROR(RANK(Referencias!H176,Referencias!H:H,0)+COUNTIF(Referencias!$H$6:'Referencias'!H176,Referencias!H176)-1,"")</f>
        <v>30</v>
      </c>
      <c r="AK179" s="8" t="str">
        <f>IFERROR(RANK(Referencias!I176,Referencias!I:I,0)+COUNTIF(Referencias!$I$6:'Referencias'!I176,Referencias!I176)-1,"")</f>
        <v/>
      </c>
      <c r="AL179" s="8" t="str">
        <f>IFERROR(RANK(Referencias!K176,Referencias!K:K,0)+COUNTIF(Referencias!$K$6:'Referencias'!K176,Referencias!K176)-1,"")</f>
        <v/>
      </c>
      <c r="AM179" s="8" t="str">
        <f>IFERROR(RANK(Referencias!M176,Referencias!M:M,0)+COUNTIF(Referencias!$M$6:'Referencias'!M176,Referencias!M176)-1,"")</f>
        <v/>
      </c>
      <c r="AN179" s="8" t="str">
        <f>IFERROR(RANK(Referencias!T176,Referencias!T:T,1)+COUNTIF(Referencias!$T$6:'Referencias'!T176,Referencias!T176)-1,"")</f>
        <v/>
      </c>
    </row>
    <row r="180" spans="29:40" ht="17.25" customHeight="1" x14ac:dyDescent="0.3">
      <c r="AC180" s="6"/>
      <c r="AD180" s="6"/>
      <c r="AE180" s="7"/>
      <c r="AF180" s="8">
        <f>IFERROR(RANK(Referencias!R177,Referencias!R:R,0)+COUNTIF(Referencias!$R$6:'Referencias'!R177,Referencias!R177)-1,"")</f>
        <v>16</v>
      </c>
      <c r="AG180" s="8" t="str">
        <f>IFERROR(RANK(Referencias!S177,Referencias!S:S,0)+COUNTIF(Referencias!$S$6:'Referencias'!S177,Referencias!S177)-1,"")</f>
        <v/>
      </c>
      <c r="AH180" s="8" t="str">
        <f>IFERROR(RANK(Referencias!T177,Referencias!T:T,0)+COUNTIF(Referencias!$T$6:'Referencias'!T177,Referencias!T177)-1,"")</f>
        <v/>
      </c>
      <c r="AI180" s="8" t="str">
        <f>IFERROR(RANK(Referencias!G177,Referencias!G:G,0)+COUNTIF(Referencias!$G$6:'Referencias'!G177,Referencias!G177)-1,"")</f>
        <v/>
      </c>
      <c r="AJ180" s="8">
        <f>IFERROR(RANK(Referencias!H177,Referencias!H:H,0)+COUNTIF(Referencias!$H$6:'Referencias'!H177,Referencias!H177)-1,"")</f>
        <v>30</v>
      </c>
      <c r="AK180" s="8" t="str">
        <f>IFERROR(RANK(Referencias!I177,Referencias!I:I,0)+COUNTIF(Referencias!$I$6:'Referencias'!I177,Referencias!I177)-1,"")</f>
        <v/>
      </c>
      <c r="AL180" s="8" t="str">
        <f>IFERROR(RANK(Referencias!K177,Referencias!K:K,0)+COUNTIF(Referencias!$K$6:'Referencias'!K177,Referencias!K177)-1,"")</f>
        <v/>
      </c>
      <c r="AM180" s="8" t="str">
        <f>IFERROR(RANK(Referencias!M177,Referencias!M:M,0)+COUNTIF(Referencias!$M$6:'Referencias'!M177,Referencias!M177)-1,"")</f>
        <v/>
      </c>
      <c r="AN180" s="8" t="str">
        <f>IFERROR(RANK(Referencias!T177,Referencias!T:T,1)+COUNTIF(Referencias!$T$6:'Referencias'!T177,Referencias!T177)-1,"")</f>
        <v/>
      </c>
    </row>
    <row r="181" spans="29:40" ht="17.25" customHeight="1" x14ac:dyDescent="0.3">
      <c r="AC181" s="6"/>
      <c r="AD181" s="6"/>
      <c r="AE181" s="7"/>
      <c r="AF181" s="8">
        <f>IFERROR(RANK(Referencias!R178,Referencias!R:R,0)+COUNTIF(Referencias!$R$6:'Referencias'!R178,Referencias!R178)-1,"")</f>
        <v>16</v>
      </c>
      <c r="AG181" s="8" t="str">
        <f>IFERROR(RANK(Referencias!S178,Referencias!S:S,0)+COUNTIF(Referencias!$S$6:'Referencias'!S178,Referencias!S178)-1,"")</f>
        <v/>
      </c>
      <c r="AH181" s="8" t="str">
        <f>IFERROR(RANK(Referencias!T178,Referencias!T:T,0)+COUNTIF(Referencias!$T$6:'Referencias'!T178,Referencias!T178)-1,"")</f>
        <v/>
      </c>
      <c r="AI181" s="8" t="str">
        <f>IFERROR(RANK(Referencias!G178,Referencias!G:G,0)+COUNTIF(Referencias!$G$6:'Referencias'!G178,Referencias!G178)-1,"")</f>
        <v/>
      </c>
      <c r="AJ181" s="8">
        <f>IFERROR(RANK(Referencias!H178,Referencias!H:H,0)+COUNTIF(Referencias!$H$6:'Referencias'!H178,Referencias!H178)-1,"")</f>
        <v>30</v>
      </c>
      <c r="AK181" s="8" t="str">
        <f>IFERROR(RANK(Referencias!I178,Referencias!I:I,0)+COUNTIF(Referencias!$I$6:'Referencias'!I178,Referencias!I178)-1,"")</f>
        <v/>
      </c>
      <c r="AL181" s="8" t="str">
        <f>IFERROR(RANK(Referencias!K178,Referencias!K:K,0)+COUNTIF(Referencias!$K$6:'Referencias'!K178,Referencias!K178)-1,"")</f>
        <v/>
      </c>
      <c r="AM181" s="8" t="str">
        <f>IFERROR(RANK(Referencias!M178,Referencias!M:M,0)+COUNTIF(Referencias!$M$6:'Referencias'!M178,Referencias!M178)-1,"")</f>
        <v/>
      </c>
      <c r="AN181" s="8" t="str">
        <f>IFERROR(RANK(Referencias!T178,Referencias!T:T,1)+COUNTIF(Referencias!$T$6:'Referencias'!T178,Referencias!T178)-1,"")</f>
        <v/>
      </c>
    </row>
    <row r="182" spans="29:40" ht="17.25" customHeight="1" x14ac:dyDescent="0.3">
      <c r="AC182" s="6"/>
      <c r="AD182" s="6"/>
      <c r="AE182" s="7"/>
      <c r="AF182" s="8">
        <f>IFERROR(RANK(Referencias!R179,Referencias!R:R,0)+COUNTIF(Referencias!$R$6:'Referencias'!R179,Referencias!R179)-1,"")</f>
        <v>16</v>
      </c>
      <c r="AG182" s="8" t="str">
        <f>IFERROR(RANK(Referencias!S179,Referencias!S:S,0)+COUNTIF(Referencias!$S$6:'Referencias'!S179,Referencias!S179)-1,"")</f>
        <v/>
      </c>
      <c r="AH182" s="8" t="str">
        <f>IFERROR(RANK(Referencias!T179,Referencias!T:T,0)+COUNTIF(Referencias!$T$6:'Referencias'!T179,Referencias!T179)-1,"")</f>
        <v/>
      </c>
      <c r="AI182" s="8" t="str">
        <f>IFERROR(RANK(Referencias!G179,Referencias!G:G,0)+COUNTIF(Referencias!$G$6:'Referencias'!G179,Referencias!G179)-1,"")</f>
        <v/>
      </c>
      <c r="AJ182" s="8">
        <f>IFERROR(RANK(Referencias!H179,Referencias!H:H,0)+COUNTIF(Referencias!$H$6:'Referencias'!H179,Referencias!H179)-1,"")</f>
        <v>30</v>
      </c>
      <c r="AK182" s="8" t="str">
        <f>IFERROR(RANK(Referencias!I179,Referencias!I:I,0)+COUNTIF(Referencias!$I$6:'Referencias'!I179,Referencias!I179)-1,"")</f>
        <v/>
      </c>
      <c r="AL182" s="8" t="str">
        <f>IFERROR(RANK(Referencias!K179,Referencias!K:K,0)+COUNTIF(Referencias!$K$6:'Referencias'!K179,Referencias!K179)-1,"")</f>
        <v/>
      </c>
      <c r="AM182" s="8" t="str">
        <f>IFERROR(RANK(Referencias!M179,Referencias!M:M,0)+COUNTIF(Referencias!$M$6:'Referencias'!M179,Referencias!M179)-1,"")</f>
        <v/>
      </c>
      <c r="AN182" s="8" t="str">
        <f>IFERROR(RANK(Referencias!T179,Referencias!T:T,1)+COUNTIF(Referencias!$T$6:'Referencias'!T179,Referencias!T179)-1,"")</f>
        <v/>
      </c>
    </row>
    <row r="183" spans="29:40" ht="17.25" customHeight="1" x14ac:dyDescent="0.3">
      <c r="AC183" s="6"/>
      <c r="AD183" s="6"/>
      <c r="AE183" s="7"/>
      <c r="AF183" s="8">
        <f>IFERROR(RANK(Referencias!R180,Referencias!R:R,0)+COUNTIF(Referencias!$R$6:'Referencias'!R180,Referencias!R180)-1,"")</f>
        <v>16</v>
      </c>
      <c r="AG183" s="8" t="str">
        <f>IFERROR(RANK(Referencias!S180,Referencias!S:S,0)+COUNTIF(Referencias!$S$6:'Referencias'!S180,Referencias!S180)-1,"")</f>
        <v/>
      </c>
      <c r="AH183" s="8" t="str">
        <f>IFERROR(RANK(Referencias!T180,Referencias!T:T,0)+COUNTIF(Referencias!$T$6:'Referencias'!T180,Referencias!T180)-1,"")</f>
        <v/>
      </c>
      <c r="AI183" s="8" t="str">
        <f>IFERROR(RANK(Referencias!G180,Referencias!G:G,0)+COUNTIF(Referencias!$G$6:'Referencias'!G180,Referencias!G180)-1,"")</f>
        <v/>
      </c>
      <c r="AJ183" s="8">
        <f>IFERROR(RANK(Referencias!H180,Referencias!H:H,0)+COUNTIF(Referencias!$H$6:'Referencias'!H180,Referencias!H180)-1,"")</f>
        <v>30</v>
      </c>
      <c r="AK183" s="8" t="str">
        <f>IFERROR(RANK(Referencias!I180,Referencias!I:I,0)+COUNTIF(Referencias!$I$6:'Referencias'!I180,Referencias!I180)-1,"")</f>
        <v/>
      </c>
      <c r="AL183" s="8" t="str">
        <f>IFERROR(RANK(Referencias!K180,Referencias!K:K,0)+COUNTIF(Referencias!$K$6:'Referencias'!K180,Referencias!K180)-1,"")</f>
        <v/>
      </c>
      <c r="AM183" s="8" t="str">
        <f>IFERROR(RANK(Referencias!M180,Referencias!M:M,0)+COUNTIF(Referencias!$M$6:'Referencias'!M180,Referencias!M180)-1,"")</f>
        <v/>
      </c>
      <c r="AN183" s="8" t="str">
        <f>IFERROR(RANK(Referencias!T180,Referencias!T:T,1)+COUNTIF(Referencias!$T$6:'Referencias'!T180,Referencias!T180)-1,"")</f>
        <v/>
      </c>
    </row>
    <row r="184" spans="29:40" ht="17.25" customHeight="1" x14ac:dyDescent="0.3">
      <c r="AC184" s="6"/>
      <c r="AD184" s="6"/>
      <c r="AE184" s="7"/>
      <c r="AF184" s="8">
        <f>IFERROR(RANK(Referencias!R181,Referencias!R:R,0)+COUNTIF(Referencias!$R$6:'Referencias'!R181,Referencias!R181)-1,"")</f>
        <v>16</v>
      </c>
      <c r="AG184" s="8" t="str">
        <f>IFERROR(RANK(Referencias!S181,Referencias!S:S,0)+COUNTIF(Referencias!$S$6:'Referencias'!S181,Referencias!S181)-1,"")</f>
        <v/>
      </c>
      <c r="AH184" s="8" t="str">
        <f>IFERROR(RANK(Referencias!T181,Referencias!T:T,0)+COUNTIF(Referencias!$T$6:'Referencias'!T181,Referencias!T181)-1,"")</f>
        <v/>
      </c>
      <c r="AI184" s="8" t="str">
        <f>IFERROR(RANK(Referencias!G181,Referencias!G:G,0)+COUNTIF(Referencias!$G$6:'Referencias'!G181,Referencias!G181)-1,"")</f>
        <v/>
      </c>
      <c r="AJ184" s="8">
        <f>IFERROR(RANK(Referencias!H181,Referencias!H:H,0)+COUNTIF(Referencias!$H$6:'Referencias'!H181,Referencias!H181)-1,"")</f>
        <v>30</v>
      </c>
      <c r="AK184" s="8" t="str">
        <f>IFERROR(RANK(Referencias!I181,Referencias!I:I,0)+COUNTIF(Referencias!$I$6:'Referencias'!I181,Referencias!I181)-1,"")</f>
        <v/>
      </c>
      <c r="AL184" s="8" t="str">
        <f>IFERROR(RANK(Referencias!K181,Referencias!K:K,0)+COUNTIF(Referencias!$K$6:'Referencias'!K181,Referencias!K181)-1,"")</f>
        <v/>
      </c>
      <c r="AM184" s="8" t="str">
        <f>IFERROR(RANK(Referencias!M181,Referencias!M:M,0)+COUNTIF(Referencias!$M$6:'Referencias'!M181,Referencias!M181)-1,"")</f>
        <v/>
      </c>
      <c r="AN184" s="8" t="str">
        <f>IFERROR(RANK(Referencias!T181,Referencias!T:T,1)+COUNTIF(Referencias!$T$6:'Referencias'!T181,Referencias!T181)-1,"")</f>
        <v/>
      </c>
    </row>
    <row r="185" spans="29:40" ht="17.25" customHeight="1" x14ac:dyDescent="0.3">
      <c r="AC185" s="6"/>
      <c r="AD185" s="6"/>
      <c r="AE185" s="7"/>
      <c r="AF185" s="8">
        <f>IFERROR(RANK(Referencias!R182,Referencias!R:R,0)+COUNTIF(Referencias!$R$6:'Referencias'!R182,Referencias!R182)-1,"")</f>
        <v>16</v>
      </c>
      <c r="AG185" s="8" t="str">
        <f>IFERROR(RANK(Referencias!S182,Referencias!S:S,0)+COUNTIF(Referencias!$S$6:'Referencias'!S182,Referencias!S182)-1,"")</f>
        <v/>
      </c>
      <c r="AH185" s="8" t="str">
        <f>IFERROR(RANK(Referencias!T182,Referencias!T:T,0)+COUNTIF(Referencias!$T$6:'Referencias'!T182,Referencias!T182)-1,"")</f>
        <v/>
      </c>
      <c r="AI185" s="8" t="str">
        <f>IFERROR(RANK(Referencias!G182,Referencias!G:G,0)+COUNTIF(Referencias!$G$6:'Referencias'!G182,Referencias!G182)-1,"")</f>
        <v/>
      </c>
      <c r="AJ185" s="8">
        <f>IFERROR(RANK(Referencias!H182,Referencias!H:H,0)+COUNTIF(Referencias!$H$6:'Referencias'!H182,Referencias!H182)-1,"")</f>
        <v>30</v>
      </c>
      <c r="AK185" s="8" t="str">
        <f>IFERROR(RANK(Referencias!I182,Referencias!I:I,0)+COUNTIF(Referencias!$I$6:'Referencias'!I182,Referencias!I182)-1,"")</f>
        <v/>
      </c>
      <c r="AL185" s="8" t="str">
        <f>IFERROR(RANK(Referencias!K182,Referencias!K:K,0)+COUNTIF(Referencias!$K$6:'Referencias'!K182,Referencias!K182)-1,"")</f>
        <v/>
      </c>
      <c r="AM185" s="8" t="str">
        <f>IFERROR(RANK(Referencias!M182,Referencias!M:M,0)+COUNTIF(Referencias!$M$6:'Referencias'!M182,Referencias!M182)-1,"")</f>
        <v/>
      </c>
      <c r="AN185" s="8" t="str">
        <f>IFERROR(RANK(Referencias!T182,Referencias!T:T,1)+COUNTIF(Referencias!$T$6:'Referencias'!T182,Referencias!T182)-1,"")</f>
        <v/>
      </c>
    </row>
    <row r="186" spans="29:40" ht="17.25" customHeight="1" x14ac:dyDescent="0.3">
      <c r="AC186" s="6"/>
      <c r="AD186" s="6"/>
      <c r="AE186" s="7"/>
      <c r="AF186" s="8">
        <f>IFERROR(RANK(Referencias!R183,Referencias!R:R,0)+COUNTIF(Referencias!$R$6:'Referencias'!R183,Referencias!R183)-1,"")</f>
        <v>16</v>
      </c>
      <c r="AG186" s="8" t="str">
        <f>IFERROR(RANK(Referencias!S183,Referencias!S:S,0)+COUNTIF(Referencias!$S$6:'Referencias'!S183,Referencias!S183)-1,"")</f>
        <v/>
      </c>
      <c r="AH186" s="8" t="str">
        <f>IFERROR(RANK(Referencias!T183,Referencias!T:T,0)+COUNTIF(Referencias!$T$6:'Referencias'!T183,Referencias!T183)-1,"")</f>
        <v/>
      </c>
      <c r="AI186" s="8" t="str">
        <f>IFERROR(RANK(Referencias!G183,Referencias!G:G,0)+COUNTIF(Referencias!$G$6:'Referencias'!G183,Referencias!G183)-1,"")</f>
        <v/>
      </c>
      <c r="AJ186" s="8">
        <f>IFERROR(RANK(Referencias!H183,Referencias!H:H,0)+COUNTIF(Referencias!$H$6:'Referencias'!H183,Referencias!H183)-1,"")</f>
        <v>30</v>
      </c>
      <c r="AK186" s="8" t="str">
        <f>IFERROR(RANK(Referencias!I183,Referencias!I:I,0)+COUNTIF(Referencias!$I$6:'Referencias'!I183,Referencias!I183)-1,"")</f>
        <v/>
      </c>
      <c r="AL186" s="8" t="str">
        <f>IFERROR(RANK(Referencias!K183,Referencias!K:K,0)+COUNTIF(Referencias!$K$6:'Referencias'!K183,Referencias!K183)-1,"")</f>
        <v/>
      </c>
      <c r="AM186" s="8" t="str">
        <f>IFERROR(RANK(Referencias!M183,Referencias!M:M,0)+COUNTIF(Referencias!$M$6:'Referencias'!M183,Referencias!M183)-1,"")</f>
        <v/>
      </c>
      <c r="AN186" s="8" t="str">
        <f>IFERROR(RANK(Referencias!T183,Referencias!T:T,1)+COUNTIF(Referencias!$T$6:'Referencias'!T183,Referencias!T183)-1,"")</f>
        <v/>
      </c>
    </row>
    <row r="187" spans="29:40" ht="17.25" customHeight="1" x14ac:dyDescent="0.3">
      <c r="AC187" s="6"/>
      <c r="AD187" s="6"/>
      <c r="AE187" s="7"/>
      <c r="AF187" s="8">
        <f>IFERROR(RANK(Referencias!R184,Referencias!R:R,0)+COUNTIF(Referencias!$R$6:'Referencias'!R184,Referencias!R184)-1,"")</f>
        <v>16</v>
      </c>
      <c r="AG187" s="8" t="str">
        <f>IFERROR(RANK(Referencias!S184,Referencias!S:S,0)+COUNTIF(Referencias!$S$6:'Referencias'!S184,Referencias!S184)-1,"")</f>
        <v/>
      </c>
      <c r="AH187" s="8" t="str">
        <f>IFERROR(RANK(Referencias!T184,Referencias!T:T,0)+COUNTIF(Referencias!$T$6:'Referencias'!T184,Referencias!T184)-1,"")</f>
        <v/>
      </c>
      <c r="AI187" s="8" t="str">
        <f>IFERROR(RANK(Referencias!G184,Referencias!G:G,0)+COUNTIF(Referencias!$G$6:'Referencias'!G184,Referencias!G184)-1,"")</f>
        <v/>
      </c>
      <c r="AJ187" s="8">
        <f>IFERROR(RANK(Referencias!H184,Referencias!H:H,0)+COUNTIF(Referencias!$H$6:'Referencias'!H184,Referencias!H184)-1,"")</f>
        <v>30</v>
      </c>
      <c r="AK187" s="8" t="str">
        <f>IFERROR(RANK(Referencias!I184,Referencias!I:I,0)+COUNTIF(Referencias!$I$6:'Referencias'!I184,Referencias!I184)-1,"")</f>
        <v/>
      </c>
      <c r="AL187" s="8" t="str">
        <f>IFERROR(RANK(Referencias!K184,Referencias!K:K,0)+COUNTIF(Referencias!$K$6:'Referencias'!K184,Referencias!K184)-1,"")</f>
        <v/>
      </c>
      <c r="AM187" s="8" t="str">
        <f>IFERROR(RANK(Referencias!M184,Referencias!M:M,0)+COUNTIF(Referencias!$M$6:'Referencias'!M184,Referencias!M184)-1,"")</f>
        <v/>
      </c>
      <c r="AN187" s="8" t="str">
        <f>IFERROR(RANK(Referencias!T184,Referencias!T:T,1)+COUNTIF(Referencias!$T$6:'Referencias'!T184,Referencias!T184)-1,"")</f>
        <v/>
      </c>
    </row>
    <row r="188" spans="29:40" ht="17.25" customHeight="1" x14ac:dyDescent="0.3">
      <c r="AC188" s="6"/>
      <c r="AD188" s="6"/>
      <c r="AE188" s="7"/>
      <c r="AF188" s="8">
        <f>IFERROR(RANK(Referencias!R185,Referencias!R:R,0)+COUNTIF(Referencias!$R$6:'Referencias'!R185,Referencias!R185)-1,"")</f>
        <v>16</v>
      </c>
      <c r="AG188" s="8" t="str">
        <f>IFERROR(RANK(Referencias!S185,Referencias!S:S,0)+COUNTIF(Referencias!$S$6:'Referencias'!S185,Referencias!S185)-1,"")</f>
        <v/>
      </c>
      <c r="AH188" s="8" t="str">
        <f>IFERROR(RANK(Referencias!T185,Referencias!T:T,0)+COUNTIF(Referencias!$T$6:'Referencias'!T185,Referencias!T185)-1,"")</f>
        <v/>
      </c>
      <c r="AI188" s="8" t="str">
        <f>IFERROR(RANK(Referencias!G185,Referencias!G:G,0)+COUNTIF(Referencias!$G$6:'Referencias'!G185,Referencias!G185)-1,"")</f>
        <v/>
      </c>
      <c r="AJ188" s="8">
        <f>IFERROR(RANK(Referencias!H185,Referencias!H:H,0)+COUNTIF(Referencias!$H$6:'Referencias'!H185,Referencias!H185)-1,"")</f>
        <v>30</v>
      </c>
      <c r="AK188" s="8" t="str">
        <f>IFERROR(RANK(Referencias!I185,Referencias!I:I,0)+COUNTIF(Referencias!$I$6:'Referencias'!I185,Referencias!I185)-1,"")</f>
        <v/>
      </c>
      <c r="AL188" s="8" t="str">
        <f>IFERROR(RANK(Referencias!K185,Referencias!K:K,0)+COUNTIF(Referencias!$K$6:'Referencias'!K185,Referencias!K185)-1,"")</f>
        <v/>
      </c>
      <c r="AM188" s="8" t="str">
        <f>IFERROR(RANK(Referencias!M185,Referencias!M:M,0)+COUNTIF(Referencias!$M$6:'Referencias'!M185,Referencias!M185)-1,"")</f>
        <v/>
      </c>
      <c r="AN188" s="8" t="str">
        <f>IFERROR(RANK(Referencias!T185,Referencias!T:T,1)+COUNTIF(Referencias!$T$6:'Referencias'!T185,Referencias!T185)-1,"")</f>
        <v/>
      </c>
    </row>
    <row r="189" spans="29:40" ht="17.25" customHeight="1" x14ac:dyDescent="0.3">
      <c r="AC189" s="6"/>
      <c r="AD189" s="6"/>
      <c r="AE189" s="7"/>
      <c r="AF189" s="8">
        <f>IFERROR(RANK(Referencias!R186,Referencias!R:R,0)+COUNTIF(Referencias!$R$6:'Referencias'!R186,Referencias!R186)-1,"")</f>
        <v>16</v>
      </c>
      <c r="AG189" s="8" t="str">
        <f>IFERROR(RANK(Referencias!S186,Referencias!S:S,0)+COUNTIF(Referencias!$S$6:'Referencias'!S186,Referencias!S186)-1,"")</f>
        <v/>
      </c>
      <c r="AH189" s="8" t="str">
        <f>IFERROR(RANK(Referencias!T186,Referencias!T:T,0)+COUNTIF(Referencias!$T$6:'Referencias'!T186,Referencias!T186)-1,"")</f>
        <v/>
      </c>
      <c r="AI189" s="8" t="str">
        <f>IFERROR(RANK(Referencias!G186,Referencias!G:G,0)+COUNTIF(Referencias!$G$6:'Referencias'!G186,Referencias!G186)-1,"")</f>
        <v/>
      </c>
      <c r="AJ189" s="8">
        <f>IFERROR(RANK(Referencias!H186,Referencias!H:H,0)+COUNTIF(Referencias!$H$6:'Referencias'!H186,Referencias!H186)-1,"")</f>
        <v>30</v>
      </c>
      <c r="AK189" s="8" t="str">
        <f>IFERROR(RANK(Referencias!I186,Referencias!I:I,0)+COUNTIF(Referencias!$I$6:'Referencias'!I186,Referencias!I186)-1,"")</f>
        <v/>
      </c>
      <c r="AL189" s="8" t="str">
        <f>IFERROR(RANK(Referencias!K186,Referencias!K:K,0)+COUNTIF(Referencias!$K$6:'Referencias'!K186,Referencias!K186)-1,"")</f>
        <v/>
      </c>
      <c r="AM189" s="8" t="str">
        <f>IFERROR(RANK(Referencias!M186,Referencias!M:M,0)+COUNTIF(Referencias!$M$6:'Referencias'!M186,Referencias!M186)-1,"")</f>
        <v/>
      </c>
      <c r="AN189" s="8" t="str">
        <f>IFERROR(RANK(Referencias!T186,Referencias!T:T,1)+COUNTIF(Referencias!$T$6:'Referencias'!T186,Referencias!T186)-1,"")</f>
        <v/>
      </c>
    </row>
    <row r="190" spans="29:40" ht="17.25" customHeight="1" x14ac:dyDescent="0.3">
      <c r="AC190" s="6"/>
      <c r="AD190" s="6"/>
      <c r="AE190" s="7"/>
      <c r="AF190" s="8">
        <f>IFERROR(RANK(Referencias!R187,Referencias!R:R,0)+COUNTIF(Referencias!$R$6:'Referencias'!R187,Referencias!R187)-1,"")</f>
        <v>16</v>
      </c>
      <c r="AG190" s="8" t="str">
        <f>IFERROR(RANK(Referencias!S187,Referencias!S:S,0)+COUNTIF(Referencias!$S$6:'Referencias'!S187,Referencias!S187)-1,"")</f>
        <v/>
      </c>
      <c r="AH190" s="8" t="str">
        <f>IFERROR(RANK(Referencias!T187,Referencias!T:T,0)+COUNTIF(Referencias!$T$6:'Referencias'!T187,Referencias!T187)-1,"")</f>
        <v/>
      </c>
      <c r="AI190" s="8" t="str">
        <f>IFERROR(RANK(Referencias!G187,Referencias!G:G,0)+COUNTIF(Referencias!$G$6:'Referencias'!G187,Referencias!G187)-1,"")</f>
        <v/>
      </c>
      <c r="AJ190" s="8">
        <f>IFERROR(RANK(Referencias!H187,Referencias!H:H,0)+COUNTIF(Referencias!$H$6:'Referencias'!H187,Referencias!H187)-1,"")</f>
        <v>30</v>
      </c>
      <c r="AK190" s="8" t="str">
        <f>IFERROR(RANK(Referencias!I187,Referencias!I:I,0)+COUNTIF(Referencias!$I$6:'Referencias'!I187,Referencias!I187)-1,"")</f>
        <v/>
      </c>
      <c r="AL190" s="8" t="str">
        <f>IFERROR(RANK(Referencias!K187,Referencias!K:K,0)+COUNTIF(Referencias!$K$6:'Referencias'!K187,Referencias!K187)-1,"")</f>
        <v/>
      </c>
      <c r="AM190" s="8" t="str">
        <f>IFERROR(RANK(Referencias!M187,Referencias!M:M,0)+COUNTIF(Referencias!$M$6:'Referencias'!M187,Referencias!M187)-1,"")</f>
        <v/>
      </c>
      <c r="AN190" s="8" t="str">
        <f>IFERROR(RANK(Referencias!T187,Referencias!T:T,1)+COUNTIF(Referencias!$T$6:'Referencias'!T187,Referencias!T187)-1,"")</f>
        <v/>
      </c>
    </row>
    <row r="191" spans="29:40" ht="17.25" customHeight="1" x14ac:dyDescent="0.3">
      <c r="AC191" s="6"/>
      <c r="AD191" s="6"/>
      <c r="AE191" s="7"/>
      <c r="AF191" s="8">
        <f>IFERROR(RANK(Referencias!R188,Referencias!R:R,0)+COUNTIF(Referencias!$R$6:'Referencias'!R188,Referencias!R188)-1,"")</f>
        <v>16</v>
      </c>
      <c r="AG191" s="8" t="str">
        <f>IFERROR(RANK(Referencias!S188,Referencias!S:S,0)+COUNTIF(Referencias!$S$6:'Referencias'!S188,Referencias!S188)-1,"")</f>
        <v/>
      </c>
      <c r="AH191" s="8" t="str">
        <f>IFERROR(RANK(Referencias!T188,Referencias!T:T,0)+COUNTIF(Referencias!$T$6:'Referencias'!T188,Referencias!T188)-1,"")</f>
        <v/>
      </c>
      <c r="AI191" s="8" t="str">
        <f>IFERROR(RANK(Referencias!G188,Referencias!G:G,0)+COUNTIF(Referencias!$G$6:'Referencias'!G188,Referencias!G188)-1,"")</f>
        <v/>
      </c>
      <c r="AJ191" s="8">
        <f>IFERROR(RANK(Referencias!H188,Referencias!H:H,0)+COUNTIF(Referencias!$H$6:'Referencias'!H188,Referencias!H188)-1,"")</f>
        <v>30</v>
      </c>
      <c r="AK191" s="8" t="str">
        <f>IFERROR(RANK(Referencias!I188,Referencias!I:I,0)+COUNTIF(Referencias!$I$6:'Referencias'!I188,Referencias!I188)-1,"")</f>
        <v/>
      </c>
      <c r="AL191" s="8" t="str">
        <f>IFERROR(RANK(Referencias!K188,Referencias!K:K,0)+COUNTIF(Referencias!$K$6:'Referencias'!K188,Referencias!K188)-1,"")</f>
        <v/>
      </c>
      <c r="AM191" s="8" t="str">
        <f>IFERROR(RANK(Referencias!M188,Referencias!M:M,0)+COUNTIF(Referencias!$M$6:'Referencias'!M188,Referencias!M188)-1,"")</f>
        <v/>
      </c>
      <c r="AN191" s="8" t="str">
        <f>IFERROR(RANK(Referencias!T188,Referencias!T:T,1)+COUNTIF(Referencias!$T$6:'Referencias'!T188,Referencias!T188)-1,"")</f>
        <v/>
      </c>
    </row>
    <row r="192" spans="29:40" ht="17.25" customHeight="1" x14ac:dyDescent="0.3">
      <c r="AC192" s="6"/>
      <c r="AD192" s="6"/>
      <c r="AE192" s="7"/>
      <c r="AF192" s="8">
        <f>IFERROR(RANK(Referencias!R189,Referencias!R:R,0)+COUNTIF(Referencias!$R$6:'Referencias'!R189,Referencias!R189)-1,"")</f>
        <v>16</v>
      </c>
      <c r="AG192" s="8" t="str">
        <f>IFERROR(RANK(Referencias!S189,Referencias!S:S,0)+COUNTIF(Referencias!$S$6:'Referencias'!S189,Referencias!S189)-1,"")</f>
        <v/>
      </c>
      <c r="AH192" s="8" t="str">
        <f>IFERROR(RANK(Referencias!T189,Referencias!T:T,0)+COUNTIF(Referencias!$T$6:'Referencias'!T189,Referencias!T189)-1,"")</f>
        <v/>
      </c>
      <c r="AI192" s="8" t="str">
        <f>IFERROR(RANK(Referencias!G189,Referencias!G:G,0)+COUNTIF(Referencias!$G$6:'Referencias'!G189,Referencias!G189)-1,"")</f>
        <v/>
      </c>
      <c r="AJ192" s="8">
        <f>IFERROR(RANK(Referencias!H189,Referencias!H:H,0)+COUNTIF(Referencias!$H$6:'Referencias'!H189,Referencias!H189)-1,"")</f>
        <v>30</v>
      </c>
      <c r="AK192" s="8" t="str">
        <f>IFERROR(RANK(Referencias!I189,Referencias!I:I,0)+COUNTIF(Referencias!$I$6:'Referencias'!I189,Referencias!I189)-1,"")</f>
        <v/>
      </c>
      <c r="AL192" s="8" t="str">
        <f>IFERROR(RANK(Referencias!K189,Referencias!K:K,0)+COUNTIF(Referencias!$K$6:'Referencias'!K189,Referencias!K189)-1,"")</f>
        <v/>
      </c>
      <c r="AM192" s="8" t="str">
        <f>IFERROR(RANK(Referencias!M189,Referencias!M:M,0)+COUNTIF(Referencias!$M$6:'Referencias'!M189,Referencias!M189)-1,"")</f>
        <v/>
      </c>
      <c r="AN192" s="8" t="str">
        <f>IFERROR(RANK(Referencias!T189,Referencias!T:T,1)+COUNTIF(Referencias!$T$6:'Referencias'!T189,Referencias!T189)-1,"")</f>
        <v/>
      </c>
    </row>
    <row r="193" spans="29:40" ht="17.25" customHeight="1" x14ac:dyDescent="0.3">
      <c r="AC193" s="6"/>
      <c r="AD193" s="6"/>
      <c r="AE193" s="7"/>
      <c r="AF193" s="8">
        <f>IFERROR(RANK(Referencias!R190,Referencias!R:R,0)+COUNTIF(Referencias!$R$6:'Referencias'!R190,Referencias!R190)-1,"")</f>
        <v>16</v>
      </c>
      <c r="AG193" s="8" t="str">
        <f>IFERROR(RANK(Referencias!S190,Referencias!S:S,0)+COUNTIF(Referencias!$S$6:'Referencias'!S190,Referencias!S190)-1,"")</f>
        <v/>
      </c>
      <c r="AH193" s="8" t="str">
        <f>IFERROR(RANK(Referencias!T190,Referencias!T:T,0)+COUNTIF(Referencias!$T$6:'Referencias'!T190,Referencias!T190)-1,"")</f>
        <v/>
      </c>
      <c r="AI193" s="8" t="str">
        <f>IFERROR(RANK(Referencias!G190,Referencias!G:G,0)+COUNTIF(Referencias!$G$6:'Referencias'!G190,Referencias!G190)-1,"")</f>
        <v/>
      </c>
      <c r="AJ193" s="8">
        <f>IFERROR(RANK(Referencias!H190,Referencias!H:H,0)+COUNTIF(Referencias!$H$6:'Referencias'!H190,Referencias!H190)-1,"")</f>
        <v>30</v>
      </c>
      <c r="AK193" s="8" t="str">
        <f>IFERROR(RANK(Referencias!I190,Referencias!I:I,0)+COUNTIF(Referencias!$I$6:'Referencias'!I190,Referencias!I190)-1,"")</f>
        <v/>
      </c>
      <c r="AL193" s="8" t="str">
        <f>IFERROR(RANK(Referencias!K190,Referencias!K:K,0)+COUNTIF(Referencias!$K$6:'Referencias'!K190,Referencias!K190)-1,"")</f>
        <v/>
      </c>
      <c r="AM193" s="8" t="str">
        <f>IFERROR(RANK(Referencias!M190,Referencias!M:M,0)+COUNTIF(Referencias!$M$6:'Referencias'!M190,Referencias!M190)-1,"")</f>
        <v/>
      </c>
      <c r="AN193" s="8" t="str">
        <f>IFERROR(RANK(Referencias!T190,Referencias!T:T,1)+COUNTIF(Referencias!$T$6:'Referencias'!T190,Referencias!T190)-1,"")</f>
        <v/>
      </c>
    </row>
    <row r="194" spans="29:40" ht="17.25" customHeight="1" x14ac:dyDescent="0.3">
      <c r="AC194" s="6"/>
      <c r="AD194" s="6"/>
      <c r="AE194" s="7"/>
      <c r="AF194" s="8">
        <f>IFERROR(RANK(Referencias!R191,Referencias!R:R,0)+COUNTIF(Referencias!$R$6:'Referencias'!R191,Referencias!R191)-1,"")</f>
        <v>16</v>
      </c>
      <c r="AG194" s="8" t="str">
        <f>IFERROR(RANK(Referencias!S191,Referencias!S:S,0)+COUNTIF(Referencias!$S$6:'Referencias'!S191,Referencias!S191)-1,"")</f>
        <v/>
      </c>
      <c r="AH194" s="8" t="str">
        <f>IFERROR(RANK(Referencias!T191,Referencias!T:T,0)+COUNTIF(Referencias!$T$6:'Referencias'!T191,Referencias!T191)-1,"")</f>
        <v/>
      </c>
      <c r="AI194" s="8" t="str">
        <f>IFERROR(RANK(Referencias!G191,Referencias!G:G,0)+COUNTIF(Referencias!$G$6:'Referencias'!G191,Referencias!G191)-1,"")</f>
        <v/>
      </c>
      <c r="AJ194" s="8">
        <f>IFERROR(RANK(Referencias!H191,Referencias!H:H,0)+COUNTIF(Referencias!$H$6:'Referencias'!H191,Referencias!H191)-1,"")</f>
        <v>30</v>
      </c>
      <c r="AK194" s="8" t="str">
        <f>IFERROR(RANK(Referencias!I191,Referencias!I:I,0)+COUNTIF(Referencias!$I$6:'Referencias'!I191,Referencias!I191)-1,"")</f>
        <v/>
      </c>
      <c r="AL194" s="8" t="str">
        <f>IFERROR(RANK(Referencias!K191,Referencias!K:K,0)+COUNTIF(Referencias!$K$6:'Referencias'!K191,Referencias!K191)-1,"")</f>
        <v/>
      </c>
      <c r="AM194" s="8" t="str">
        <f>IFERROR(RANK(Referencias!M191,Referencias!M:M,0)+COUNTIF(Referencias!$M$6:'Referencias'!M191,Referencias!M191)-1,"")</f>
        <v/>
      </c>
      <c r="AN194" s="8" t="str">
        <f>IFERROR(RANK(Referencias!T191,Referencias!T:T,1)+COUNTIF(Referencias!$T$6:'Referencias'!T191,Referencias!T191)-1,"")</f>
        <v/>
      </c>
    </row>
    <row r="195" spans="29:40" ht="17.25" customHeight="1" x14ac:dyDescent="0.3">
      <c r="AC195" s="6"/>
      <c r="AD195" s="6"/>
      <c r="AE195" s="7"/>
      <c r="AF195" s="8">
        <f>IFERROR(RANK(Referencias!R192,Referencias!R:R,0)+COUNTIF(Referencias!$R$6:'Referencias'!R192,Referencias!R192)-1,"")</f>
        <v>16</v>
      </c>
      <c r="AG195" s="8" t="str">
        <f>IFERROR(RANK(Referencias!S192,Referencias!S:S,0)+COUNTIF(Referencias!$S$6:'Referencias'!S192,Referencias!S192)-1,"")</f>
        <v/>
      </c>
      <c r="AH195" s="8" t="str">
        <f>IFERROR(RANK(Referencias!T192,Referencias!T:T,0)+COUNTIF(Referencias!$T$6:'Referencias'!T192,Referencias!T192)-1,"")</f>
        <v/>
      </c>
      <c r="AI195" s="8" t="str">
        <f>IFERROR(RANK(Referencias!G192,Referencias!G:G,0)+COUNTIF(Referencias!$G$6:'Referencias'!G192,Referencias!G192)-1,"")</f>
        <v/>
      </c>
      <c r="AJ195" s="8">
        <f>IFERROR(RANK(Referencias!H192,Referencias!H:H,0)+COUNTIF(Referencias!$H$6:'Referencias'!H192,Referencias!H192)-1,"")</f>
        <v>30</v>
      </c>
      <c r="AK195" s="8" t="str">
        <f>IFERROR(RANK(Referencias!I192,Referencias!I:I,0)+COUNTIF(Referencias!$I$6:'Referencias'!I192,Referencias!I192)-1,"")</f>
        <v/>
      </c>
      <c r="AL195" s="8" t="str">
        <f>IFERROR(RANK(Referencias!K192,Referencias!K:K,0)+COUNTIF(Referencias!$K$6:'Referencias'!K192,Referencias!K192)-1,"")</f>
        <v/>
      </c>
      <c r="AM195" s="8" t="str">
        <f>IFERROR(RANK(Referencias!M192,Referencias!M:M,0)+COUNTIF(Referencias!$M$6:'Referencias'!M192,Referencias!M192)-1,"")</f>
        <v/>
      </c>
      <c r="AN195" s="8" t="str">
        <f>IFERROR(RANK(Referencias!T192,Referencias!T:T,1)+COUNTIF(Referencias!$T$6:'Referencias'!T192,Referencias!T192)-1,"")</f>
        <v/>
      </c>
    </row>
    <row r="196" spans="29:40" ht="17.25" customHeight="1" x14ac:dyDescent="0.3">
      <c r="AC196" s="6"/>
      <c r="AD196" s="6"/>
      <c r="AE196" s="7"/>
      <c r="AF196" s="8">
        <f>IFERROR(RANK(Referencias!R193,Referencias!R:R,0)+COUNTIF(Referencias!$R$6:'Referencias'!R193,Referencias!R193)-1,"")</f>
        <v>16</v>
      </c>
      <c r="AG196" s="8" t="str">
        <f>IFERROR(RANK(Referencias!S193,Referencias!S:S,0)+COUNTIF(Referencias!$S$6:'Referencias'!S193,Referencias!S193)-1,"")</f>
        <v/>
      </c>
      <c r="AH196" s="8" t="str">
        <f>IFERROR(RANK(Referencias!T193,Referencias!T:T,0)+COUNTIF(Referencias!$T$6:'Referencias'!T193,Referencias!T193)-1,"")</f>
        <v/>
      </c>
      <c r="AI196" s="8" t="str">
        <f>IFERROR(RANK(Referencias!G193,Referencias!G:G,0)+COUNTIF(Referencias!$G$6:'Referencias'!G193,Referencias!G193)-1,"")</f>
        <v/>
      </c>
      <c r="AJ196" s="8">
        <f>IFERROR(RANK(Referencias!H193,Referencias!H:H,0)+COUNTIF(Referencias!$H$6:'Referencias'!H193,Referencias!H193)-1,"")</f>
        <v>30</v>
      </c>
      <c r="AK196" s="8" t="str">
        <f>IFERROR(RANK(Referencias!I193,Referencias!I:I,0)+COUNTIF(Referencias!$I$6:'Referencias'!I193,Referencias!I193)-1,"")</f>
        <v/>
      </c>
      <c r="AL196" s="8" t="str">
        <f>IFERROR(RANK(Referencias!K193,Referencias!K:K,0)+COUNTIF(Referencias!$K$6:'Referencias'!K193,Referencias!K193)-1,"")</f>
        <v/>
      </c>
      <c r="AM196" s="8" t="str">
        <f>IFERROR(RANK(Referencias!M193,Referencias!M:M,0)+COUNTIF(Referencias!$M$6:'Referencias'!M193,Referencias!M193)-1,"")</f>
        <v/>
      </c>
      <c r="AN196" s="8" t="str">
        <f>IFERROR(RANK(Referencias!T193,Referencias!T:T,1)+COUNTIF(Referencias!$T$6:'Referencias'!T193,Referencias!T193)-1,"")</f>
        <v/>
      </c>
    </row>
    <row r="197" spans="29:40" ht="17.25" customHeight="1" x14ac:dyDescent="0.3">
      <c r="AC197" s="6"/>
      <c r="AD197" s="6"/>
      <c r="AE197" s="7"/>
      <c r="AF197" s="8">
        <f>IFERROR(RANK(Referencias!R194,Referencias!R:R,0)+COUNTIF(Referencias!$R$6:'Referencias'!R194,Referencias!R194)-1,"")</f>
        <v>16</v>
      </c>
      <c r="AG197" s="8" t="str">
        <f>IFERROR(RANK(Referencias!S194,Referencias!S:S,0)+COUNTIF(Referencias!$S$6:'Referencias'!S194,Referencias!S194)-1,"")</f>
        <v/>
      </c>
      <c r="AH197" s="8" t="str">
        <f>IFERROR(RANK(Referencias!T194,Referencias!T:T,0)+COUNTIF(Referencias!$T$6:'Referencias'!T194,Referencias!T194)-1,"")</f>
        <v/>
      </c>
      <c r="AI197" s="8" t="str">
        <f>IFERROR(RANK(Referencias!G194,Referencias!G:G,0)+COUNTIF(Referencias!$G$6:'Referencias'!G194,Referencias!G194)-1,"")</f>
        <v/>
      </c>
      <c r="AJ197" s="8">
        <f>IFERROR(RANK(Referencias!H194,Referencias!H:H,0)+COUNTIF(Referencias!$H$6:'Referencias'!H194,Referencias!H194)-1,"")</f>
        <v>30</v>
      </c>
      <c r="AK197" s="8" t="str">
        <f>IFERROR(RANK(Referencias!I194,Referencias!I:I,0)+COUNTIF(Referencias!$I$6:'Referencias'!I194,Referencias!I194)-1,"")</f>
        <v/>
      </c>
      <c r="AL197" s="8" t="str">
        <f>IFERROR(RANK(Referencias!K194,Referencias!K:K,0)+COUNTIF(Referencias!$K$6:'Referencias'!K194,Referencias!K194)-1,"")</f>
        <v/>
      </c>
      <c r="AM197" s="8" t="str">
        <f>IFERROR(RANK(Referencias!M194,Referencias!M:M,0)+COUNTIF(Referencias!$M$6:'Referencias'!M194,Referencias!M194)-1,"")</f>
        <v/>
      </c>
      <c r="AN197" s="8" t="str">
        <f>IFERROR(RANK(Referencias!T194,Referencias!T:T,1)+COUNTIF(Referencias!$T$6:'Referencias'!T194,Referencias!T194)-1,"")</f>
        <v/>
      </c>
    </row>
    <row r="198" spans="29:40" ht="17.25" customHeight="1" x14ac:dyDescent="0.3">
      <c r="AC198" s="6"/>
      <c r="AD198" s="6"/>
      <c r="AE198" s="7"/>
      <c r="AF198" s="8">
        <f>IFERROR(RANK(Referencias!R195,Referencias!R:R,0)+COUNTIF(Referencias!$R$6:'Referencias'!R195,Referencias!R195)-1,"")</f>
        <v>16</v>
      </c>
      <c r="AG198" s="8" t="str">
        <f>IFERROR(RANK(Referencias!S195,Referencias!S:S,0)+COUNTIF(Referencias!$S$6:'Referencias'!S195,Referencias!S195)-1,"")</f>
        <v/>
      </c>
      <c r="AH198" s="8" t="str">
        <f>IFERROR(RANK(Referencias!T195,Referencias!T:T,0)+COUNTIF(Referencias!$T$6:'Referencias'!T195,Referencias!T195)-1,"")</f>
        <v/>
      </c>
      <c r="AI198" s="8" t="str">
        <f>IFERROR(RANK(Referencias!G195,Referencias!G:G,0)+COUNTIF(Referencias!$G$6:'Referencias'!G195,Referencias!G195)-1,"")</f>
        <v/>
      </c>
      <c r="AJ198" s="8">
        <f>IFERROR(RANK(Referencias!H195,Referencias!H:H,0)+COUNTIF(Referencias!$H$6:'Referencias'!H195,Referencias!H195)-1,"")</f>
        <v>30</v>
      </c>
      <c r="AK198" s="8" t="str">
        <f>IFERROR(RANK(Referencias!I195,Referencias!I:I,0)+COUNTIF(Referencias!$I$6:'Referencias'!I195,Referencias!I195)-1,"")</f>
        <v/>
      </c>
      <c r="AL198" s="8" t="str">
        <f>IFERROR(RANK(Referencias!K195,Referencias!K:K,0)+COUNTIF(Referencias!$K$6:'Referencias'!K195,Referencias!K195)-1,"")</f>
        <v/>
      </c>
      <c r="AM198" s="8" t="str">
        <f>IFERROR(RANK(Referencias!M195,Referencias!M:M,0)+COUNTIF(Referencias!$M$6:'Referencias'!M195,Referencias!M195)-1,"")</f>
        <v/>
      </c>
      <c r="AN198" s="8" t="str">
        <f>IFERROR(RANK(Referencias!T195,Referencias!T:T,1)+COUNTIF(Referencias!$T$6:'Referencias'!T195,Referencias!T195)-1,"")</f>
        <v/>
      </c>
    </row>
    <row r="199" spans="29:40" ht="17.25" customHeight="1" x14ac:dyDescent="0.3">
      <c r="AC199" s="6"/>
      <c r="AD199" s="6"/>
      <c r="AE199" s="7"/>
      <c r="AF199" s="8">
        <f>IFERROR(RANK(Referencias!R196,Referencias!R:R,0)+COUNTIF(Referencias!$R$6:'Referencias'!R196,Referencias!R196)-1,"")</f>
        <v>16</v>
      </c>
      <c r="AG199" s="8" t="str">
        <f>IFERROR(RANK(Referencias!S196,Referencias!S:S,0)+COUNTIF(Referencias!$S$6:'Referencias'!S196,Referencias!S196)-1,"")</f>
        <v/>
      </c>
      <c r="AH199" s="8" t="str">
        <f>IFERROR(RANK(Referencias!T196,Referencias!T:T,0)+COUNTIF(Referencias!$T$6:'Referencias'!T196,Referencias!T196)-1,"")</f>
        <v/>
      </c>
      <c r="AI199" s="8" t="str">
        <f>IFERROR(RANK(Referencias!G196,Referencias!G:G,0)+COUNTIF(Referencias!$G$6:'Referencias'!G196,Referencias!G196)-1,"")</f>
        <v/>
      </c>
      <c r="AJ199" s="8">
        <f>IFERROR(RANK(Referencias!H196,Referencias!H:H,0)+COUNTIF(Referencias!$H$6:'Referencias'!H196,Referencias!H196)-1,"")</f>
        <v>30</v>
      </c>
      <c r="AK199" s="8" t="str">
        <f>IFERROR(RANK(Referencias!I196,Referencias!I:I,0)+COUNTIF(Referencias!$I$6:'Referencias'!I196,Referencias!I196)-1,"")</f>
        <v/>
      </c>
      <c r="AL199" s="8" t="str">
        <f>IFERROR(RANK(Referencias!K196,Referencias!K:K,0)+COUNTIF(Referencias!$K$6:'Referencias'!K196,Referencias!K196)-1,"")</f>
        <v/>
      </c>
      <c r="AM199" s="8" t="str">
        <f>IFERROR(RANK(Referencias!M196,Referencias!M:M,0)+COUNTIF(Referencias!$M$6:'Referencias'!M196,Referencias!M196)-1,"")</f>
        <v/>
      </c>
      <c r="AN199" s="8" t="str">
        <f>IFERROR(RANK(Referencias!T196,Referencias!T:T,1)+COUNTIF(Referencias!$T$6:'Referencias'!T196,Referencias!T196)-1,"")</f>
        <v/>
      </c>
    </row>
    <row r="200" spans="29:40" ht="17.25" customHeight="1" x14ac:dyDescent="0.3">
      <c r="AC200" s="6"/>
      <c r="AD200" s="6"/>
      <c r="AE200" s="7"/>
      <c r="AF200" s="8">
        <f>IFERROR(RANK(Referencias!R197,Referencias!R:R,0)+COUNTIF(Referencias!$R$6:'Referencias'!R197,Referencias!R197)-1,"")</f>
        <v>16</v>
      </c>
      <c r="AG200" s="8" t="str">
        <f>IFERROR(RANK(Referencias!S197,Referencias!S:S,0)+COUNTIF(Referencias!$S$6:'Referencias'!S197,Referencias!S197)-1,"")</f>
        <v/>
      </c>
      <c r="AH200" s="8" t="str">
        <f>IFERROR(RANK(Referencias!T197,Referencias!T:T,0)+COUNTIF(Referencias!$T$6:'Referencias'!T197,Referencias!T197)-1,"")</f>
        <v/>
      </c>
      <c r="AI200" s="8" t="str">
        <f>IFERROR(RANK(Referencias!G197,Referencias!G:G,0)+COUNTIF(Referencias!$G$6:'Referencias'!G197,Referencias!G197)-1,"")</f>
        <v/>
      </c>
      <c r="AJ200" s="8">
        <f>IFERROR(RANK(Referencias!H197,Referencias!H:H,0)+COUNTIF(Referencias!$H$6:'Referencias'!H197,Referencias!H197)-1,"")</f>
        <v>30</v>
      </c>
      <c r="AK200" s="8" t="str">
        <f>IFERROR(RANK(Referencias!I197,Referencias!I:I,0)+COUNTIF(Referencias!$I$6:'Referencias'!I197,Referencias!I197)-1,"")</f>
        <v/>
      </c>
      <c r="AL200" s="8" t="str">
        <f>IFERROR(RANK(Referencias!K197,Referencias!K:K,0)+COUNTIF(Referencias!$K$6:'Referencias'!K197,Referencias!K197)-1,"")</f>
        <v/>
      </c>
      <c r="AM200" s="8" t="str">
        <f>IFERROR(RANK(Referencias!M197,Referencias!M:M,0)+COUNTIF(Referencias!$M$6:'Referencias'!M197,Referencias!M197)-1,"")</f>
        <v/>
      </c>
      <c r="AN200" s="8" t="str">
        <f>IFERROR(RANK(Referencias!T197,Referencias!T:T,1)+COUNTIF(Referencias!$T$6:'Referencias'!T197,Referencias!T197)-1,"")</f>
        <v/>
      </c>
    </row>
    <row r="201" spans="29:40" ht="17.25" customHeight="1" x14ac:dyDescent="0.3">
      <c r="AC201" s="6"/>
      <c r="AD201" s="6"/>
      <c r="AE201" s="7"/>
      <c r="AF201" s="8">
        <f>IFERROR(RANK(Referencias!R198,Referencias!R:R,0)+COUNTIF(Referencias!$R$6:'Referencias'!R198,Referencias!R198)-1,"")</f>
        <v>16</v>
      </c>
      <c r="AG201" s="8" t="str">
        <f>IFERROR(RANK(Referencias!S198,Referencias!S:S,0)+COUNTIF(Referencias!$S$6:'Referencias'!S198,Referencias!S198)-1,"")</f>
        <v/>
      </c>
      <c r="AH201" s="8" t="str">
        <f>IFERROR(RANK(Referencias!T198,Referencias!T:T,0)+COUNTIF(Referencias!$T$6:'Referencias'!T198,Referencias!T198)-1,"")</f>
        <v/>
      </c>
      <c r="AI201" s="8" t="str">
        <f>IFERROR(RANK(Referencias!G198,Referencias!G:G,0)+COUNTIF(Referencias!$G$6:'Referencias'!G198,Referencias!G198)-1,"")</f>
        <v/>
      </c>
      <c r="AJ201" s="8">
        <f>IFERROR(RANK(Referencias!H198,Referencias!H:H,0)+COUNTIF(Referencias!$H$6:'Referencias'!H198,Referencias!H198)-1,"")</f>
        <v>30</v>
      </c>
      <c r="AK201" s="8" t="str">
        <f>IFERROR(RANK(Referencias!I198,Referencias!I:I,0)+COUNTIF(Referencias!$I$6:'Referencias'!I198,Referencias!I198)-1,"")</f>
        <v/>
      </c>
      <c r="AL201" s="8" t="str">
        <f>IFERROR(RANK(Referencias!K198,Referencias!K:K,0)+COUNTIF(Referencias!$K$6:'Referencias'!K198,Referencias!K198)-1,"")</f>
        <v/>
      </c>
      <c r="AM201" s="8" t="str">
        <f>IFERROR(RANK(Referencias!M198,Referencias!M:M,0)+COUNTIF(Referencias!$M$6:'Referencias'!M198,Referencias!M198)-1,"")</f>
        <v/>
      </c>
      <c r="AN201" s="8" t="str">
        <f>IFERROR(RANK(Referencias!T198,Referencias!T:T,1)+COUNTIF(Referencias!$T$6:'Referencias'!T198,Referencias!T198)-1,"")</f>
        <v/>
      </c>
    </row>
    <row r="202" spans="29:40" ht="17.25" customHeight="1" x14ac:dyDescent="0.3">
      <c r="AC202" s="6"/>
      <c r="AD202" s="6"/>
      <c r="AE202" s="7"/>
      <c r="AF202" s="8">
        <f>IFERROR(RANK(Referencias!R199,Referencias!R:R,0)+COUNTIF(Referencias!$R$6:'Referencias'!R199,Referencias!R199)-1,"")</f>
        <v>16</v>
      </c>
      <c r="AG202" s="8" t="str">
        <f>IFERROR(RANK(Referencias!S199,Referencias!S:S,0)+COUNTIF(Referencias!$S$6:'Referencias'!S199,Referencias!S199)-1,"")</f>
        <v/>
      </c>
      <c r="AH202" s="8" t="str">
        <f>IFERROR(RANK(Referencias!T199,Referencias!T:T,0)+COUNTIF(Referencias!$T$6:'Referencias'!T199,Referencias!T199)-1,"")</f>
        <v/>
      </c>
      <c r="AI202" s="8" t="str">
        <f>IFERROR(RANK(Referencias!G199,Referencias!G:G,0)+COUNTIF(Referencias!$G$6:'Referencias'!G199,Referencias!G199)-1,"")</f>
        <v/>
      </c>
      <c r="AJ202" s="8">
        <f>IFERROR(RANK(Referencias!H199,Referencias!H:H,0)+COUNTIF(Referencias!$H$6:'Referencias'!H199,Referencias!H199)-1,"")</f>
        <v>30</v>
      </c>
      <c r="AK202" s="8" t="str">
        <f>IFERROR(RANK(Referencias!I199,Referencias!I:I,0)+COUNTIF(Referencias!$I$6:'Referencias'!I199,Referencias!I199)-1,"")</f>
        <v/>
      </c>
      <c r="AL202" s="8" t="str">
        <f>IFERROR(RANK(Referencias!K199,Referencias!K:K,0)+COUNTIF(Referencias!$K$6:'Referencias'!K199,Referencias!K199)-1,"")</f>
        <v/>
      </c>
      <c r="AM202" s="8" t="str">
        <f>IFERROR(RANK(Referencias!M199,Referencias!M:M,0)+COUNTIF(Referencias!$M$6:'Referencias'!M199,Referencias!M199)-1,"")</f>
        <v/>
      </c>
      <c r="AN202" s="8" t="str">
        <f>IFERROR(RANK(Referencias!T199,Referencias!T:T,1)+COUNTIF(Referencias!$T$6:'Referencias'!T199,Referencias!T199)-1,"")</f>
        <v/>
      </c>
    </row>
    <row r="203" spans="29:40" ht="17.25" customHeight="1" x14ac:dyDescent="0.3">
      <c r="AC203" s="6"/>
      <c r="AD203" s="6"/>
      <c r="AE203" s="7"/>
      <c r="AF203" s="8">
        <f>IFERROR(RANK(Referencias!R200,Referencias!R:R,0)+COUNTIF(Referencias!$R$6:'Referencias'!R200,Referencias!R200)-1,"")</f>
        <v>16</v>
      </c>
      <c r="AG203" s="8" t="str">
        <f>IFERROR(RANK(Referencias!S200,Referencias!S:S,0)+COUNTIF(Referencias!$S$6:'Referencias'!S200,Referencias!S200)-1,"")</f>
        <v/>
      </c>
      <c r="AH203" s="8" t="str">
        <f>IFERROR(RANK(Referencias!T200,Referencias!T:T,0)+COUNTIF(Referencias!$T$6:'Referencias'!T200,Referencias!T200)-1,"")</f>
        <v/>
      </c>
      <c r="AI203" s="8" t="str">
        <f>IFERROR(RANK(Referencias!G200,Referencias!G:G,0)+COUNTIF(Referencias!$G$6:'Referencias'!G200,Referencias!G200)-1,"")</f>
        <v/>
      </c>
      <c r="AJ203" s="8">
        <f>IFERROR(RANK(Referencias!H200,Referencias!H:H,0)+COUNTIF(Referencias!$H$6:'Referencias'!H200,Referencias!H200)-1,"")</f>
        <v>30</v>
      </c>
      <c r="AK203" s="8" t="str">
        <f>IFERROR(RANK(Referencias!I200,Referencias!I:I,0)+COUNTIF(Referencias!$I$6:'Referencias'!I200,Referencias!I200)-1,"")</f>
        <v/>
      </c>
      <c r="AL203" s="8" t="str">
        <f>IFERROR(RANK(Referencias!K200,Referencias!K:K,0)+COUNTIF(Referencias!$K$6:'Referencias'!K200,Referencias!K200)-1,"")</f>
        <v/>
      </c>
      <c r="AM203" s="8" t="str">
        <f>IFERROR(RANK(Referencias!M200,Referencias!M:M,0)+COUNTIF(Referencias!$M$6:'Referencias'!M200,Referencias!M200)-1,"")</f>
        <v/>
      </c>
      <c r="AN203" s="8" t="str">
        <f>IFERROR(RANK(Referencias!T200,Referencias!T:T,1)+COUNTIF(Referencias!$T$6:'Referencias'!T200,Referencias!T200)-1,"")</f>
        <v/>
      </c>
    </row>
    <row r="204" spans="29:40" ht="17.25" customHeight="1" x14ac:dyDescent="0.3">
      <c r="AC204" s="6"/>
      <c r="AD204" s="6"/>
      <c r="AE204" s="7"/>
      <c r="AF204" s="8">
        <f>IFERROR(RANK(Referencias!R201,Referencias!R:R,0)+COUNTIF(Referencias!$R$6:'Referencias'!R201,Referencias!R201)-1,"")</f>
        <v>16</v>
      </c>
      <c r="AG204" s="8" t="str">
        <f>IFERROR(RANK(Referencias!S201,Referencias!S:S,0)+COUNTIF(Referencias!$S$6:'Referencias'!S201,Referencias!S201)-1,"")</f>
        <v/>
      </c>
      <c r="AH204" s="8" t="str">
        <f>IFERROR(RANK(Referencias!T201,Referencias!T:T,0)+COUNTIF(Referencias!$T$6:'Referencias'!T201,Referencias!T201)-1,"")</f>
        <v/>
      </c>
      <c r="AI204" s="8" t="str">
        <f>IFERROR(RANK(Referencias!G201,Referencias!G:G,0)+COUNTIF(Referencias!$G$6:'Referencias'!G201,Referencias!G201)-1,"")</f>
        <v/>
      </c>
      <c r="AJ204" s="8">
        <f>IFERROR(RANK(Referencias!H201,Referencias!H:H,0)+COUNTIF(Referencias!$H$6:'Referencias'!H201,Referencias!H201)-1,"")</f>
        <v>30</v>
      </c>
      <c r="AK204" s="8" t="str">
        <f>IFERROR(RANK(Referencias!I201,Referencias!I:I,0)+COUNTIF(Referencias!$I$6:'Referencias'!I201,Referencias!I201)-1,"")</f>
        <v/>
      </c>
      <c r="AL204" s="8" t="str">
        <f>IFERROR(RANK(Referencias!K201,Referencias!K:K,0)+COUNTIF(Referencias!$K$6:'Referencias'!K201,Referencias!K201)-1,"")</f>
        <v/>
      </c>
      <c r="AM204" s="8" t="str">
        <f>IFERROR(RANK(Referencias!M201,Referencias!M:M,0)+COUNTIF(Referencias!$M$6:'Referencias'!M201,Referencias!M201)-1,"")</f>
        <v/>
      </c>
      <c r="AN204" s="8" t="str">
        <f>IFERROR(RANK(Referencias!T201,Referencias!T:T,1)+COUNTIF(Referencias!$T$6:'Referencias'!T201,Referencias!T201)-1,"")</f>
        <v/>
      </c>
    </row>
    <row r="205" spans="29:40" ht="17.25" customHeight="1" x14ac:dyDescent="0.3">
      <c r="AC205" s="6"/>
      <c r="AD205" s="6"/>
      <c r="AE205" s="7"/>
      <c r="AF205" s="8">
        <f>IFERROR(RANK(Referencias!R202,Referencias!R:R,0)+COUNTIF(Referencias!$R$6:'Referencias'!R202,Referencias!R202)-1,"")</f>
        <v>16</v>
      </c>
      <c r="AG205" s="8" t="str">
        <f>IFERROR(RANK(Referencias!S202,Referencias!S:S,0)+COUNTIF(Referencias!$S$6:'Referencias'!S202,Referencias!S202)-1,"")</f>
        <v/>
      </c>
      <c r="AH205" s="8" t="str">
        <f>IFERROR(RANK(Referencias!T202,Referencias!T:T,0)+COUNTIF(Referencias!$T$6:'Referencias'!T202,Referencias!T202)-1,"")</f>
        <v/>
      </c>
      <c r="AI205" s="8" t="str">
        <f>IFERROR(RANK(Referencias!G202,Referencias!G:G,0)+COUNTIF(Referencias!$G$6:'Referencias'!G202,Referencias!G202)-1,"")</f>
        <v/>
      </c>
      <c r="AJ205" s="8">
        <f>IFERROR(RANK(Referencias!H202,Referencias!H:H,0)+COUNTIF(Referencias!$H$6:'Referencias'!H202,Referencias!H202)-1,"")</f>
        <v>30</v>
      </c>
      <c r="AK205" s="8" t="str">
        <f>IFERROR(RANK(Referencias!I202,Referencias!I:I,0)+COUNTIF(Referencias!$I$6:'Referencias'!I202,Referencias!I202)-1,"")</f>
        <v/>
      </c>
      <c r="AL205" s="8" t="str">
        <f>IFERROR(RANK(Referencias!K202,Referencias!K:K,0)+COUNTIF(Referencias!$K$6:'Referencias'!K202,Referencias!K202)-1,"")</f>
        <v/>
      </c>
      <c r="AM205" s="8" t="str">
        <f>IFERROR(RANK(Referencias!M202,Referencias!M:M,0)+COUNTIF(Referencias!$M$6:'Referencias'!M202,Referencias!M202)-1,"")</f>
        <v/>
      </c>
      <c r="AN205" s="8" t="str">
        <f>IFERROR(RANK(Referencias!T202,Referencias!T:T,1)+COUNTIF(Referencias!$T$6:'Referencias'!T202,Referencias!T202)-1,"")</f>
        <v/>
      </c>
    </row>
    <row r="206" spans="29:40" ht="17.25" customHeight="1" x14ac:dyDescent="0.3">
      <c r="AC206" s="6"/>
      <c r="AD206" s="6"/>
      <c r="AE206" s="7"/>
      <c r="AF206" s="8">
        <f>IFERROR(RANK(Referencias!R203,Referencias!R:R,0)+COUNTIF(Referencias!$R$6:'Referencias'!R203,Referencias!R203)-1,"")</f>
        <v>16</v>
      </c>
      <c r="AG206" s="8" t="str">
        <f>IFERROR(RANK(Referencias!S203,Referencias!S:S,0)+COUNTIF(Referencias!$S$6:'Referencias'!S203,Referencias!S203)-1,"")</f>
        <v/>
      </c>
      <c r="AH206" s="8" t="str">
        <f>IFERROR(RANK(Referencias!T203,Referencias!T:T,0)+COUNTIF(Referencias!$T$6:'Referencias'!T203,Referencias!T203)-1,"")</f>
        <v/>
      </c>
      <c r="AI206" s="8" t="str">
        <f>IFERROR(RANK(Referencias!G203,Referencias!G:G,0)+COUNTIF(Referencias!$G$6:'Referencias'!G203,Referencias!G203)-1,"")</f>
        <v/>
      </c>
      <c r="AJ206" s="8">
        <f>IFERROR(RANK(Referencias!H203,Referencias!H:H,0)+COUNTIF(Referencias!$H$6:'Referencias'!H203,Referencias!H203)-1,"")</f>
        <v>30</v>
      </c>
      <c r="AK206" s="8" t="str">
        <f>IFERROR(RANK(Referencias!I203,Referencias!I:I,0)+COUNTIF(Referencias!$I$6:'Referencias'!I203,Referencias!I203)-1,"")</f>
        <v/>
      </c>
      <c r="AL206" s="8" t="str">
        <f>IFERROR(RANK(Referencias!K203,Referencias!K:K,0)+COUNTIF(Referencias!$K$6:'Referencias'!K203,Referencias!K203)-1,"")</f>
        <v/>
      </c>
      <c r="AM206" s="8" t="str">
        <f>IFERROR(RANK(Referencias!M203,Referencias!M:M,0)+COUNTIF(Referencias!$M$6:'Referencias'!M203,Referencias!M203)-1,"")</f>
        <v/>
      </c>
      <c r="AN206" s="8" t="str">
        <f>IFERROR(RANK(Referencias!T203,Referencias!T:T,1)+COUNTIF(Referencias!$T$6:'Referencias'!T203,Referencias!T203)-1,"")</f>
        <v/>
      </c>
    </row>
    <row r="207" spans="29:40" ht="17.25" customHeight="1" x14ac:dyDescent="0.3">
      <c r="AC207" s="6"/>
      <c r="AD207" s="6"/>
      <c r="AE207" s="7"/>
      <c r="AF207" s="8">
        <f>IFERROR(RANK(Referencias!R204,Referencias!R:R,0)+COUNTIF(Referencias!$R$6:'Referencias'!R204,Referencias!R204)-1,"")</f>
        <v>16</v>
      </c>
      <c r="AG207" s="8" t="str">
        <f>IFERROR(RANK(Referencias!S204,Referencias!S:S,0)+COUNTIF(Referencias!$S$6:'Referencias'!S204,Referencias!S204)-1,"")</f>
        <v/>
      </c>
      <c r="AH207" s="8" t="str">
        <f>IFERROR(RANK(Referencias!T204,Referencias!T:T,0)+COUNTIF(Referencias!$T$6:'Referencias'!T204,Referencias!T204)-1,"")</f>
        <v/>
      </c>
      <c r="AI207" s="8" t="str">
        <f>IFERROR(RANK(Referencias!G204,Referencias!G:G,0)+COUNTIF(Referencias!$G$6:'Referencias'!G204,Referencias!G204)-1,"")</f>
        <v/>
      </c>
      <c r="AJ207" s="8">
        <f>IFERROR(RANK(Referencias!H204,Referencias!H:H,0)+COUNTIF(Referencias!$H$6:'Referencias'!H204,Referencias!H204)-1,"")</f>
        <v>30</v>
      </c>
      <c r="AK207" s="8" t="str">
        <f>IFERROR(RANK(Referencias!I204,Referencias!I:I,0)+COUNTIF(Referencias!$I$6:'Referencias'!I204,Referencias!I204)-1,"")</f>
        <v/>
      </c>
      <c r="AL207" s="8" t="str">
        <f>IFERROR(RANK(Referencias!K204,Referencias!K:K,0)+COUNTIF(Referencias!$K$6:'Referencias'!K204,Referencias!K204)-1,"")</f>
        <v/>
      </c>
      <c r="AM207" s="8" t="str">
        <f>IFERROR(RANK(Referencias!M204,Referencias!M:M,0)+COUNTIF(Referencias!$M$6:'Referencias'!M204,Referencias!M204)-1,"")</f>
        <v/>
      </c>
      <c r="AN207" s="8" t="str">
        <f>IFERROR(RANK(Referencias!T204,Referencias!T:T,1)+COUNTIF(Referencias!$T$6:'Referencias'!T204,Referencias!T204)-1,"")</f>
        <v/>
      </c>
    </row>
    <row r="208" spans="29:40" ht="17.25" customHeight="1" x14ac:dyDescent="0.3">
      <c r="AC208" s="6"/>
      <c r="AD208" s="6"/>
      <c r="AE208" s="7"/>
      <c r="AF208" s="8">
        <f>IFERROR(RANK(Referencias!R205,Referencias!R:R,0)+COUNTIF(Referencias!$R$6:'Referencias'!R205,Referencias!R205)-1,"")</f>
        <v>16</v>
      </c>
      <c r="AG208" s="8" t="str">
        <f>IFERROR(RANK(Referencias!S205,Referencias!S:S,0)+COUNTIF(Referencias!$S$6:'Referencias'!S205,Referencias!S205)-1,"")</f>
        <v/>
      </c>
      <c r="AH208" s="8" t="str">
        <f>IFERROR(RANK(Referencias!T205,Referencias!T:T,0)+COUNTIF(Referencias!$T$6:'Referencias'!T205,Referencias!T205)-1,"")</f>
        <v/>
      </c>
      <c r="AI208" s="8" t="str">
        <f>IFERROR(RANK(Referencias!G205,Referencias!G:G,0)+COUNTIF(Referencias!$G$6:'Referencias'!G205,Referencias!G205)-1,"")</f>
        <v/>
      </c>
      <c r="AJ208" s="8">
        <f>IFERROR(RANK(Referencias!H205,Referencias!H:H,0)+COUNTIF(Referencias!$H$6:'Referencias'!H205,Referencias!H205)-1,"")</f>
        <v>30</v>
      </c>
      <c r="AK208" s="8" t="str">
        <f>IFERROR(RANK(Referencias!I205,Referencias!I:I,0)+COUNTIF(Referencias!$I$6:'Referencias'!I205,Referencias!I205)-1,"")</f>
        <v/>
      </c>
      <c r="AL208" s="8" t="str">
        <f>IFERROR(RANK(Referencias!K205,Referencias!K:K,0)+COUNTIF(Referencias!$K$6:'Referencias'!K205,Referencias!K205)-1,"")</f>
        <v/>
      </c>
      <c r="AM208" s="8" t="str">
        <f>IFERROR(RANK(Referencias!M205,Referencias!M:M,0)+COUNTIF(Referencias!$M$6:'Referencias'!M205,Referencias!M205)-1,"")</f>
        <v/>
      </c>
      <c r="AN208" s="8" t="str">
        <f>IFERROR(RANK(Referencias!T205,Referencias!T:T,1)+COUNTIF(Referencias!$T$6:'Referencias'!T205,Referencias!T205)-1,"")</f>
        <v/>
      </c>
    </row>
    <row r="209" spans="29:40" ht="17.25" customHeight="1" x14ac:dyDescent="0.3">
      <c r="AC209" s="6"/>
      <c r="AD209" s="6"/>
      <c r="AE209" s="7"/>
      <c r="AF209" s="8">
        <f>IFERROR(RANK(Referencias!R206,Referencias!R:R,0)+COUNTIF(Referencias!$R$6:'Referencias'!R206,Referencias!R206)-1,"")</f>
        <v>16</v>
      </c>
      <c r="AG209" s="8" t="str">
        <f>IFERROR(RANK(Referencias!S206,Referencias!S:S,0)+COUNTIF(Referencias!$S$6:'Referencias'!S206,Referencias!S206)-1,"")</f>
        <v/>
      </c>
      <c r="AH209" s="8" t="str">
        <f>IFERROR(RANK(Referencias!T206,Referencias!T:T,0)+COUNTIF(Referencias!$T$6:'Referencias'!T206,Referencias!T206)-1,"")</f>
        <v/>
      </c>
      <c r="AI209" s="8" t="str">
        <f>IFERROR(RANK(Referencias!G206,Referencias!G:G,0)+COUNTIF(Referencias!$G$6:'Referencias'!G206,Referencias!G206)-1,"")</f>
        <v/>
      </c>
      <c r="AJ209" s="8">
        <f>IFERROR(RANK(Referencias!H206,Referencias!H:H,0)+COUNTIF(Referencias!$H$6:'Referencias'!H206,Referencias!H206)-1,"")</f>
        <v>30</v>
      </c>
      <c r="AK209" s="8" t="str">
        <f>IFERROR(RANK(Referencias!I206,Referencias!I:I,0)+COUNTIF(Referencias!$I$6:'Referencias'!I206,Referencias!I206)-1,"")</f>
        <v/>
      </c>
      <c r="AL209" s="8" t="str">
        <f>IFERROR(RANK(Referencias!K206,Referencias!K:K,0)+COUNTIF(Referencias!$K$6:'Referencias'!K206,Referencias!K206)-1,"")</f>
        <v/>
      </c>
      <c r="AM209" s="8" t="str">
        <f>IFERROR(RANK(Referencias!M206,Referencias!M:M,0)+COUNTIF(Referencias!$M$6:'Referencias'!M206,Referencias!M206)-1,"")</f>
        <v/>
      </c>
      <c r="AN209" s="8" t="str">
        <f>IFERROR(RANK(Referencias!T206,Referencias!T:T,1)+COUNTIF(Referencias!$T$6:'Referencias'!T206,Referencias!T206)-1,"")</f>
        <v/>
      </c>
    </row>
    <row r="210" spans="29:40" ht="17.25" customHeight="1" x14ac:dyDescent="0.3">
      <c r="AC210" s="6"/>
      <c r="AD210" s="6"/>
      <c r="AE210" s="7"/>
      <c r="AF210" s="8">
        <f>IFERROR(RANK(Referencias!R207,Referencias!R:R,0)+COUNTIF(Referencias!$R$6:'Referencias'!R207,Referencias!R207)-1,"")</f>
        <v>16</v>
      </c>
      <c r="AG210" s="8" t="str">
        <f>IFERROR(RANK(Referencias!S207,Referencias!S:S,0)+COUNTIF(Referencias!$S$6:'Referencias'!S207,Referencias!S207)-1,"")</f>
        <v/>
      </c>
      <c r="AH210" s="8" t="str">
        <f>IFERROR(RANK(Referencias!T207,Referencias!T:T,0)+COUNTIF(Referencias!$T$6:'Referencias'!T207,Referencias!T207)-1,"")</f>
        <v/>
      </c>
      <c r="AI210" s="8" t="str">
        <f>IFERROR(RANK(Referencias!G207,Referencias!G:G,0)+COUNTIF(Referencias!$G$6:'Referencias'!G207,Referencias!G207)-1,"")</f>
        <v/>
      </c>
      <c r="AJ210" s="8">
        <f>IFERROR(RANK(Referencias!H207,Referencias!H:H,0)+COUNTIF(Referencias!$H$6:'Referencias'!H207,Referencias!H207)-1,"")</f>
        <v>30</v>
      </c>
      <c r="AK210" s="8" t="str">
        <f>IFERROR(RANK(Referencias!I207,Referencias!I:I,0)+COUNTIF(Referencias!$I$6:'Referencias'!I207,Referencias!I207)-1,"")</f>
        <v/>
      </c>
      <c r="AL210" s="8" t="str">
        <f>IFERROR(RANK(Referencias!K207,Referencias!K:K,0)+COUNTIF(Referencias!$K$6:'Referencias'!K207,Referencias!K207)-1,"")</f>
        <v/>
      </c>
      <c r="AM210" s="8" t="str">
        <f>IFERROR(RANK(Referencias!M207,Referencias!M:M,0)+COUNTIF(Referencias!$M$6:'Referencias'!M207,Referencias!M207)-1,"")</f>
        <v/>
      </c>
      <c r="AN210" s="8" t="str">
        <f>IFERROR(RANK(Referencias!T207,Referencias!T:T,1)+COUNTIF(Referencias!$T$6:'Referencias'!T207,Referencias!T207)-1,"")</f>
        <v/>
      </c>
    </row>
    <row r="211" spans="29:40" ht="17.25" customHeight="1" x14ac:dyDescent="0.3">
      <c r="AC211" s="6"/>
      <c r="AD211" s="6"/>
      <c r="AE211" s="7"/>
      <c r="AF211" s="8">
        <f>IFERROR(RANK(Referencias!R208,Referencias!R:R,0)+COUNTIF(Referencias!$R$6:'Referencias'!R208,Referencias!R208)-1,"")</f>
        <v>16</v>
      </c>
      <c r="AG211" s="8" t="str">
        <f>IFERROR(RANK(Referencias!S208,Referencias!S:S,0)+COUNTIF(Referencias!$S$6:'Referencias'!S208,Referencias!S208)-1,"")</f>
        <v/>
      </c>
      <c r="AH211" s="8" t="str">
        <f>IFERROR(RANK(Referencias!T208,Referencias!T:T,0)+COUNTIF(Referencias!$T$6:'Referencias'!T208,Referencias!T208)-1,"")</f>
        <v/>
      </c>
      <c r="AI211" s="8" t="str">
        <f>IFERROR(RANK(Referencias!G208,Referencias!G:G,0)+COUNTIF(Referencias!$G$6:'Referencias'!G208,Referencias!G208)-1,"")</f>
        <v/>
      </c>
      <c r="AJ211" s="8">
        <f>IFERROR(RANK(Referencias!H208,Referencias!H:H,0)+COUNTIF(Referencias!$H$6:'Referencias'!H208,Referencias!H208)-1,"")</f>
        <v>30</v>
      </c>
      <c r="AK211" s="8" t="str">
        <f>IFERROR(RANK(Referencias!I208,Referencias!I:I,0)+COUNTIF(Referencias!$I$6:'Referencias'!I208,Referencias!I208)-1,"")</f>
        <v/>
      </c>
      <c r="AL211" s="8" t="str">
        <f>IFERROR(RANK(Referencias!K208,Referencias!K:K,0)+COUNTIF(Referencias!$K$6:'Referencias'!K208,Referencias!K208)-1,"")</f>
        <v/>
      </c>
      <c r="AM211" s="8" t="str">
        <f>IFERROR(RANK(Referencias!M208,Referencias!M:M,0)+COUNTIF(Referencias!$M$6:'Referencias'!M208,Referencias!M208)-1,"")</f>
        <v/>
      </c>
      <c r="AN211" s="8" t="str">
        <f>IFERROR(RANK(Referencias!T208,Referencias!T:T,1)+COUNTIF(Referencias!$T$6:'Referencias'!T208,Referencias!T208)-1,"")</f>
        <v/>
      </c>
    </row>
    <row r="212" spans="29:40" ht="17.25" customHeight="1" x14ac:dyDescent="0.3">
      <c r="AC212" s="6"/>
      <c r="AD212" s="6"/>
      <c r="AE212" s="7"/>
      <c r="AF212" s="8">
        <f>IFERROR(RANK(Referencias!R209,Referencias!R:R,0)+COUNTIF(Referencias!$R$6:'Referencias'!R209,Referencias!R209)-1,"")</f>
        <v>16</v>
      </c>
      <c r="AG212" s="8" t="str">
        <f>IFERROR(RANK(Referencias!S209,Referencias!S:S,0)+COUNTIF(Referencias!$S$6:'Referencias'!S209,Referencias!S209)-1,"")</f>
        <v/>
      </c>
      <c r="AH212" s="8" t="str">
        <f>IFERROR(RANK(Referencias!T209,Referencias!T:T,0)+COUNTIF(Referencias!$T$6:'Referencias'!T209,Referencias!T209)-1,"")</f>
        <v/>
      </c>
      <c r="AI212" s="8" t="str">
        <f>IFERROR(RANK(Referencias!G209,Referencias!G:G,0)+COUNTIF(Referencias!$G$6:'Referencias'!G209,Referencias!G209)-1,"")</f>
        <v/>
      </c>
      <c r="AJ212" s="8">
        <f>IFERROR(RANK(Referencias!H209,Referencias!H:H,0)+COUNTIF(Referencias!$H$6:'Referencias'!H209,Referencias!H209)-1,"")</f>
        <v>30</v>
      </c>
      <c r="AK212" s="8" t="str">
        <f>IFERROR(RANK(Referencias!I209,Referencias!I:I,0)+COUNTIF(Referencias!$I$6:'Referencias'!I209,Referencias!I209)-1,"")</f>
        <v/>
      </c>
      <c r="AL212" s="8" t="str">
        <f>IFERROR(RANK(Referencias!K209,Referencias!K:K,0)+COUNTIF(Referencias!$K$6:'Referencias'!K209,Referencias!K209)-1,"")</f>
        <v/>
      </c>
      <c r="AM212" s="8" t="str">
        <f>IFERROR(RANK(Referencias!M209,Referencias!M:M,0)+COUNTIF(Referencias!$M$6:'Referencias'!M209,Referencias!M209)-1,"")</f>
        <v/>
      </c>
      <c r="AN212" s="8" t="str">
        <f>IFERROR(RANK(Referencias!T209,Referencias!T:T,1)+COUNTIF(Referencias!$T$6:'Referencias'!T209,Referencias!T209)-1,"")</f>
        <v/>
      </c>
    </row>
    <row r="213" spans="29:40" ht="17.25" customHeight="1" x14ac:dyDescent="0.3">
      <c r="AC213" s="6"/>
      <c r="AD213" s="6"/>
      <c r="AE213" s="7"/>
      <c r="AF213" s="8">
        <f>IFERROR(RANK(Referencias!R210,Referencias!R:R,0)+COUNTIF(Referencias!$R$6:'Referencias'!R210,Referencias!R210)-1,"")</f>
        <v>16</v>
      </c>
      <c r="AG213" s="8" t="str">
        <f>IFERROR(RANK(Referencias!S210,Referencias!S:S,0)+COUNTIF(Referencias!$S$6:'Referencias'!S210,Referencias!S210)-1,"")</f>
        <v/>
      </c>
      <c r="AH213" s="8" t="str">
        <f>IFERROR(RANK(Referencias!T210,Referencias!T:T,0)+COUNTIF(Referencias!$T$6:'Referencias'!T210,Referencias!T210)-1,"")</f>
        <v/>
      </c>
      <c r="AI213" s="8" t="str">
        <f>IFERROR(RANK(Referencias!G210,Referencias!G:G,0)+COUNTIF(Referencias!$G$6:'Referencias'!G210,Referencias!G210)-1,"")</f>
        <v/>
      </c>
      <c r="AJ213" s="8">
        <f>IFERROR(RANK(Referencias!H210,Referencias!H:H,0)+COUNTIF(Referencias!$H$6:'Referencias'!H210,Referencias!H210)-1,"")</f>
        <v>30</v>
      </c>
      <c r="AK213" s="8" t="str">
        <f>IFERROR(RANK(Referencias!I210,Referencias!I:I,0)+COUNTIF(Referencias!$I$6:'Referencias'!I210,Referencias!I210)-1,"")</f>
        <v/>
      </c>
      <c r="AL213" s="8" t="str">
        <f>IFERROR(RANK(Referencias!K210,Referencias!K:K,0)+COUNTIF(Referencias!$K$6:'Referencias'!K210,Referencias!K210)-1,"")</f>
        <v/>
      </c>
      <c r="AM213" s="8" t="str">
        <f>IFERROR(RANK(Referencias!M210,Referencias!M:M,0)+COUNTIF(Referencias!$M$6:'Referencias'!M210,Referencias!M210)-1,"")</f>
        <v/>
      </c>
      <c r="AN213" s="8" t="str">
        <f>IFERROR(RANK(Referencias!T210,Referencias!T:T,1)+COUNTIF(Referencias!$T$6:'Referencias'!T210,Referencias!T210)-1,"")</f>
        <v/>
      </c>
    </row>
    <row r="214" spans="29:40" ht="17.25" customHeight="1" x14ac:dyDescent="0.3">
      <c r="AC214" s="6"/>
      <c r="AD214" s="6"/>
      <c r="AE214" s="7"/>
      <c r="AF214" s="8">
        <f>IFERROR(RANK(Referencias!R211,Referencias!R:R,0)+COUNTIF(Referencias!$R$6:'Referencias'!R211,Referencias!R211)-1,"")</f>
        <v>16</v>
      </c>
      <c r="AG214" s="8" t="str">
        <f>IFERROR(RANK(Referencias!S211,Referencias!S:S,0)+COUNTIF(Referencias!$S$6:'Referencias'!S211,Referencias!S211)-1,"")</f>
        <v/>
      </c>
      <c r="AH214" s="8" t="str">
        <f>IFERROR(RANK(Referencias!T211,Referencias!T:T,0)+COUNTIF(Referencias!$T$6:'Referencias'!T211,Referencias!T211)-1,"")</f>
        <v/>
      </c>
      <c r="AI214" s="8" t="str">
        <f>IFERROR(RANK(Referencias!G211,Referencias!G:G,0)+COUNTIF(Referencias!$G$6:'Referencias'!G211,Referencias!G211)-1,"")</f>
        <v/>
      </c>
      <c r="AJ214" s="8">
        <f>IFERROR(RANK(Referencias!H211,Referencias!H:H,0)+COUNTIF(Referencias!$H$6:'Referencias'!H211,Referencias!H211)-1,"")</f>
        <v>30</v>
      </c>
      <c r="AK214" s="8" t="str">
        <f>IFERROR(RANK(Referencias!I211,Referencias!I:I,0)+COUNTIF(Referencias!$I$6:'Referencias'!I211,Referencias!I211)-1,"")</f>
        <v/>
      </c>
      <c r="AL214" s="8" t="str">
        <f>IFERROR(RANK(Referencias!K211,Referencias!K:K,0)+COUNTIF(Referencias!$K$6:'Referencias'!K211,Referencias!K211)-1,"")</f>
        <v/>
      </c>
      <c r="AM214" s="8" t="str">
        <f>IFERROR(RANK(Referencias!M211,Referencias!M:M,0)+COUNTIF(Referencias!$M$6:'Referencias'!M211,Referencias!M211)-1,"")</f>
        <v/>
      </c>
      <c r="AN214" s="8" t="str">
        <f>IFERROR(RANK(Referencias!T211,Referencias!T:T,1)+COUNTIF(Referencias!$T$6:'Referencias'!T211,Referencias!T211)-1,"")</f>
        <v/>
      </c>
    </row>
    <row r="215" spans="29:40" ht="17.25" customHeight="1" x14ac:dyDescent="0.3">
      <c r="AC215" s="6"/>
      <c r="AD215" s="6"/>
      <c r="AE215" s="7"/>
      <c r="AF215" s="8">
        <f>IFERROR(RANK(Referencias!R212,Referencias!R:R,0)+COUNTIF(Referencias!$R$6:'Referencias'!R212,Referencias!R212)-1,"")</f>
        <v>16</v>
      </c>
      <c r="AG215" s="8" t="str">
        <f>IFERROR(RANK(Referencias!S212,Referencias!S:S,0)+COUNTIF(Referencias!$S$6:'Referencias'!S212,Referencias!S212)-1,"")</f>
        <v/>
      </c>
      <c r="AH215" s="8" t="str">
        <f>IFERROR(RANK(Referencias!T212,Referencias!T:T,0)+COUNTIF(Referencias!$T$6:'Referencias'!T212,Referencias!T212)-1,"")</f>
        <v/>
      </c>
      <c r="AI215" s="8" t="str">
        <f>IFERROR(RANK(Referencias!G212,Referencias!G:G,0)+COUNTIF(Referencias!$G$6:'Referencias'!G212,Referencias!G212)-1,"")</f>
        <v/>
      </c>
      <c r="AJ215" s="8">
        <f>IFERROR(RANK(Referencias!H212,Referencias!H:H,0)+COUNTIF(Referencias!$H$6:'Referencias'!H212,Referencias!H212)-1,"")</f>
        <v>30</v>
      </c>
      <c r="AK215" s="8" t="str">
        <f>IFERROR(RANK(Referencias!I212,Referencias!I:I,0)+COUNTIF(Referencias!$I$6:'Referencias'!I212,Referencias!I212)-1,"")</f>
        <v/>
      </c>
      <c r="AL215" s="8" t="str">
        <f>IFERROR(RANK(Referencias!K212,Referencias!K:K,0)+COUNTIF(Referencias!$K$6:'Referencias'!K212,Referencias!K212)-1,"")</f>
        <v/>
      </c>
      <c r="AM215" s="8" t="str">
        <f>IFERROR(RANK(Referencias!M212,Referencias!M:M,0)+COUNTIF(Referencias!$M$6:'Referencias'!M212,Referencias!M212)-1,"")</f>
        <v/>
      </c>
      <c r="AN215" s="8" t="str">
        <f>IFERROR(RANK(Referencias!T212,Referencias!T:T,1)+COUNTIF(Referencias!$T$6:'Referencias'!T212,Referencias!T212)-1,"")</f>
        <v/>
      </c>
    </row>
    <row r="216" spans="29:40" ht="17.25" customHeight="1" x14ac:dyDescent="0.3">
      <c r="AC216" s="6"/>
      <c r="AD216" s="6"/>
      <c r="AE216" s="7"/>
      <c r="AF216" s="8">
        <f>IFERROR(RANK(Referencias!R213,Referencias!R:R,0)+COUNTIF(Referencias!$R$6:'Referencias'!R213,Referencias!R213)-1,"")</f>
        <v>16</v>
      </c>
      <c r="AG216" s="8" t="str">
        <f>IFERROR(RANK(Referencias!S213,Referencias!S:S,0)+COUNTIF(Referencias!$S$6:'Referencias'!S213,Referencias!S213)-1,"")</f>
        <v/>
      </c>
      <c r="AH216" s="8" t="str">
        <f>IFERROR(RANK(Referencias!T213,Referencias!T:T,0)+COUNTIF(Referencias!$T$6:'Referencias'!T213,Referencias!T213)-1,"")</f>
        <v/>
      </c>
      <c r="AI216" s="8" t="str">
        <f>IFERROR(RANK(Referencias!G213,Referencias!G:G,0)+COUNTIF(Referencias!$G$6:'Referencias'!G213,Referencias!G213)-1,"")</f>
        <v/>
      </c>
      <c r="AJ216" s="8">
        <f>IFERROR(RANK(Referencias!H213,Referencias!H:H,0)+COUNTIF(Referencias!$H$6:'Referencias'!H213,Referencias!H213)-1,"")</f>
        <v>30</v>
      </c>
      <c r="AK216" s="8" t="str">
        <f>IFERROR(RANK(Referencias!I213,Referencias!I:I,0)+COUNTIF(Referencias!$I$6:'Referencias'!I213,Referencias!I213)-1,"")</f>
        <v/>
      </c>
      <c r="AL216" s="8" t="str">
        <f>IFERROR(RANK(Referencias!K213,Referencias!K:K,0)+COUNTIF(Referencias!$K$6:'Referencias'!K213,Referencias!K213)-1,"")</f>
        <v/>
      </c>
      <c r="AM216" s="8" t="str">
        <f>IFERROR(RANK(Referencias!M213,Referencias!M:M,0)+COUNTIF(Referencias!$M$6:'Referencias'!M213,Referencias!M213)-1,"")</f>
        <v/>
      </c>
      <c r="AN216" s="8" t="str">
        <f>IFERROR(RANK(Referencias!T213,Referencias!T:T,1)+COUNTIF(Referencias!$T$6:'Referencias'!T213,Referencias!T213)-1,"")</f>
        <v/>
      </c>
    </row>
    <row r="217" spans="29:40" ht="17.25" customHeight="1" x14ac:dyDescent="0.3">
      <c r="AC217" s="6"/>
      <c r="AD217" s="6"/>
      <c r="AE217" s="7"/>
      <c r="AF217" s="8">
        <f>IFERROR(RANK(Referencias!R214,Referencias!R:R,0)+COUNTIF(Referencias!$R$6:'Referencias'!R214,Referencias!R214)-1,"")</f>
        <v>16</v>
      </c>
      <c r="AG217" s="8" t="str">
        <f>IFERROR(RANK(Referencias!S214,Referencias!S:S,0)+COUNTIF(Referencias!$S$6:'Referencias'!S214,Referencias!S214)-1,"")</f>
        <v/>
      </c>
      <c r="AH217" s="8" t="str">
        <f>IFERROR(RANK(Referencias!T214,Referencias!T:T,0)+COUNTIF(Referencias!$T$6:'Referencias'!T214,Referencias!T214)-1,"")</f>
        <v/>
      </c>
      <c r="AI217" s="8" t="str">
        <f>IFERROR(RANK(Referencias!G214,Referencias!G:G,0)+COUNTIF(Referencias!$G$6:'Referencias'!G214,Referencias!G214)-1,"")</f>
        <v/>
      </c>
      <c r="AJ217" s="8">
        <f>IFERROR(RANK(Referencias!H214,Referencias!H:H,0)+COUNTIF(Referencias!$H$6:'Referencias'!H214,Referencias!H214)-1,"")</f>
        <v>30</v>
      </c>
      <c r="AK217" s="8" t="str">
        <f>IFERROR(RANK(Referencias!I214,Referencias!I:I,0)+COUNTIF(Referencias!$I$6:'Referencias'!I214,Referencias!I214)-1,"")</f>
        <v/>
      </c>
      <c r="AL217" s="8" t="str">
        <f>IFERROR(RANK(Referencias!K214,Referencias!K:K,0)+COUNTIF(Referencias!$K$6:'Referencias'!K214,Referencias!K214)-1,"")</f>
        <v/>
      </c>
      <c r="AM217" s="8" t="str">
        <f>IFERROR(RANK(Referencias!M214,Referencias!M:M,0)+COUNTIF(Referencias!$M$6:'Referencias'!M214,Referencias!M214)-1,"")</f>
        <v/>
      </c>
      <c r="AN217" s="8" t="str">
        <f>IFERROR(RANK(Referencias!T214,Referencias!T:T,1)+COUNTIF(Referencias!$T$6:'Referencias'!T214,Referencias!T214)-1,"")</f>
        <v/>
      </c>
    </row>
    <row r="218" spans="29:40" ht="17.25" customHeight="1" x14ac:dyDescent="0.3">
      <c r="AC218" s="6"/>
      <c r="AD218" s="6"/>
      <c r="AE218" s="7"/>
      <c r="AF218" s="8">
        <f>IFERROR(RANK(Referencias!R215,Referencias!R:R,0)+COUNTIF(Referencias!$R$6:'Referencias'!R215,Referencias!R215)-1,"")</f>
        <v>16</v>
      </c>
      <c r="AG218" s="8" t="str">
        <f>IFERROR(RANK(Referencias!S215,Referencias!S:S,0)+COUNTIF(Referencias!$S$6:'Referencias'!S215,Referencias!S215)-1,"")</f>
        <v/>
      </c>
      <c r="AH218" s="8" t="str">
        <f>IFERROR(RANK(Referencias!T215,Referencias!T:T,0)+COUNTIF(Referencias!$T$6:'Referencias'!T215,Referencias!T215)-1,"")</f>
        <v/>
      </c>
      <c r="AI218" s="8" t="str">
        <f>IFERROR(RANK(Referencias!G215,Referencias!G:G,0)+COUNTIF(Referencias!$G$6:'Referencias'!G215,Referencias!G215)-1,"")</f>
        <v/>
      </c>
      <c r="AJ218" s="8">
        <f>IFERROR(RANK(Referencias!H215,Referencias!H:H,0)+COUNTIF(Referencias!$H$6:'Referencias'!H215,Referencias!H215)-1,"")</f>
        <v>30</v>
      </c>
      <c r="AK218" s="8" t="str">
        <f>IFERROR(RANK(Referencias!I215,Referencias!I:I,0)+COUNTIF(Referencias!$I$6:'Referencias'!I215,Referencias!I215)-1,"")</f>
        <v/>
      </c>
      <c r="AL218" s="8" t="str">
        <f>IFERROR(RANK(Referencias!K215,Referencias!K:K,0)+COUNTIF(Referencias!$K$6:'Referencias'!K215,Referencias!K215)-1,"")</f>
        <v/>
      </c>
      <c r="AM218" s="8" t="str">
        <f>IFERROR(RANK(Referencias!M215,Referencias!M:M,0)+COUNTIF(Referencias!$M$6:'Referencias'!M215,Referencias!M215)-1,"")</f>
        <v/>
      </c>
      <c r="AN218" s="8" t="str">
        <f>IFERROR(RANK(Referencias!T215,Referencias!T:T,1)+COUNTIF(Referencias!$T$6:'Referencias'!T215,Referencias!T215)-1,"")</f>
        <v/>
      </c>
    </row>
    <row r="219" spans="29:40" ht="17.25" customHeight="1" x14ac:dyDescent="0.3">
      <c r="AC219" s="6"/>
      <c r="AD219" s="6"/>
      <c r="AE219" s="7"/>
      <c r="AF219" s="8">
        <f>IFERROR(RANK(Referencias!R216,Referencias!R:R,0)+COUNTIF(Referencias!$R$6:'Referencias'!R216,Referencias!R216)-1,"")</f>
        <v>16</v>
      </c>
      <c r="AG219" s="8" t="str">
        <f>IFERROR(RANK(Referencias!S216,Referencias!S:S,0)+COUNTIF(Referencias!$S$6:'Referencias'!S216,Referencias!S216)-1,"")</f>
        <v/>
      </c>
      <c r="AH219" s="8" t="str">
        <f>IFERROR(RANK(Referencias!T216,Referencias!T:T,0)+COUNTIF(Referencias!$T$6:'Referencias'!T216,Referencias!T216)-1,"")</f>
        <v/>
      </c>
      <c r="AI219" s="8" t="str">
        <f>IFERROR(RANK(Referencias!G216,Referencias!G:G,0)+COUNTIF(Referencias!$G$6:'Referencias'!G216,Referencias!G216)-1,"")</f>
        <v/>
      </c>
      <c r="AJ219" s="8">
        <f>IFERROR(RANK(Referencias!H216,Referencias!H:H,0)+COUNTIF(Referencias!$H$6:'Referencias'!H216,Referencias!H216)-1,"")</f>
        <v>30</v>
      </c>
      <c r="AK219" s="8" t="str">
        <f>IFERROR(RANK(Referencias!I216,Referencias!I:I,0)+COUNTIF(Referencias!$I$6:'Referencias'!I216,Referencias!I216)-1,"")</f>
        <v/>
      </c>
      <c r="AL219" s="8" t="str">
        <f>IFERROR(RANK(Referencias!K216,Referencias!K:K,0)+COUNTIF(Referencias!$K$6:'Referencias'!K216,Referencias!K216)-1,"")</f>
        <v/>
      </c>
      <c r="AM219" s="8" t="str">
        <f>IFERROR(RANK(Referencias!M216,Referencias!M:M,0)+COUNTIF(Referencias!$M$6:'Referencias'!M216,Referencias!M216)-1,"")</f>
        <v/>
      </c>
      <c r="AN219" s="8" t="str">
        <f>IFERROR(RANK(Referencias!T216,Referencias!T:T,1)+COUNTIF(Referencias!$T$6:'Referencias'!T216,Referencias!T216)-1,"")</f>
        <v/>
      </c>
    </row>
    <row r="220" spans="29:40" ht="17.25" customHeight="1" x14ac:dyDescent="0.3">
      <c r="AC220" s="6"/>
      <c r="AD220" s="6"/>
      <c r="AE220" s="7"/>
      <c r="AF220" s="8">
        <f>IFERROR(RANK(Referencias!R217,Referencias!R:R,0)+COUNTIF(Referencias!$R$6:'Referencias'!R217,Referencias!R217)-1,"")</f>
        <v>16</v>
      </c>
      <c r="AG220" s="8" t="str">
        <f>IFERROR(RANK(Referencias!S217,Referencias!S:S,0)+COUNTIF(Referencias!$S$6:'Referencias'!S217,Referencias!S217)-1,"")</f>
        <v/>
      </c>
      <c r="AH220" s="8" t="str">
        <f>IFERROR(RANK(Referencias!T217,Referencias!T:T,0)+COUNTIF(Referencias!$T$6:'Referencias'!T217,Referencias!T217)-1,"")</f>
        <v/>
      </c>
      <c r="AI220" s="8" t="str">
        <f>IFERROR(RANK(Referencias!G217,Referencias!G:G,0)+COUNTIF(Referencias!$G$6:'Referencias'!G217,Referencias!G217)-1,"")</f>
        <v/>
      </c>
      <c r="AJ220" s="8">
        <f>IFERROR(RANK(Referencias!H217,Referencias!H:H,0)+COUNTIF(Referencias!$H$6:'Referencias'!H217,Referencias!H217)-1,"")</f>
        <v>30</v>
      </c>
      <c r="AK220" s="8" t="str">
        <f>IFERROR(RANK(Referencias!I217,Referencias!I:I,0)+COUNTIF(Referencias!$I$6:'Referencias'!I217,Referencias!I217)-1,"")</f>
        <v/>
      </c>
      <c r="AL220" s="8" t="str">
        <f>IFERROR(RANK(Referencias!K217,Referencias!K:K,0)+COUNTIF(Referencias!$K$6:'Referencias'!K217,Referencias!K217)-1,"")</f>
        <v/>
      </c>
      <c r="AM220" s="8" t="str">
        <f>IFERROR(RANK(Referencias!M217,Referencias!M:M,0)+COUNTIF(Referencias!$M$6:'Referencias'!M217,Referencias!M217)-1,"")</f>
        <v/>
      </c>
      <c r="AN220" s="8" t="str">
        <f>IFERROR(RANK(Referencias!T217,Referencias!T:T,1)+COUNTIF(Referencias!$T$6:'Referencias'!T217,Referencias!T217)-1,"")</f>
        <v/>
      </c>
    </row>
    <row r="221" spans="29:40" ht="17.25" customHeight="1" x14ac:dyDescent="0.3">
      <c r="AC221" s="6"/>
      <c r="AD221" s="6"/>
      <c r="AE221" s="7"/>
      <c r="AF221" s="8">
        <f>IFERROR(RANK(Referencias!R218,Referencias!R:R,0)+COUNTIF(Referencias!$R$6:'Referencias'!R218,Referencias!R218)-1,"")</f>
        <v>16</v>
      </c>
      <c r="AG221" s="8" t="str">
        <f>IFERROR(RANK(Referencias!S218,Referencias!S:S,0)+COUNTIF(Referencias!$S$6:'Referencias'!S218,Referencias!S218)-1,"")</f>
        <v/>
      </c>
      <c r="AH221" s="8" t="str">
        <f>IFERROR(RANK(Referencias!T218,Referencias!T:T,0)+COUNTIF(Referencias!$T$6:'Referencias'!T218,Referencias!T218)-1,"")</f>
        <v/>
      </c>
      <c r="AI221" s="8" t="str">
        <f>IFERROR(RANK(Referencias!G218,Referencias!G:G,0)+COUNTIF(Referencias!$G$6:'Referencias'!G218,Referencias!G218)-1,"")</f>
        <v/>
      </c>
      <c r="AJ221" s="8">
        <f>IFERROR(RANK(Referencias!H218,Referencias!H:H,0)+COUNTIF(Referencias!$H$6:'Referencias'!H218,Referencias!H218)-1,"")</f>
        <v>30</v>
      </c>
      <c r="AK221" s="8" t="str">
        <f>IFERROR(RANK(Referencias!I218,Referencias!I:I,0)+COUNTIF(Referencias!$I$6:'Referencias'!I218,Referencias!I218)-1,"")</f>
        <v/>
      </c>
      <c r="AL221" s="8" t="str">
        <f>IFERROR(RANK(Referencias!K218,Referencias!K:K,0)+COUNTIF(Referencias!$K$6:'Referencias'!K218,Referencias!K218)-1,"")</f>
        <v/>
      </c>
      <c r="AM221" s="8" t="str">
        <f>IFERROR(RANK(Referencias!M218,Referencias!M:M,0)+COUNTIF(Referencias!$M$6:'Referencias'!M218,Referencias!M218)-1,"")</f>
        <v/>
      </c>
      <c r="AN221" s="8" t="str">
        <f>IFERROR(RANK(Referencias!T218,Referencias!T:T,1)+COUNTIF(Referencias!$T$6:'Referencias'!T218,Referencias!T218)-1,"")</f>
        <v/>
      </c>
    </row>
    <row r="222" spans="29:40" ht="17.25" customHeight="1" x14ac:dyDescent="0.3">
      <c r="AC222" s="6"/>
      <c r="AD222" s="6"/>
      <c r="AE222" s="7"/>
      <c r="AF222" s="8">
        <f>IFERROR(RANK(Referencias!R219,Referencias!R:R,0)+COUNTIF(Referencias!$R$6:'Referencias'!R219,Referencias!R219)-1,"")</f>
        <v>16</v>
      </c>
      <c r="AG222" s="8" t="str">
        <f>IFERROR(RANK(Referencias!S219,Referencias!S:S,0)+COUNTIF(Referencias!$S$6:'Referencias'!S219,Referencias!S219)-1,"")</f>
        <v/>
      </c>
      <c r="AH222" s="8" t="str">
        <f>IFERROR(RANK(Referencias!T219,Referencias!T:T,0)+COUNTIF(Referencias!$T$6:'Referencias'!T219,Referencias!T219)-1,"")</f>
        <v/>
      </c>
      <c r="AI222" s="8" t="str">
        <f>IFERROR(RANK(Referencias!G219,Referencias!G:G,0)+COUNTIF(Referencias!$G$6:'Referencias'!G219,Referencias!G219)-1,"")</f>
        <v/>
      </c>
      <c r="AJ222" s="8">
        <f>IFERROR(RANK(Referencias!H219,Referencias!H:H,0)+COUNTIF(Referencias!$H$6:'Referencias'!H219,Referencias!H219)-1,"")</f>
        <v>30</v>
      </c>
      <c r="AK222" s="8" t="str">
        <f>IFERROR(RANK(Referencias!I219,Referencias!I:I,0)+COUNTIF(Referencias!$I$6:'Referencias'!I219,Referencias!I219)-1,"")</f>
        <v/>
      </c>
      <c r="AL222" s="8" t="str">
        <f>IFERROR(RANK(Referencias!K219,Referencias!K:K,0)+COUNTIF(Referencias!$K$6:'Referencias'!K219,Referencias!K219)-1,"")</f>
        <v/>
      </c>
      <c r="AM222" s="8" t="str">
        <f>IFERROR(RANK(Referencias!M219,Referencias!M:M,0)+COUNTIF(Referencias!$M$6:'Referencias'!M219,Referencias!M219)-1,"")</f>
        <v/>
      </c>
      <c r="AN222" s="8" t="str">
        <f>IFERROR(RANK(Referencias!T219,Referencias!T:T,1)+COUNTIF(Referencias!$T$6:'Referencias'!T219,Referencias!T219)-1,"")</f>
        <v/>
      </c>
    </row>
    <row r="223" spans="29:40" ht="17.25" customHeight="1" x14ac:dyDescent="0.3">
      <c r="AC223" s="6"/>
      <c r="AD223" s="6"/>
      <c r="AE223" s="7"/>
      <c r="AF223" s="8">
        <f>IFERROR(RANK(Referencias!R220,Referencias!R:R,0)+COUNTIF(Referencias!$R$6:'Referencias'!R220,Referencias!R220)-1,"")</f>
        <v>16</v>
      </c>
      <c r="AG223" s="8" t="str">
        <f>IFERROR(RANK(Referencias!S220,Referencias!S:S,0)+COUNTIF(Referencias!$S$6:'Referencias'!S220,Referencias!S220)-1,"")</f>
        <v/>
      </c>
      <c r="AH223" s="8" t="str">
        <f>IFERROR(RANK(Referencias!T220,Referencias!T:T,0)+COUNTIF(Referencias!$T$6:'Referencias'!T220,Referencias!T220)-1,"")</f>
        <v/>
      </c>
      <c r="AI223" s="8" t="str">
        <f>IFERROR(RANK(Referencias!G220,Referencias!G:G,0)+COUNTIF(Referencias!$G$6:'Referencias'!G220,Referencias!G220)-1,"")</f>
        <v/>
      </c>
      <c r="AJ223" s="8">
        <f>IFERROR(RANK(Referencias!H220,Referencias!H:H,0)+COUNTIF(Referencias!$H$6:'Referencias'!H220,Referencias!H220)-1,"")</f>
        <v>30</v>
      </c>
      <c r="AK223" s="8" t="str">
        <f>IFERROR(RANK(Referencias!I220,Referencias!I:I,0)+COUNTIF(Referencias!$I$6:'Referencias'!I220,Referencias!I220)-1,"")</f>
        <v/>
      </c>
      <c r="AL223" s="8" t="str">
        <f>IFERROR(RANK(Referencias!K220,Referencias!K:K,0)+COUNTIF(Referencias!$K$6:'Referencias'!K220,Referencias!K220)-1,"")</f>
        <v/>
      </c>
      <c r="AM223" s="8" t="str">
        <f>IFERROR(RANK(Referencias!M220,Referencias!M:M,0)+COUNTIF(Referencias!$M$6:'Referencias'!M220,Referencias!M220)-1,"")</f>
        <v/>
      </c>
      <c r="AN223" s="8" t="str">
        <f>IFERROR(RANK(Referencias!T220,Referencias!T:T,1)+COUNTIF(Referencias!$T$6:'Referencias'!T220,Referencias!T220)-1,"")</f>
        <v/>
      </c>
    </row>
    <row r="224" spans="29:40" ht="17.25" customHeight="1" x14ac:dyDescent="0.3">
      <c r="AC224" s="6"/>
      <c r="AD224" s="6"/>
      <c r="AE224" s="7"/>
      <c r="AF224" s="8">
        <f>IFERROR(RANK(Referencias!R221,Referencias!R:R,0)+COUNTIF(Referencias!$R$6:'Referencias'!R221,Referencias!R221)-1,"")</f>
        <v>16</v>
      </c>
      <c r="AG224" s="8" t="str">
        <f>IFERROR(RANK(Referencias!S221,Referencias!S:S,0)+COUNTIF(Referencias!$S$6:'Referencias'!S221,Referencias!S221)-1,"")</f>
        <v/>
      </c>
      <c r="AH224" s="8" t="str">
        <f>IFERROR(RANK(Referencias!T221,Referencias!T:T,0)+COUNTIF(Referencias!$T$6:'Referencias'!T221,Referencias!T221)-1,"")</f>
        <v/>
      </c>
      <c r="AI224" s="8" t="str">
        <f>IFERROR(RANK(Referencias!G221,Referencias!G:G,0)+COUNTIF(Referencias!$G$6:'Referencias'!G221,Referencias!G221)-1,"")</f>
        <v/>
      </c>
      <c r="AJ224" s="8">
        <f>IFERROR(RANK(Referencias!H221,Referencias!H:H,0)+COUNTIF(Referencias!$H$6:'Referencias'!H221,Referencias!H221)-1,"")</f>
        <v>30</v>
      </c>
      <c r="AK224" s="8" t="str">
        <f>IFERROR(RANK(Referencias!I221,Referencias!I:I,0)+COUNTIF(Referencias!$I$6:'Referencias'!I221,Referencias!I221)-1,"")</f>
        <v/>
      </c>
      <c r="AL224" s="8" t="str">
        <f>IFERROR(RANK(Referencias!K221,Referencias!K:K,0)+COUNTIF(Referencias!$K$6:'Referencias'!K221,Referencias!K221)-1,"")</f>
        <v/>
      </c>
      <c r="AM224" s="8" t="str">
        <f>IFERROR(RANK(Referencias!M221,Referencias!M:M,0)+COUNTIF(Referencias!$M$6:'Referencias'!M221,Referencias!M221)-1,"")</f>
        <v/>
      </c>
      <c r="AN224" s="8" t="str">
        <f>IFERROR(RANK(Referencias!T221,Referencias!T:T,1)+COUNTIF(Referencias!$T$6:'Referencias'!T221,Referencias!T221)-1,"")</f>
        <v/>
      </c>
    </row>
    <row r="225" spans="29:40" ht="17.25" customHeight="1" x14ac:dyDescent="0.3">
      <c r="AC225" s="6"/>
      <c r="AD225" s="6"/>
      <c r="AE225" s="7"/>
      <c r="AF225" s="8">
        <f>IFERROR(RANK(Referencias!R222,Referencias!R:R,0)+COUNTIF(Referencias!$R$6:'Referencias'!R222,Referencias!R222)-1,"")</f>
        <v>16</v>
      </c>
      <c r="AG225" s="8" t="str">
        <f>IFERROR(RANK(Referencias!S222,Referencias!S:S,0)+COUNTIF(Referencias!$S$6:'Referencias'!S222,Referencias!S222)-1,"")</f>
        <v/>
      </c>
      <c r="AH225" s="8" t="str">
        <f>IFERROR(RANK(Referencias!T222,Referencias!T:T,0)+COUNTIF(Referencias!$T$6:'Referencias'!T222,Referencias!T222)-1,"")</f>
        <v/>
      </c>
      <c r="AI225" s="8" t="str">
        <f>IFERROR(RANK(Referencias!G222,Referencias!G:G,0)+COUNTIF(Referencias!$G$6:'Referencias'!G222,Referencias!G222)-1,"")</f>
        <v/>
      </c>
      <c r="AJ225" s="8">
        <f>IFERROR(RANK(Referencias!H222,Referencias!H:H,0)+COUNTIF(Referencias!$H$6:'Referencias'!H222,Referencias!H222)-1,"")</f>
        <v>30</v>
      </c>
      <c r="AK225" s="8" t="str">
        <f>IFERROR(RANK(Referencias!I222,Referencias!I:I,0)+COUNTIF(Referencias!$I$6:'Referencias'!I222,Referencias!I222)-1,"")</f>
        <v/>
      </c>
      <c r="AL225" s="8" t="str">
        <f>IFERROR(RANK(Referencias!K222,Referencias!K:K,0)+COUNTIF(Referencias!$K$6:'Referencias'!K222,Referencias!K222)-1,"")</f>
        <v/>
      </c>
      <c r="AM225" s="8" t="str">
        <f>IFERROR(RANK(Referencias!M222,Referencias!M:M,0)+COUNTIF(Referencias!$M$6:'Referencias'!M222,Referencias!M222)-1,"")</f>
        <v/>
      </c>
      <c r="AN225" s="8" t="str">
        <f>IFERROR(RANK(Referencias!T222,Referencias!T:T,1)+COUNTIF(Referencias!$T$6:'Referencias'!T222,Referencias!T222)-1,"")</f>
        <v/>
      </c>
    </row>
    <row r="226" spans="29:40" ht="17.25" customHeight="1" x14ac:dyDescent="0.3">
      <c r="AC226" s="6"/>
      <c r="AD226" s="6"/>
      <c r="AE226" s="7"/>
      <c r="AF226" s="8">
        <f>IFERROR(RANK(Referencias!R223,Referencias!R:R,0)+COUNTIF(Referencias!$R$6:'Referencias'!R223,Referencias!R223)-1,"")</f>
        <v>16</v>
      </c>
      <c r="AG226" s="8" t="str">
        <f>IFERROR(RANK(Referencias!S223,Referencias!S:S,0)+COUNTIF(Referencias!$S$6:'Referencias'!S223,Referencias!S223)-1,"")</f>
        <v/>
      </c>
      <c r="AH226" s="8" t="str">
        <f>IFERROR(RANK(Referencias!T223,Referencias!T:T,0)+COUNTIF(Referencias!$T$6:'Referencias'!T223,Referencias!T223)-1,"")</f>
        <v/>
      </c>
      <c r="AI226" s="8" t="str">
        <f>IFERROR(RANK(Referencias!G223,Referencias!G:G,0)+COUNTIF(Referencias!$G$6:'Referencias'!G223,Referencias!G223)-1,"")</f>
        <v/>
      </c>
      <c r="AJ226" s="8">
        <f>IFERROR(RANK(Referencias!H223,Referencias!H:H,0)+COUNTIF(Referencias!$H$6:'Referencias'!H223,Referencias!H223)-1,"")</f>
        <v>30</v>
      </c>
      <c r="AK226" s="8" t="str">
        <f>IFERROR(RANK(Referencias!I223,Referencias!I:I,0)+COUNTIF(Referencias!$I$6:'Referencias'!I223,Referencias!I223)-1,"")</f>
        <v/>
      </c>
      <c r="AL226" s="8" t="str">
        <f>IFERROR(RANK(Referencias!K223,Referencias!K:K,0)+COUNTIF(Referencias!$K$6:'Referencias'!K223,Referencias!K223)-1,"")</f>
        <v/>
      </c>
      <c r="AM226" s="8" t="str">
        <f>IFERROR(RANK(Referencias!M223,Referencias!M:M,0)+COUNTIF(Referencias!$M$6:'Referencias'!M223,Referencias!M223)-1,"")</f>
        <v/>
      </c>
      <c r="AN226" s="8" t="str">
        <f>IFERROR(RANK(Referencias!T223,Referencias!T:T,1)+COUNTIF(Referencias!$T$6:'Referencias'!T223,Referencias!T223)-1,"")</f>
        <v/>
      </c>
    </row>
    <row r="227" spans="29:40" ht="17.25" customHeight="1" x14ac:dyDescent="0.3">
      <c r="AC227" s="6"/>
      <c r="AD227" s="6"/>
      <c r="AE227" s="7"/>
      <c r="AF227" s="8">
        <f>IFERROR(RANK(Referencias!R224,Referencias!R:R,0)+COUNTIF(Referencias!$R$6:'Referencias'!R224,Referencias!R224)-1,"")</f>
        <v>16</v>
      </c>
      <c r="AG227" s="8" t="str">
        <f>IFERROR(RANK(Referencias!S224,Referencias!S:S,0)+COUNTIF(Referencias!$S$6:'Referencias'!S224,Referencias!S224)-1,"")</f>
        <v/>
      </c>
      <c r="AH227" s="8" t="str">
        <f>IFERROR(RANK(Referencias!T224,Referencias!T:T,0)+COUNTIF(Referencias!$T$6:'Referencias'!T224,Referencias!T224)-1,"")</f>
        <v/>
      </c>
      <c r="AI227" s="8" t="str">
        <f>IFERROR(RANK(Referencias!G224,Referencias!G:G,0)+COUNTIF(Referencias!$G$6:'Referencias'!G224,Referencias!G224)-1,"")</f>
        <v/>
      </c>
      <c r="AJ227" s="8">
        <f>IFERROR(RANK(Referencias!H224,Referencias!H:H,0)+COUNTIF(Referencias!$H$6:'Referencias'!H224,Referencias!H224)-1,"")</f>
        <v>30</v>
      </c>
      <c r="AK227" s="8" t="str">
        <f>IFERROR(RANK(Referencias!I224,Referencias!I:I,0)+COUNTIF(Referencias!$I$6:'Referencias'!I224,Referencias!I224)-1,"")</f>
        <v/>
      </c>
      <c r="AL227" s="8" t="str">
        <f>IFERROR(RANK(Referencias!K224,Referencias!K:K,0)+COUNTIF(Referencias!$K$6:'Referencias'!K224,Referencias!K224)-1,"")</f>
        <v/>
      </c>
      <c r="AM227" s="8" t="str">
        <f>IFERROR(RANK(Referencias!M224,Referencias!M:M,0)+COUNTIF(Referencias!$M$6:'Referencias'!M224,Referencias!M224)-1,"")</f>
        <v/>
      </c>
      <c r="AN227" s="8" t="str">
        <f>IFERROR(RANK(Referencias!T224,Referencias!T:T,1)+COUNTIF(Referencias!$T$6:'Referencias'!T224,Referencias!T224)-1,"")</f>
        <v/>
      </c>
    </row>
    <row r="228" spans="29:40" ht="17.25" customHeight="1" x14ac:dyDescent="0.3">
      <c r="AC228" s="6"/>
      <c r="AD228" s="6"/>
      <c r="AE228" s="7"/>
      <c r="AF228" s="8">
        <f>IFERROR(RANK(Referencias!R225,Referencias!R:R,0)+COUNTIF(Referencias!$R$6:'Referencias'!R225,Referencias!R225)-1,"")</f>
        <v>16</v>
      </c>
      <c r="AG228" s="8" t="str">
        <f>IFERROR(RANK(Referencias!S225,Referencias!S:S,0)+COUNTIF(Referencias!$S$6:'Referencias'!S225,Referencias!S225)-1,"")</f>
        <v/>
      </c>
      <c r="AH228" s="8" t="str">
        <f>IFERROR(RANK(Referencias!T225,Referencias!T:T,0)+COUNTIF(Referencias!$T$6:'Referencias'!T225,Referencias!T225)-1,"")</f>
        <v/>
      </c>
      <c r="AI228" s="8" t="str">
        <f>IFERROR(RANK(Referencias!G225,Referencias!G:G,0)+COUNTIF(Referencias!$G$6:'Referencias'!G225,Referencias!G225)-1,"")</f>
        <v/>
      </c>
      <c r="AJ228" s="8">
        <f>IFERROR(RANK(Referencias!H225,Referencias!H:H,0)+COUNTIF(Referencias!$H$6:'Referencias'!H225,Referencias!H225)-1,"")</f>
        <v>30</v>
      </c>
      <c r="AK228" s="8" t="str">
        <f>IFERROR(RANK(Referencias!I225,Referencias!I:I,0)+COUNTIF(Referencias!$I$6:'Referencias'!I225,Referencias!I225)-1,"")</f>
        <v/>
      </c>
      <c r="AL228" s="8" t="str">
        <f>IFERROR(RANK(Referencias!K225,Referencias!K:K,0)+COUNTIF(Referencias!$K$6:'Referencias'!K225,Referencias!K225)-1,"")</f>
        <v/>
      </c>
      <c r="AM228" s="8" t="str">
        <f>IFERROR(RANK(Referencias!M225,Referencias!M:M,0)+COUNTIF(Referencias!$M$6:'Referencias'!M225,Referencias!M225)-1,"")</f>
        <v/>
      </c>
      <c r="AN228" s="8" t="str">
        <f>IFERROR(RANK(Referencias!T225,Referencias!T:T,1)+COUNTIF(Referencias!$T$6:'Referencias'!T225,Referencias!T225)-1,"")</f>
        <v/>
      </c>
    </row>
    <row r="229" spans="29:40" ht="17.25" customHeight="1" x14ac:dyDescent="0.3">
      <c r="AC229" s="6"/>
      <c r="AD229" s="6"/>
      <c r="AE229" s="7"/>
      <c r="AF229" s="8">
        <f>IFERROR(RANK(Referencias!R226,Referencias!R:R,0)+COUNTIF(Referencias!$R$6:'Referencias'!R226,Referencias!R226)-1,"")</f>
        <v>16</v>
      </c>
      <c r="AG229" s="8" t="str">
        <f>IFERROR(RANK(Referencias!S226,Referencias!S:S,0)+COUNTIF(Referencias!$S$6:'Referencias'!S226,Referencias!S226)-1,"")</f>
        <v/>
      </c>
      <c r="AH229" s="8" t="str">
        <f>IFERROR(RANK(Referencias!T226,Referencias!T:T,0)+COUNTIF(Referencias!$T$6:'Referencias'!T226,Referencias!T226)-1,"")</f>
        <v/>
      </c>
      <c r="AI229" s="8" t="str">
        <f>IFERROR(RANK(Referencias!G226,Referencias!G:G,0)+COUNTIF(Referencias!$G$6:'Referencias'!G226,Referencias!G226)-1,"")</f>
        <v/>
      </c>
      <c r="AJ229" s="8">
        <f>IFERROR(RANK(Referencias!H226,Referencias!H:H,0)+COUNTIF(Referencias!$H$6:'Referencias'!H226,Referencias!H226)-1,"")</f>
        <v>30</v>
      </c>
      <c r="AK229" s="8" t="str">
        <f>IFERROR(RANK(Referencias!I226,Referencias!I:I,0)+COUNTIF(Referencias!$I$6:'Referencias'!I226,Referencias!I226)-1,"")</f>
        <v/>
      </c>
      <c r="AL229" s="8" t="str">
        <f>IFERROR(RANK(Referencias!K226,Referencias!K:K,0)+COUNTIF(Referencias!$K$6:'Referencias'!K226,Referencias!K226)-1,"")</f>
        <v/>
      </c>
      <c r="AM229" s="8" t="str">
        <f>IFERROR(RANK(Referencias!M226,Referencias!M:M,0)+COUNTIF(Referencias!$M$6:'Referencias'!M226,Referencias!M226)-1,"")</f>
        <v/>
      </c>
      <c r="AN229" s="8" t="str">
        <f>IFERROR(RANK(Referencias!T226,Referencias!T:T,1)+COUNTIF(Referencias!$T$6:'Referencias'!T226,Referencias!T226)-1,"")</f>
        <v/>
      </c>
    </row>
    <row r="230" spans="29:40" ht="17.25" customHeight="1" x14ac:dyDescent="0.3">
      <c r="AC230" s="6"/>
      <c r="AD230" s="6"/>
      <c r="AE230" s="7"/>
      <c r="AF230" s="8">
        <f>IFERROR(RANK(Referencias!R227,Referencias!R:R,0)+COUNTIF(Referencias!$R$6:'Referencias'!R227,Referencias!R227)-1,"")</f>
        <v>16</v>
      </c>
      <c r="AG230" s="8" t="str">
        <f>IFERROR(RANK(Referencias!S227,Referencias!S:S,0)+COUNTIF(Referencias!$S$6:'Referencias'!S227,Referencias!S227)-1,"")</f>
        <v/>
      </c>
      <c r="AH230" s="8" t="str">
        <f>IFERROR(RANK(Referencias!T227,Referencias!T:T,0)+COUNTIF(Referencias!$T$6:'Referencias'!T227,Referencias!T227)-1,"")</f>
        <v/>
      </c>
      <c r="AI230" s="8" t="str">
        <f>IFERROR(RANK(Referencias!G227,Referencias!G:G,0)+COUNTIF(Referencias!$G$6:'Referencias'!G227,Referencias!G227)-1,"")</f>
        <v/>
      </c>
      <c r="AJ230" s="8">
        <f>IFERROR(RANK(Referencias!H227,Referencias!H:H,0)+COUNTIF(Referencias!$H$6:'Referencias'!H227,Referencias!H227)-1,"")</f>
        <v>30</v>
      </c>
      <c r="AK230" s="8" t="str">
        <f>IFERROR(RANK(Referencias!I227,Referencias!I:I,0)+COUNTIF(Referencias!$I$6:'Referencias'!I227,Referencias!I227)-1,"")</f>
        <v/>
      </c>
      <c r="AL230" s="8" t="str">
        <f>IFERROR(RANK(Referencias!K227,Referencias!K:K,0)+COUNTIF(Referencias!$K$6:'Referencias'!K227,Referencias!K227)-1,"")</f>
        <v/>
      </c>
      <c r="AM230" s="8" t="str">
        <f>IFERROR(RANK(Referencias!M227,Referencias!M:M,0)+COUNTIF(Referencias!$M$6:'Referencias'!M227,Referencias!M227)-1,"")</f>
        <v/>
      </c>
      <c r="AN230" s="8" t="str">
        <f>IFERROR(RANK(Referencias!T227,Referencias!T:T,1)+COUNTIF(Referencias!$T$6:'Referencias'!T227,Referencias!T227)-1,"")</f>
        <v/>
      </c>
    </row>
    <row r="231" spans="29:40" ht="17.25" customHeight="1" x14ac:dyDescent="0.3">
      <c r="AC231" s="6"/>
      <c r="AD231" s="6"/>
      <c r="AE231" s="7"/>
      <c r="AF231" s="8">
        <f>IFERROR(RANK(Referencias!R228,Referencias!R:R,0)+COUNTIF(Referencias!$R$6:'Referencias'!R228,Referencias!R228)-1,"")</f>
        <v>16</v>
      </c>
      <c r="AG231" s="8" t="str">
        <f>IFERROR(RANK(Referencias!S228,Referencias!S:S,0)+COUNTIF(Referencias!$S$6:'Referencias'!S228,Referencias!S228)-1,"")</f>
        <v/>
      </c>
      <c r="AH231" s="8" t="str">
        <f>IFERROR(RANK(Referencias!T228,Referencias!T:T,0)+COUNTIF(Referencias!$T$6:'Referencias'!T228,Referencias!T228)-1,"")</f>
        <v/>
      </c>
      <c r="AI231" s="8" t="str">
        <f>IFERROR(RANK(Referencias!G228,Referencias!G:G,0)+COUNTIF(Referencias!$G$6:'Referencias'!G228,Referencias!G228)-1,"")</f>
        <v/>
      </c>
      <c r="AJ231" s="8">
        <f>IFERROR(RANK(Referencias!H228,Referencias!H:H,0)+COUNTIF(Referencias!$H$6:'Referencias'!H228,Referencias!H228)-1,"")</f>
        <v>30</v>
      </c>
      <c r="AK231" s="8" t="str">
        <f>IFERROR(RANK(Referencias!I228,Referencias!I:I,0)+COUNTIF(Referencias!$I$6:'Referencias'!I228,Referencias!I228)-1,"")</f>
        <v/>
      </c>
      <c r="AL231" s="8" t="str">
        <f>IFERROR(RANK(Referencias!K228,Referencias!K:K,0)+COUNTIF(Referencias!$K$6:'Referencias'!K228,Referencias!K228)-1,"")</f>
        <v/>
      </c>
      <c r="AM231" s="8" t="str">
        <f>IFERROR(RANK(Referencias!M228,Referencias!M:M,0)+COUNTIF(Referencias!$M$6:'Referencias'!M228,Referencias!M228)-1,"")</f>
        <v/>
      </c>
      <c r="AN231" s="8" t="str">
        <f>IFERROR(RANK(Referencias!T228,Referencias!T:T,1)+COUNTIF(Referencias!$T$6:'Referencias'!T228,Referencias!T228)-1,"")</f>
        <v/>
      </c>
    </row>
    <row r="232" spans="29:40" ht="17.25" customHeight="1" x14ac:dyDescent="0.3">
      <c r="AC232" s="6"/>
      <c r="AD232" s="6"/>
      <c r="AE232" s="7"/>
      <c r="AF232" s="8">
        <f>IFERROR(RANK(Referencias!R229,Referencias!R:R,0)+COUNTIF(Referencias!$R$6:'Referencias'!R229,Referencias!R229)-1,"")</f>
        <v>16</v>
      </c>
      <c r="AG232" s="8" t="str">
        <f>IFERROR(RANK(Referencias!S229,Referencias!S:S,0)+COUNTIF(Referencias!$S$6:'Referencias'!S229,Referencias!S229)-1,"")</f>
        <v/>
      </c>
      <c r="AH232" s="8" t="str">
        <f>IFERROR(RANK(Referencias!T229,Referencias!T:T,0)+COUNTIF(Referencias!$T$6:'Referencias'!T229,Referencias!T229)-1,"")</f>
        <v/>
      </c>
      <c r="AI232" s="8" t="str">
        <f>IFERROR(RANK(Referencias!G229,Referencias!G:G,0)+COUNTIF(Referencias!$G$6:'Referencias'!G229,Referencias!G229)-1,"")</f>
        <v/>
      </c>
      <c r="AJ232" s="8">
        <f>IFERROR(RANK(Referencias!H229,Referencias!H:H,0)+COUNTIF(Referencias!$H$6:'Referencias'!H229,Referencias!H229)-1,"")</f>
        <v>30</v>
      </c>
      <c r="AK232" s="8" t="str">
        <f>IFERROR(RANK(Referencias!I229,Referencias!I:I,0)+COUNTIF(Referencias!$I$6:'Referencias'!I229,Referencias!I229)-1,"")</f>
        <v/>
      </c>
      <c r="AL232" s="8" t="str">
        <f>IFERROR(RANK(Referencias!K229,Referencias!K:K,0)+COUNTIF(Referencias!$K$6:'Referencias'!K229,Referencias!K229)-1,"")</f>
        <v/>
      </c>
      <c r="AM232" s="8" t="str">
        <f>IFERROR(RANK(Referencias!M229,Referencias!M:M,0)+COUNTIF(Referencias!$M$6:'Referencias'!M229,Referencias!M229)-1,"")</f>
        <v/>
      </c>
      <c r="AN232" s="8" t="str">
        <f>IFERROR(RANK(Referencias!T229,Referencias!T:T,1)+COUNTIF(Referencias!$T$6:'Referencias'!T229,Referencias!T229)-1,"")</f>
        <v/>
      </c>
    </row>
    <row r="233" spans="29:40" ht="17.25" customHeight="1" x14ac:dyDescent="0.3">
      <c r="AC233" s="6"/>
      <c r="AD233" s="6"/>
      <c r="AE233" s="7"/>
      <c r="AF233" s="8">
        <f>IFERROR(RANK(Referencias!R230,Referencias!R:R,0)+COUNTIF(Referencias!$R$6:'Referencias'!R230,Referencias!R230)-1,"")</f>
        <v>16</v>
      </c>
      <c r="AG233" s="8" t="str">
        <f>IFERROR(RANK(Referencias!S230,Referencias!S:S,0)+COUNTIF(Referencias!$S$6:'Referencias'!S230,Referencias!S230)-1,"")</f>
        <v/>
      </c>
      <c r="AH233" s="8" t="str">
        <f>IFERROR(RANK(Referencias!T230,Referencias!T:T,0)+COUNTIF(Referencias!$T$6:'Referencias'!T230,Referencias!T230)-1,"")</f>
        <v/>
      </c>
      <c r="AI233" s="8" t="str">
        <f>IFERROR(RANK(Referencias!G230,Referencias!G:G,0)+COUNTIF(Referencias!$G$6:'Referencias'!G230,Referencias!G230)-1,"")</f>
        <v/>
      </c>
      <c r="AJ233" s="8">
        <f>IFERROR(RANK(Referencias!H230,Referencias!H:H,0)+COUNTIF(Referencias!$H$6:'Referencias'!H230,Referencias!H230)-1,"")</f>
        <v>30</v>
      </c>
      <c r="AK233" s="8" t="str">
        <f>IFERROR(RANK(Referencias!I230,Referencias!I:I,0)+COUNTIF(Referencias!$I$6:'Referencias'!I230,Referencias!I230)-1,"")</f>
        <v/>
      </c>
      <c r="AL233" s="8" t="str">
        <f>IFERROR(RANK(Referencias!K230,Referencias!K:K,0)+COUNTIF(Referencias!$K$6:'Referencias'!K230,Referencias!K230)-1,"")</f>
        <v/>
      </c>
      <c r="AM233" s="8" t="str">
        <f>IFERROR(RANK(Referencias!M230,Referencias!M:M,0)+COUNTIF(Referencias!$M$6:'Referencias'!M230,Referencias!M230)-1,"")</f>
        <v/>
      </c>
      <c r="AN233" s="8" t="str">
        <f>IFERROR(RANK(Referencias!T230,Referencias!T:T,1)+COUNTIF(Referencias!$T$6:'Referencias'!T230,Referencias!T230)-1,"")</f>
        <v/>
      </c>
    </row>
    <row r="234" spans="29:40" ht="17.25" customHeight="1" x14ac:dyDescent="0.3">
      <c r="AC234" s="6"/>
      <c r="AD234" s="6"/>
      <c r="AE234" s="7"/>
      <c r="AF234" s="8">
        <f>IFERROR(RANK(Referencias!R231,Referencias!R:R,0)+COUNTIF(Referencias!$R$6:'Referencias'!R231,Referencias!R231)-1,"")</f>
        <v>16</v>
      </c>
      <c r="AG234" s="8" t="str">
        <f>IFERROR(RANK(Referencias!S231,Referencias!S:S,0)+COUNTIF(Referencias!$S$6:'Referencias'!S231,Referencias!S231)-1,"")</f>
        <v/>
      </c>
      <c r="AH234" s="8" t="str">
        <f>IFERROR(RANK(Referencias!T231,Referencias!T:T,0)+COUNTIF(Referencias!$T$6:'Referencias'!T231,Referencias!T231)-1,"")</f>
        <v/>
      </c>
      <c r="AI234" s="8" t="str">
        <f>IFERROR(RANK(Referencias!G231,Referencias!G:G,0)+COUNTIF(Referencias!$G$6:'Referencias'!G231,Referencias!G231)-1,"")</f>
        <v/>
      </c>
      <c r="AJ234" s="8">
        <f>IFERROR(RANK(Referencias!H231,Referencias!H:H,0)+COUNTIF(Referencias!$H$6:'Referencias'!H231,Referencias!H231)-1,"")</f>
        <v>30</v>
      </c>
      <c r="AK234" s="8" t="str">
        <f>IFERROR(RANK(Referencias!I231,Referencias!I:I,0)+COUNTIF(Referencias!$I$6:'Referencias'!I231,Referencias!I231)-1,"")</f>
        <v/>
      </c>
      <c r="AL234" s="8" t="str">
        <f>IFERROR(RANK(Referencias!K231,Referencias!K:K,0)+COUNTIF(Referencias!$K$6:'Referencias'!K231,Referencias!K231)-1,"")</f>
        <v/>
      </c>
      <c r="AM234" s="8" t="str">
        <f>IFERROR(RANK(Referencias!M231,Referencias!M:M,0)+COUNTIF(Referencias!$M$6:'Referencias'!M231,Referencias!M231)-1,"")</f>
        <v/>
      </c>
      <c r="AN234" s="8" t="str">
        <f>IFERROR(RANK(Referencias!T231,Referencias!T:T,1)+COUNTIF(Referencias!$T$6:'Referencias'!T231,Referencias!T231)-1,"")</f>
        <v/>
      </c>
    </row>
    <row r="235" spans="29:40" ht="17.25" customHeight="1" x14ac:dyDescent="0.3">
      <c r="AC235" s="6"/>
      <c r="AD235" s="6"/>
      <c r="AE235" s="7"/>
      <c r="AF235" s="8">
        <f>IFERROR(RANK(Referencias!R232,Referencias!R:R,0)+COUNTIF(Referencias!$R$6:'Referencias'!R232,Referencias!R232)-1,"")</f>
        <v>16</v>
      </c>
      <c r="AG235" s="8" t="str">
        <f>IFERROR(RANK(Referencias!S232,Referencias!S:S,0)+COUNTIF(Referencias!$S$6:'Referencias'!S232,Referencias!S232)-1,"")</f>
        <v/>
      </c>
      <c r="AH235" s="8" t="str">
        <f>IFERROR(RANK(Referencias!T232,Referencias!T:T,0)+COUNTIF(Referencias!$T$6:'Referencias'!T232,Referencias!T232)-1,"")</f>
        <v/>
      </c>
      <c r="AI235" s="8" t="str">
        <f>IFERROR(RANK(Referencias!G232,Referencias!G:G,0)+COUNTIF(Referencias!$G$6:'Referencias'!G232,Referencias!G232)-1,"")</f>
        <v/>
      </c>
      <c r="AJ235" s="8">
        <f>IFERROR(RANK(Referencias!H232,Referencias!H:H,0)+COUNTIF(Referencias!$H$6:'Referencias'!H232,Referencias!H232)-1,"")</f>
        <v>30</v>
      </c>
      <c r="AK235" s="8" t="str">
        <f>IFERROR(RANK(Referencias!I232,Referencias!I:I,0)+COUNTIF(Referencias!$I$6:'Referencias'!I232,Referencias!I232)-1,"")</f>
        <v/>
      </c>
      <c r="AL235" s="8" t="str">
        <f>IFERROR(RANK(Referencias!K232,Referencias!K:K,0)+COUNTIF(Referencias!$K$6:'Referencias'!K232,Referencias!K232)-1,"")</f>
        <v/>
      </c>
      <c r="AM235" s="8" t="str">
        <f>IFERROR(RANK(Referencias!M232,Referencias!M:M,0)+COUNTIF(Referencias!$M$6:'Referencias'!M232,Referencias!M232)-1,"")</f>
        <v/>
      </c>
      <c r="AN235" s="8" t="str">
        <f>IFERROR(RANK(Referencias!T232,Referencias!T:T,1)+COUNTIF(Referencias!$T$6:'Referencias'!T232,Referencias!T232)-1,"")</f>
        <v/>
      </c>
    </row>
    <row r="236" spans="29:40" ht="17.25" customHeight="1" x14ac:dyDescent="0.3">
      <c r="AC236" s="6"/>
      <c r="AD236" s="6"/>
      <c r="AE236" s="7"/>
      <c r="AF236" s="8">
        <f>IFERROR(RANK(Referencias!R233,Referencias!R:R,0)+COUNTIF(Referencias!$R$6:'Referencias'!R233,Referencias!R233)-1,"")</f>
        <v>16</v>
      </c>
      <c r="AG236" s="8" t="str">
        <f>IFERROR(RANK(Referencias!S233,Referencias!S:S,0)+COUNTIF(Referencias!$S$6:'Referencias'!S233,Referencias!S233)-1,"")</f>
        <v/>
      </c>
      <c r="AH236" s="8" t="str">
        <f>IFERROR(RANK(Referencias!T233,Referencias!T:T,0)+COUNTIF(Referencias!$T$6:'Referencias'!T233,Referencias!T233)-1,"")</f>
        <v/>
      </c>
      <c r="AI236" s="8" t="str">
        <f>IFERROR(RANK(Referencias!G233,Referencias!G:G,0)+COUNTIF(Referencias!$G$6:'Referencias'!G233,Referencias!G233)-1,"")</f>
        <v/>
      </c>
      <c r="AJ236" s="8">
        <f>IFERROR(RANK(Referencias!H233,Referencias!H:H,0)+COUNTIF(Referencias!$H$6:'Referencias'!H233,Referencias!H233)-1,"")</f>
        <v>30</v>
      </c>
      <c r="AK236" s="8" t="str">
        <f>IFERROR(RANK(Referencias!I233,Referencias!I:I,0)+COUNTIF(Referencias!$I$6:'Referencias'!I233,Referencias!I233)-1,"")</f>
        <v/>
      </c>
      <c r="AL236" s="8" t="str">
        <f>IFERROR(RANK(Referencias!K233,Referencias!K:K,0)+COUNTIF(Referencias!$K$6:'Referencias'!K233,Referencias!K233)-1,"")</f>
        <v/>
      </c>
      <c r="AM236" s="8" t="str">
        <f>IFERROR(RANK(Referencias!M233,Referencias!M:M,0)+COUNTIF(Referencias!$M$6:'Referencias'!M233,Referencias!M233)-1,"")</f>
        <v/>
      </c>
      <c r="AN236" s="8" t="str">
        <f>IFERROR(RANK(Referencias!T233,Referencias!T:T,1)+COUNTIF(Referencias!$T$6:'Referencias'!T233,Referencias!T233)-1,"")</f>
        <v/>
      </c>
    </row>
    <row r="237" spans="29:40" ht="17.25" customHeight="1" x14ac:dyDescent="0.3">
      <c r="AC237" s="6"/>
      <c r="AD237" s="6"/>
      <c r="AE237" s="7"/>
      <c r="AF237" s="8">
        <f>IFERROR(RANK(Referencias!R234,Referencias!R:R,0)+COUNTIF(Referencias!$R$6:'Referencias'!R234,Referencias!R234)-1,"")</f>
        <v>16</v>
      </c>
      <c r="AG237" s="8" t="str">
        <f>IFERROR(RANK(Referencias!S234,Referencias!S:S,0)+COUNTIF(Referencias!$S$6:'Referencias'!S234,Referencias!S234)-1,"")</f>
        <v/>
      </c>
      <c r="AH237" s="8" t="str">
        <f>IFERROR(RANK(Referencias!T234,Referencias!T:T,0)+COUNTIF(Referencias!$T$6:'Referencias'!T234,Referencias!T234)-1,"")</f>
        <v/>
      </c>
      <c r="AI237" s="8" t="str">
        <f>IFERROR(RANK(Referencias!G234,Referencias!G:G,0)+COUNTIF(Referencias!$G$6:'Referencias'!G234,Referencias!G234)-1,"")</f>
        <v/>
      </c>
      <c r="AJ237" s="8">
        <f>IFERROR(RANK(Referencias!H234,Referencias!H:H,0)+COUNTIF(Referencias!$H$6:'Referencias'!H234,Referencias!H234)-1,"")</f>
        <v>30</v>
      </c>
      <c r="AK237" s="8" t="str">
        <f>IFERROR(RANK(Referencias!I234,Referencias!I:I,0)+COUNTIF(Referencias!$I$6:'Referencias'!I234,Referencias!I234)-1,"")</f>
        <v/>
      </c>
      <c r="AL237" s="8" t="str">
        <f>IFERROR(RANK(Referencias!K234,Referencias!K:K,0)+COUNTIF(Referencias!$K$6:'Referencias'!K234,Referencias!K234)-1,"")</f>
        <v/>
      </c>
      <c r="AM237" s="8" t="str">
        <f>IFERROR(RANK(Referencias!M234,Referencias!M:M,0)+COUNTIF(Referencias!$M$6:'Referencias'!M234,Referencias!M234)-1,"")</f>
        <v/>
      </c>
      <c r="AN237" s="8" t="str">
        <f>IFERROR(RANK(Referencias!T234,Referencias!T:T,1)+COUNTIF(Referencias!$T$6:'Referencias'!T234,Referencias!T234)-1,"")</f>
        <v/>
      </c>
    </row>
    <row r="238" spans="29:40" ht="17.25" customHeight="1" x14ac:dyDescent="0.3">
      <c r="AC238" s="6"/>
      <c r="AD238" s="6"/>
      <c r="AE238" s="7"/>
      <c r="AF238" s="8">
        <f>IFERROR(RANK(Referencias!R235,Referencias!R:R,0)+COUNTIF(Referencias!$R$6:'Referencias'!R235,Referencias!R235)-1,"")</f>
        <v>16</v>
      </c>
      <c r="AG238" s="8" t="str">
        <f>IFERROR(RANK(Referencias!S235,Referencias!S:S,0)+COUNTIF(Referencias!$S$6:'Referencias'!S235,Referencias!S235)-1,"")</f>
        <v/>
      </c>
      <c r="AH238" s="8" t="str">
        <f>IFERROR(RANK(Referencias!T235,Referencias!T:T,0)+COUNTIF(Referencias!$T$6:'Referencias'!T235,Referencias!T235)-1,"")</f>
        <v/>
      </c>
      <c r="AI238" s="8" t="str">
        <f>IFERROR(RANK(Referencias!G235,Referencias!G:G,0)+COUNTIF(Referencias!$G$6:'Referencias'!G235,Referencias!G235)-1,"")</f>
        <v/>
      </c>
      <c r="AJ238" s="8">
        <f>IFERROR(RANK(Referencias!H235,Referencias!H:H,0)+COUNTIF(Referencias!$H$6:'Referencias'!H235,Referencias!H235)-1,"")</f>
        <v>30</v>
      </c>
      <c r="AK238" s="8" t="str">
        <f>IFERROR(RANK(Referencias!I235,Referencias!I:I,0)+COUNTIF(Referencias!$I$6:'Referencias'!I235,Referencias!I235)-1,"")</f>
        <v/>
      </c>
      <c r="AL238" s="8" t="str">
        <f>IFERROR(RANK(Referencias!K235,Referencias!K:K,0)+COUNTIF(Referencias!$K$6:'Referencias'!K235,Referencias!K235)-1,"")</f>
        <v/>
      </c>
      <c r="AM238" s="8" t="str">
        <f>IFERROR(RANK(Referencias!M235,Referencias!M:M,0)+COUNTIF(Referencias!$M$6:'Referencias'!M235,Referencias!M235)-1,"")</f>
        <v/>
      </c>
      <c r="AN238" s="8" t="str">
        <f>IFERROR(RANK(Referencias!T235,Referencias!T:T,1)+COUNTIF(Referencias!$T$6:'Referencias'!T235,Referencias!T235)-1,"")</f>
        <v/>
      </c>
    </row>
    <row r="239" spans="29:40" ht="17.25" customHeight="1" x14ac:dyDescent="0.3">
      <c r="AC239" s="6"/>
      <c r="AD239" s="6"/>
      <c r="AE239" s="7"/>
      <c r="AF239" s="8">
        <f>IFERROR(RANK(Referencias!R236,Referencias!R:R,0)+COUNTIF(Referencias!$R$6:'Referencias'!R236,Referencias!R236)-1,"")</f>
        <v>16</v>
      </c>
      <c r="AG239" s="8" t="str">
        <f>IFERROR(RANK(Referencias!S236,Referencias!S:S,0)+COUNTIF(Referencias!$S$6:'Referencias'!S236,Referencias!S236)-1,"")</f>
        <v/>
      </c>
      <c r="AH239" s="8" t="str">
        <f>IFERROR(RANK(Referencias!T236,Referencias!T:T,0)+COUNTIF(Referencias!$T$6:'Referencias'!T236,Referencias!T236)-1,"")</f>
        <v/>
      </c>
      <c r="AI239" s="8" t="str">
        <f>IFERROR(RANK(Referencias!G236,Referencias!G:G,0)+COUNTIF(Referencias!$G$6:'Referencias'!G236,Referencias!G236)-1,"")</f>
        <v/>
      </c>
      <c r="AJ239" s="8">
        <f>IFERROR(RANK(Referencias!H236,Referencias!H:H,0)+COUNTIF(Referencias!$H$6:'Referencias'!H236,Referencias!H236)-1,"")</f>
        <v>30</v>
      </c>
      <c r="AK239" s="8" t="str">
        <f>IFERROR(RANK(Referencias!I236,Referencias!I:I,0)+COUNTIF(Referencias!$I$6:'Referencias'!I236,Referencias!I236)-1,"")</f>
        <v/>
      </c>
      <c r="AL239" s="8" t="str">
        <f>IFERROR(RANK(Referencias!K236,Referencias!K:K,0)+COUNTIF(Referencias!$K$6:'Referencias'!K236,Referencias!K236)-1,"")</f>
        <v/>
      </c>
      <c r="AM239" s="8" t="str">
        <f>IFERROR(RANK(Referencias!M236,Referencias!M:M,0)+COUNTIF(Referencias!$M$6:'Referencias'!M236,Referencias!M236)-1,"")</f>
        <v/>
      </c>
      <c r="AN239" s="8" t="str">
        <f>IFERROR(RANK(Referencias!T236,Referencias!T:T,1)+COUNTIF(Referencias!$T$6:'Referencias'!T236,Referencias!T236)-1,"")</f>
        <v/>
      </c>
    </row>
    <row r="240" spans="29:40" ht="17.25" customHeight="1" x14ac:dyDescent="0.3">
      <c r="AC240" s="6"/>
      <c r="AD240" s="6"/>
      <c r="AE240" s="7"/>
      <c r="AF240" s="8">
        <f>IFERROR(RANK(Referencias!R237,Referencias!R:R,0)+COUNTIF(Referencias!$R$6:'Referencias'!R237,Referencias!R237)-1,"")</f>
        <v>16</v>
      </c>
      <c r="AG240" s="8" t="str">
        <f>IFERROR(RANK(Referencias!S237,Referencias!S:S,0)+COUNTIF(Referencias!$S$6:'Referencias'!S237,Referencias!S237)-1,"")</f>
        <v/>
      </c>
      <c r="AH240" s="8" t="str">
        <f>IFERROR(RANK(Referencias!T237,Referencias!T:T,0)+COUNTIF(Referencias!$T$6:'Referencias'!T237,Referencias!T237)-1,"")</f>
        <v/>
      </c>
      <c r="AI240" s="8" t="str">
        <f>IFERROR(RANK(Referencias!G237,Referencias!G:G,0)+COUNTIF(Referencias!$G$6:'Referencias'!G237,Referencias!G237)-1,"")</f>
        <v/>
      </c>
      <c r="AJ240" s="8">
        <f>IFERROR(RANK(Referencias!H237,Referencias!H:H,0)+COUNTIF(Referencias!$H$6:'Referencias'!H237,Referencias!H237)-1,"")</f>
        <v>30</v>
      </c>
      <c r="AK240" s="8" t="str">
        <f>IFERROR(RANK(Referencias!I237,Referencias!I:I,0)+COUNTIF(Referencias!$I$6:'Referencias'!I237,Referencias!I237)-1,"")</f>
        <v/>
      </c>
      <c r="AL240" s="8" t="str">
        <f>IFERROR(RANK(Referencias!K237,Referencias!K:K,0)+COUNTIF(Referencias!$K$6:'Referencias'!K237,Referencias!K237)-1,"")</f>
        <v/>
      </c>
      <c r="AM240" s="8" t="str">
        <f>IFERROR(RANK(Referencias!M237,Referencias!M:M,0)+COUNTIF(Referencias!$M$6:'Referencias'!M237,Referencias!M237)-1,"")</f>
        <v/>
      </c>
      <c r="AN240" s="8" t="str">
        <f>IFERROR(RANK(Referencias!T237,Referencias!T:T,1)+COUNTIF(Referencias!$T$6:'Referencias'!T237,Referencias!T237)-1,"")</f>
        <v/>
      </c>
    </row>
    <row r="241" spans="29:40" ht="17.25" customHeight="1" x14ac:dyDescent="0.3">
      <c r="AC241" s="6"/>
      <c r="AD241" s="6"/>
      <c r="AE241" s="7"/>
      <c r="AF241" s="8">
        <f>IFERROR(RANK(Referencias!R238,Referencias!R:R,0)+COUNTIF(Referencias!$R$6:'Referencias'!R238,Referencias!R238)-1,"")</f>
        <v>16</v>
      </c>
      <c r="AG241" s="8" t="str">
        <f>IFERROR(RANK(Referencias!S238,Referencias!S:S,0)+COUNTIF(Referencias!$S$6:'Referencias'!S238,Referencias!S238)-1,"")</f>
        <v/>
      </c>
      <c r="AH241" s="8" t="str">
        <f>IFERROR(RANK(Referencias!T238,Referencias!T:T,0)+COUNTIF(Referencias!$T$6:'Referencias'!T238,Referencias!T238)-1,"")</f>
        <v/>
      </c>
      <c r="AI241" s="8" t="str">
        <f>IFERROR(RANK(Referencias!G238,Referencias!G:G,0)+COUNTIF(Referencias!$G$6:'Referencias'!G238,Referencias!G238)-1,"")</f>
        <v/>
      </c>
      <c r="AJ241" s="8">
        <f>IFERROR(RANK(Referencias!H238,Referencias!H:H,0)+COUNTIF(Referencias!$H$6:'Referencias'!H238,Referencias!H238)-1,"")</f>
        <v>30</v>
      </c>
      <c r="AK241" s="8" t="str">
        <f>IFERROR(RANK(Referencias!I238,Referencias!I:I,0)+COUNTIF(Referencias!$I$6:'Referencias'!I238,Referencias!I238)-1,"")</f>
        <v/>
      </c>
      <c r="AL241" s="8" t="str">
        <f>IFERROR(RANK(Referencias!K238,Referencias!K:K,0)+COUNTIF(Referencias!$K$6:'Referencias'!K238,Referencias!K238)-1,"")</f>
        <v/>
      </c>
      <c r="AM241" s="8" t="str">
        <f>IFERROR(RANK(Referencias!M238,Referencias!M:M,0)+COUNTIF(Referencias!$M$6:'Referencias'!M238,Referencias!M238)-1,"")</f>
        <v/>
      </c>
      <c r="AN241" s="8" t="str">
        <f>IFERROR(RANK(Referencias!T238,Referencias!T:T,1)+COUNTIF(Referencias!$T$6:'Referencias'!T238,Referencias!T238)-1,"")</f>
        <v/>
      </c>
    </row>
    <row r="242" spans="29:40" ht="17.25" customHeight="1" x14ac:dyDescent="0.3">
      <c r="AC242" s="6"/>
      <c r="AD242" s="6"/>
      <c r="AE242" s="7"/>
      <c r="AF242" s="8">
        <f>IFERROR(RANK(Referencias!R239,Referencias!R:R,0)+COUNTIF(Referencias!$R$6:'Referencias'!R239,Referencias!R239)-1,"")</f>
        <v>16</v>
      </c>
      <c r="AG242" s="8" t="str">
        <f>IFERROR(RANK(Referencias!S239,Referencias!S:S,0)+COUNTIF(Referencias!$S$6:'Referencias'!S239,Referencias!S239)-1,"")</f>
        <v/>
      </c>
      <c r="AH242" s="8" t="str">
        <f>IFERROR(RANK(Referencias!T239,Referencias!T:T,0)+COUNTIF(Referencias!$T$6:'Referencias'!T239,Referencias!T239)-1,"")</f>
        <v/>
      </c>
      <c r="AI242" s="8" t="str">
        <f>IFERROR(RANK(Referencias!G239,Referencias!G:G,0)+COUNTIF(Referencias!$G$6:'Referencias'!G239,Referencias!G239)-1,"")</f>
        <v/>
      </c>
      <c r="AJ242" s="8">
        <f>IFERROR(RANK(Referencias!H239,Referencias!H:H,0)+COUNTIF(Referencias!$H$6:'Referencias'!H239,Referencias!H239)-1,"")</f>
        <v>30</v>
      </c>
      <c r="AK242" s="8" t="str">
        <f>IFERROR(RANK(Referencias!I239,Referencias!I:I,0)+COUNTIF(Referencias!$I$6:'Referencias'!I239,Referencias!I239)-1,"")</f>
        <v/>
      </c>
      <c r="AL242" s="8" t="str">
        <f>IFERROR(RANK(Referencias!K239,Referencias!K:K,0)+COUNTIF(Referencias!$K$6:'Referencias'!K239,Referencias!K239)-1,"")</f>
        <v/>
      </c>
      <c r="AM242" s="8" t="str">
        <f>IFERROR(RANK(Referencias!M239,Referencias!M:M,0)+COUNTIF(Referencias!$M$6:'Referencias'!M239,Referencias!M239)-1,"")</f>
        <v/>
      </c>
      <c r="AN242" s="8" t="str">
        <f>IFERROR(RANK(Referencias!T239,Referencias!T:T,1)+COUNTIF(Referencias!$T$6:'Referencias'!T239,Referencias!T239)-1,"")</f>
        <v/>
      </c>
    </row>
    <row r="243" spans="29:40" ht="17.25" customHeight="1" x14ac:dyDescent="0.3">
      <c r="AC243" s="6"/>
      <c r="AD243" s="6"/>
      <c r="AE243" s="7"/>
      <c r="AF243" s="8">
        <f>IFERROR(RANK(Referencias!R240,Referencias!R:R,0)+COUNTIF(Referencias!$R$6:'Referencias'!R240,Referencias!R240)-1,"")</f>
        <v>16</v>
      </c>
      <c r="AG243" s="8" t="str">
        <f>IFERROR(RANK(Referencias!S240,Referencias!S:S,0)+COUNTIF(Referencias!$S$6:'Referencias'!S240,Referencias!S240)-1,"")</f>
        <v/>
      </c>
      <c r="AH243" s="8" t="str">
        <f>IFERROR(RANK(Referencias!T240,Referencias!T:T,0)+COUNTIF(Referencias!$T$6:'Referencias'!T240,Referencias!T240)-1,"")</f>
        <v/>
      </c>
      <c r="AI243" s="8" t="str">
        <f>IFERROR(RANK(Referencias!G240,Referencias!G:G,0)+COUNTIF(Referencias!$G$6:'Referencias'!G240,Referencias!G240)-1,"")</f>
        <v/>
      </c>
      <c r="AJ243" s="8">
        <f>IFERROR(RANK(Referencias!H240,Referencias!H:H,0)+COUNTIF(Referencias!$H$6:'Referencias'!H240,Referencias!H240)-1,"")</f>
        <v>30</v>
      </c>
      <c r="AK243" s="8" t="str">
        <f>IFERROR(RANK(Referencias!I240,Referencias!I:I,0)+COUNTIF(Referencias!$I$6:'Referencias'!I240,Referencias!I240)-1,"")</f>
        <v/>
      </c>
      <c r="AL243" s="8" t="str">
        <f>IFERROR(RANK(Referencias!K240,Referencias!K:K,0)+COUNTIF(Referencias!$K$6:'Referencias'!K240,Referencias!K240)-1,"")</f>
        <v/>
      </c>
      <c r="AM243" s="8" t="str">
        <f>IFERROR(RANK(Referencias!M240,Referencias!M:M,0)+COUNTIF(Referencias!$M$6:'Referencias'!M240,Referencias!M240)-1,"")</f>
        <v/>
      </c>
      <c r="AN243" s="8" t="str">
        <f>IFERROR(RANK(Referencias!T240,Referencias!T:T,1)+COUNTIF(Referencias!$T$6:'Referencias'!T240,Referencias!T240)-1,"")</f>
        <v/>
      </c>
    </row>
    <row r="244" spans="29:40" ht="17.25" customHeight="1" x14ac:dyDescent="0.3">
      <c r="AC244" s="6"/>
      <c r="AD244" s="6"/>
      <c r="AE244" s="7"/>
      <c r="AF244" s="8">
        <f>IFERROR(RANK(Referencias!R241,Referencias!R:R,0)+COUNTIF(Referencias!$R$6:'Referencias'!R241,Referencias!R241)-1,"")</f>
        <v>16</v>
      </c>
      <c r="AG244" s="8" t="str">
        <f>IFERROR(RANK(Referencias!S241,Referencias!S:S,0)+COUNTIF(Referencias!$S$6:'Referencias'!S241,Referencias!S241)-1,"")</f>
        <v/>
      </c>
      <c r="AH244" s="8" t="str">
        <f>IFERROR(RANK(Referencias!T241,Referencias!T:T,0)+COUNTIF(Referencias!$T$6:'Referencias'!T241,Referencias!T241)-1,"")</f>
        <v/>
      </c>
      <c r="AI244" s="8" t="str">
        <f>IFERROR(RANK(Referencias!G241,Referencias!G:G,0)+COUNTIF(Referencias!$G$6:'Referencias'!G241,Referencias!G241)-1,"")</f>
        <v/>
      </c>
      <c r="AJ244" s="8">
        <f>IFERROR(RANK(Referencias!H241,Referencias!H:H,0)+COUNTIF(Referencias!$H$6:'Referencias'!H241,Referencias!H241)-1,"")</f>
        <v>30</v>
      </c>
      <c r="AK244" s="8" t="str">
        <f>IFERROR(RANK(Referencias!I241,Referencias!I:I,0)+COUNTIF(Referencias!$I$6:'Referencias'!I241,Referencias!I241)-1,"")</f>
        <v/>
      </c>
      <c r="AL244" s="8" t="str">
        <f>IFERROR(RANK(Referencias!K241,Referencias!K:K,0)+COUNTIF(Referencias!$K$6:'Referencias'!K241,Referencias!K241)-1,"")</f>
        <v/>
      </c>
      <c r="AM244" s="8" t="str">
        <f>IFERROR(RANK(Referencias!M241,Referencias!M:M,0)+COUNTIF(Referencias!$M$6:'Referencias'!M241,Referencias!M241)-1,"")</f>
        <v/>
      </c>
      <c r="AN244" s="8" t="str">
        <f>IFERROR(RANK(Referencias!T241,Referencias!T:T,1)+COUNTIF(Referencias!$T$6:'Referencias'!T241,Referencias!T241)-1,"")</f>
        <v/>
      </c>
    </row>
    <row r="245" spans="29:40" ht="17.25" customHeight="1" x14ac:dyDescent="0.3">
      <c r="AC245" s="6"/>
      <c r="AD245" s="6"/>
      <c r="AE245" s="7"/>
      <c r="AF245" s="8">
        <f>IFERROR(RANK(Referencias!R242,Referencias!R:R,0)+COUNTIF(Referencias!$R$6:'Referencias'!R242,Referencias!R242)-1,"")</f>
        <v>16</v>
      </c>
      <c r="AG245" s="8" t="str">
        <f>IFERROR(RANK(Referencias!S242,Referencias!S:S,0)+COUNTIF(Referencias!$S$6:'Referencias'!S242,Referencias!S242)-1,"")</f>
        <v/>
      </c>
      <c r="AH245" s="8" t="str">
        <f>IFERROR(RANK(Referencias!T242,Referencias!T:T,0)+COUNTIF(Referencias!$T$6:'Referencias'!T242,Referencias!T242)-1,"")</f>
        <v/>
      </c>
      <c r="AI245" s="8" t="str">
        <f>IFERROR(RANK(Referencias!G242,Referencias!G:G,0)+COUNTIF(Referencias!$G$6:'Referencias'!G242,Referencias!G242)-1,"")</f>
        <v/>
      </c>
      <c r="AJ245" s="8">
        <f>IFERROR(RANK(Referencias!H242,Referencias!H:H,0)+COUNTIF(Referencias!$H$6:'Referencias'!H242,Referencias!H242)-1,"")</f>
        <v>30</v>
      </c>
      <c r="AK245" s="8" t="str">
        <f>IFERROR(RANK(Referencias!I242,Referencias!I:I,0)+COUNTIF(Referencias!$I$6:'Referencias'!I242,Referencias!I242)-1,"")</f>
        <v/>
      </c>
      <c r="AL245" s="8" t="str">
        <f>IFERROR(RANK(Referencias!K242,Referencias!K:K,0)+COUNTIF(Referencias!$K$6:'Referencias'!K242,Referencias!K242)-1,"")</f>
        <v/>
      </c>
      <c r="AM245" s="8" t="str">
        <f>IFERROR(RANK(Referencias!M242,Referencias!M:M,0)+COUNTIF(Referencias!$M$6:'Referencias'!M242,Referencias!M242)-1,"")</f>
        <v/>
      </c>
      <c r="AN245" s="8" t="str">
        <f>IFERROR(RANK(Referencias!T242,Referencias!T:T,1)+COUNTIF(Referencias!$T$6:'Referencias'!T242,Referencias!T242)-1,"")</f>
        <v/>
      </c>
    </row>
    <row r="246" spans="29:40" ht="17.25" customHeight="1" x14ac:dyDescent="0.3">
      <c r="AC246" s="6"/>
      <c r="AD246" s="6"/>
      <c r="AE246" s="7"/>
      <c r="AF246" s="8">
        <f>IFERROR(RANK(Referencias!R243,Referencias!R:R,0)+COUNTIF(Referencias!$R$6:'Referencias'!R243,Referencias!R243)-1,"")</f>
        <v>16</v>
      </c>
      <c r="AG246" s="8" t="str">
        <f>IFERROR(RANK(Referencias!S243,Referencias!S:S,0)+COUNTIF(Referencias!$S$6:'Referencias'!S243,Referencias!S243)-1,"")</f>
        <v/>
      </c>
      <c r="AH246" s="8" t="str">
        <f>IFERROR(RANK(Referencias!T243,Referencias!T:T,0)+COUNTIF(Referencias!$T$6:'Referencias'!T243,Referencias!T243)-1,"")</f>
        <v/>
      </c>
      <c r="AI246" s="8" t="str">
        <f>IFERROR(RANK(Referencias!G243,Referencias!G:G,0)+COUNTIF(Referencias!$G$6:'Referencias'!G243,Referencias!G243)-1,"")</f>
        <v/>
      </c>
      <c r="AJ246" s="8">
        <f>IFERROR(RANK(Referencias!H243,Referencias!H:H,0)+COUNTIF(Referencias!$H$6:'Referencias'!H243,Referencias!H243)-1,"")</f>
        <v>30</v>
      </c>
      <c r="AK246" s="8" t="str">
        <f>IFERROR(RANK(Referencias!I243,Referencias!I:I,0)+COUNTIF(Referencias!$I$6:'Referencias'!I243,Referencias!I243)-1,"")</f>
        <v/>
      </c>
      <c r="AL246" s="8" t="str">
        <f>IFERROR(RANK(Referencias!K243,Referencias!K:K,0)+COUNTIF(Referencias!$K$6:'Referencias'!K243,Referencias!K243)-1,"")</f>
        <v/>
      </c>
      <c r="AM246" s="8" t="str">
        <f>IFERROR(RANK(Referencias!M243,Referencias!M:M,0)+COUNTIF(Referencias!$M$6:'Referencias'!M243,Referencias!M243)-1,"")</f>
        <v/>
      </c>
      <c r="AN246" s="8" t="str">
        <f>IFERROR(RANK(Referencias!T243,Referencias!T:T,1)+COUNTIF(Referencias!$T$6:'Referencias'!T243,Referencias!T243)-1,"")</f>
        <v/>
      </c>
    </row>
    <row r="247" spans="29:40" ht="17.25" customHeight="1" x14ac:dyDescent="0.3">
      <c r="AC247" s="6"/>
      <c r="AD247" s="6"/>
      <c r="AE247" s="7"/>
      <c r="AF247" s="8">
        <f>IFERROR(RANK(Referencias!R244,Referencias!R:R,0)+COUNTIF(Referencias!$R$6:'Referencias'!R244,Referencias!R244)-1,"")</f>
        <v>16</v>
      </c>
      <c r="AG247" s="8" t="str">
        <f>IFERROR(RANK(Referencias!S244,Referencias!S:S,0)+COUNTIF(Referencias!$S$6:'Referencias'!S244,Referencias!S244)-1,"")</f>
        <v/>
      </c>
      <c r="AH247" s="8" t="str">
        <f>IFERROR(RANK(Referencias!T244,Referencias!T:T,0)+COUNTIF(Referencias!$T$6:'Referencias'!T244,Referencias!T244)-1,"")</f>
        <v/>
      </c>
      <c r="AI247" s="8" t="str">
        <f>IFERROR(RANK(Referencias!G244,Referencias!G:G,0)+COUNTIF(Referencias!$G$6:'Referencias'!G244,Referencias!G244)-1,"")</f>
        <v/>
      </c>
      <c r="AJ247" s="8">
        <f>IFERROR(RANK(Referencias!H244,Referencias!H:H,0)+COUNTIF(Referencias!$H$6:'Referencias'!H244,Referencias!H244)-1,"")</f>
        <v>30</v>
      </c>
      <c r="AK247" s="8" t="str">
        <f>IFERROR(RANK(Referencias!I244,Referencias!I:I,0)+COUNTIF(Referencias!$I$6:'Referencias'!I244,Referencias!I244)-1,"")</f>
        <v/>
      </c>
      <c r="AL247" s="8" t="str">
        <f>IFERROR(RANK(Referencias!K244,Referencias!K:K,0)+COUNTIF(Referencias!$K$6:'Referencias'!K244,Referencias!K244)-1,"")</f>
        <v/>
      </c>
      <c r="AM247" s="8" t="str">
        <f>IFERROR(RANK(Referencias!M244,Referencias!M:M,0)+COUNTIF(Referencias!$M$6:'Referencias'!M244,Referencias!M244)-1,"")</f>
        <v/>
      </c>
      <c r="AN247" s="8" t="str">
        <f>IFERROR(RANK(Referencias!T244,Referencias!T:T,1)+COUNTIF(Referencias!$T$6:'Referencias'!T244,Referencias!T244)-1,"")</f>
        <v/>
      </c>
    </row>
    <row r="248" spans="29:40" ht="17.25" customHeight="1" x14ac:dyDescent="0.3">
      <c r="AC248" s="6"/>
      <c r="AD248" s="6"/>
      <c r="AE248" s="7"/>
      <c r="AF248" s="8">
        <f>IFERROR(RANK(Referencias!R245,Referencias!R:R,0)+COUNTIF(Referencias!$R$6:'Referencias'!R245,Referencias!R245)-1,"")</f>
        <v>16</v>
      </c>
      <c r="AG248" s="8" t="str">
        <f>IFERROR(RANK(Referencias!S245,Referencias!S:S,0)+COUNTIF(Referencias!$S$6:'Referencias'!S245,Referencias!S245)-1,"")</f>
        <v/>
      </c>
      <c r="AH248" s="8" t="str">
        <f>IFERROR(RANK(Referencias!T245,Referencias!T:T,0)+COUNTIF(Referencias!$T$6:'Referencias'!T245,Referencias!T245)-1,"")</f>
        <v/>
      </c>
      <c r="AI248" s="8" t="str">
        <f>IFERROR(RANK(Referencias!G245,Referencias!G:G,0)+COUNTIF(Referencias!$G$6:'Referencias'!G245,Referencias!G245)-1,"")</f>
        <v/>
      </c>
      <c r="AJ248" s="8">
        <f>IFERROR(RANK(Referencias!H245,Referencias!H:H,0)+COUNTIF(Referencias!$H$6:'Referencias'!H245,Referencias!H245)-1,"")</f>
        <v>30</v>
      </c>
      <c r="AK248" s="8" t="str">
        <f>IFERROR(RANK(Referencias!I245,Referencias!I:I,0)+COUNTIF(Referencias!$I$6:'Referencias'!I245,Referencias!I245)-1,"")</f>
        <v/>
      </c>
      <c r="AL248" s="8" t="str">
        <f>IFERROR(RANK(Referencias!K245,Referencias!K:K,0)+COUNTIF(Referencias!$K$6:'Referencias'!K245,Referencias!K245)-1,"")</f>
        <v/>
      </c>
      <c r="AM248" s="8" t="str">
        <f>IFERROR(RANK(Referencias!M245,Referencias!M:M,0)+COUNTIF(Referencias!$M$6:'Referencias'!M245,Referencias!M245)-1,"")</f>
        <v/>
      </c>
      <c r="AN248" s="8" t="str">
        <f>IFERROR(RANK(Referencias!T245,Referencias!T:T,1)+COUNTIF(Referencias!$T$6:'Referencias'!T245,Referencias!T245)-1,"")</f>
        <v/>
      </c>
    </row>
    <row r="249" spans="29:40" ht="17.25" customHeight="1" x14ac:dyDescent="0.3">
      <c r="AC249" s="6"/>
      <c r="AD249" s="6"/>
      <c r="AE249" s="7"/>
      <c r="AF249" s="8">
        <f>IFERROR(RANK(Referencias!R246,Referencias!R:R,0)+COUNTIF(Referencias!$R$6:'Referencias'!R246,Referencias!R246)-1,"")</f>
        <v>16</v>
      </c>
      <c r="AG249" s="8" t="str">
        <f>IFERROR(RANK(Referencias!S246,Referencias!S:S,0)+COUNTIF(Referencias!$S$6:'Referencias'!S246,Referencias!S246)-1,"")</f>
        <v/>
      </c>
      <c r="AH249" s="8" t="str">
        <f>IFERROR(RANK(Referencias!T246,Referencias!T:T,0)+COUNTIF(Referencias!$T$6:'Referencias'!T246,Referencias!T246)-1,"")</f>
        <v/>
      </c>
      <c r="AI249" s="8" t="str">
        <f>IFERROR(RANK(Referencias!G246,Referencias!G:G,0)+COUNTIF(Referencias!$G$6:'Referencias'!G246,Referencias!G246)-1,"")</f>
        <v/>
      </c>
      <c r="AJ249" s="8">
        <f>IFERROR(RANK(Referencias!H246,Referencias!H:H,0)+COUNTIF(Referencias!$H$6:'Referencias'!H246,Referencias!H246)-1,"")</f>
        <v>30</v>
      </c>
      <c r="AK249" s="8" t="str">
        <f>IFERROR(RANK(Referencias!I246,Referencias!I:I,0)+COUNTIF(Referencias!$I$6:'Referencias'!I246,Referencias!I246)-1,"")</f>
        <v/>
      </c>
      <c r="AL249" s="8" t="str">
        <f>IFERROR(RANK(Referencias!K246,Referencias!K:K,0)+COUNTIF(Referencias!$K$6:'Referencias'!K246,Referencias!K246)-1,"")</f>
        <v/>
      </c>
      <c r="AM249" s="8" t="str">
        <f>IFERROR(RANK(Referencias!M246,Referencias!M:M,0)+COUNTIF(Referencias!$M$6:'Referencias'!M246,Referencias!M246)-1,"")</f>
        <v/>
      </c>
      <c r="AN249" s="8" t="str">
        <f>IFERROR(RANK(Referencias!T246,Referencias!T:T,1)+COUNTIF(Referencias!$T$6:'Referencias'!T246,Referencias!T246)-1,"")</f>
        <v/>
      </c>
    </row>
    <row r="250" spans="29:40" ht="17.25" customHeight="1" x14ac:dyDescent="0.3">
      <c r="AC250" s="6"/>
      <c r="AD250" s="6"/>
      <c r="AE250" s="7"/>
      <c r="AF250" s="8">
        <f>IFERROR(RANK(Referencias!R247,Referencias!R:R,0)+COUNTIF(Referencias!$R$6:'Referencias'!R247,Referencias!R247)-1,"")</f>
        <v>16</v>
      </c>
      <c r="AG250" s="8" t="str">
        <f>IFERROR(RANK(Referencias!S247,Referencias!S:S,0)+COUNTIF(Referencias!$S$6:'Referencias'!S247,Referencias!S247)-1,"")</f>
        <v/>
      </c>
      <c r="AH250" s="8" t="str">
        <f>IFERROR(RANK(Referencias!T247,Referencias!T:T,0)+COUNTIF(Referencias!$T$6:'Referencias'!T247,Referencias!T247)-1,"")</f>
        <v/>
      </c>
      <c r="AI250" s="8" t="str">
        <f>IFERROR(RANK(Referencias!G247,Referencias!G:G,0)+COUNTIF(Referencias!$G$6:'Referencias'!G247,Referencias!G247)-1,"")</f>
        <v/>
      </c>
      <c r="AJ250" s="8">
        <f>IFERROR(RANK(Referencias!H247,Referencias!H:H,0)+COUNTIF(Referencias!$H$6:'Referencias'!H247,Referencias!H247)-1,"")</f>
        <v>30</v>
      </c>
      <c r="AK250" s="8" t="str">
        <f>IFERROR(RANK(Referencias!I247,Referencias!I:I,0)+COUNTIF(Referencias!$I$6:'Referencias'!I247,Referencias!I247)-1,"")</f>
        <v/>
      </c>
      <c r="AL250" s="8" t="str">
        <f>IFERROR(RANK(Referencias!K247,Referencias!K:K,0)+COUNTIF(Referencias!$K$6:'Referencias'!K247,Referencias!K247)-1,"")</f>
        <v/>
      </c>
      <c r="AM250" s="8" t="str">
        <f>IFERROR(RANK(Referencias!M247,Referencias!M:M,0)+COUNTIF(Referencias!$M$6:'Referencias'!M247,Referencias!M247)-1,"")</f>
        <v/>
      </c>
      <c r="AN250" s="8" t="str">
        <f>IFERROR(RANK(Referencias!T247,Referencias!T:T,1)+COUNTIF(Referencias!$T$6:'Referencias'!T247,Referencias!T247)-1,"")</f>
        <v/>
      </c>
    </row>
    <row r="251" spans="29:40" ht="17.25" customHeight="1" x14ac:dyDescent="0.3">
      <c r="AC251" s="6"/>
      <c r="AD251" s="6"/>
      <c r="AE251" s="7"/>
      <c r="AF251" s="8">
        <f>IFERROR(RANK(Referencias!R248,Referencias!R:R,0)+COUNTIF(Referencias!$R$6:'Referencias'!R248,Referencias!R248)-1,"")</f>
        <v>16</v>
      </c>
      <c r="AG251" s="8" t="str">
        <f>IFERROR(RANK(Referencias!S248,Referencias!S:S,0)+COUNTIF(Referencias!$S$6:'Referencias'!S248,Referencias!S248)-1,"")</f>
        <v/>
      </c>
      <c r="AH251" s="8" t="str">
        <f>IFERROR(RANK(Referencias!T248,Referencias!T:T,0)+COUNTIF(Referencias!$T$6:'Referencias'!T248,Referencias!T248)-1,"")</f>
        <v/>
      </c>
      <c r="AI251" s="8" t="str">
        <f>IFERROR(RANK(Referencias!G248,Referencias!G:G,0)+COUNTIF(Referencias!$G$6:'Referencias'!G248,Referencias!G248)-1,"")</f>
        <v/>
      </c>
      <c r="AJ251" s="8">
        <f>IFERROR(RANK(Referencias!H248,Referencias!H:H,0)+COUNTIF(Referencias!$H$6:'Referencias'!H248,Referencias!H248)-1,"")</f>
        <v>30</v>
      </c>
      <c r="AK251" s="8" t="str">
        <f>IFERROR(RANK(Referencias!I248,Referencias!I:I,0)+COUNTIF(Referencias!$I$6:'Referencias'!I248,Referencias!I248)-1,"")</f>
        <v/>
      </c>
      <c r="AL251" s="8" t="str">
        <f>IFERROR(RANK(Referencias!K248,Referencias!K:K,0)+COUNTIF(Referencias!$K$6:'Referencias'!K248,Referencias!K248)-1,"")</f>
        <v/>
      </c>
      <c r="AM251" s="8" t="str">
        <f>IFERROR(RANK(Referencias!M248,Referencias!M:M,0)+COUNTIF(Referencias!$M$6:'Referencias'!M248,Referencias!M248)-1,"")</f>
        <v/>
      </c>
      <c r="AN251" s="8" t="str">
        <f>IFERROR(RANK(Referencias!T248,Referencias!T:T,1)+COUNTIF(Referencias!$T$6:'Referencias'!T248,Referencias!T248)-1,"")</f>
        <v/>
      </c>
    </row>
    <row r="252" spans="29:40" ht="17.25" customHeight="1" x14ac:dyDescent="0.3">
      <c r="AC252" s="6"/>
      <c r="AD252" s="6"/>
      <c r="AE252" s="7"/>
      <c r="AF252" s="8">
        <f>IFERROR(RANK(Referencias!R249,Referencias!R:R,0)+COUNTIF(Referencias!$R$6:'Referencias'!R249,Referencias!R249)-1,"")</f>
        <v>16</v>
      </c>
      <c r="AG252" s="8" t="str">
        <f>IFERROR(RANK(Referencias!S249,Referencias!S:S,0)+COUNTIF(Referencias!$S$6:'Referencias'!S249,Referencias!S249)-1,"")</f>
        <v/>
      </c>
      <c r="AH252" s="8" t="str">
        <f>IFERROR(RANK(Referencias!T249,Referencias!T:T,0)+COUNTIF(Referencias!$T$6:'Referencias'!T249,Referencias!T249)-1,"")</f>
        <v/>
      </c>
      <c r="AI252" s="8" t="str">
        <f>IFERROR(RANK(Referencias!G249,Referencias!G:G,0)+COUNTIF(Referencias!$G$6:'Referencias'!G249,Referencias!G249)-1,"")</f>
        <v/>
      </c>
      <c r="AJ252" s="8">
        <f>IFERROR(RANK(Referencias!H249,Referencias!H:H,0)+COUNTIF(Referencias!$H$6:'Referencias'!H249,Referencias!H249)-1,"")</f>
        <v>30</v>
      </c>
      <c r="AK252" s="8" t="str">
        <f>IFERROR(RANK(Referencias!I249,Referencias!I:I,0)+COUNTIF(Referencias!$I$6:'Referencias'!I249,Referencias!I249)-1,"")</f>
        <v/>
      </c>
      <c r="AL252" s="8" t="str">
        <f>IFERROR(RANK(Referencias!K249,Referencias!K:K,0)+COUNTIF(Referencias!$K$6:'Referencias'!K249,Referencias!K249)-1,"")</f>
        <v/>
      </c>
      <c r="AM252" s="8" t="str">
        <f>IFERROR(RANK(Referencias!M249,Referencias!M:M,0)+COUNTIF(Referencias!$M$6:'Referencias'!M249,Referencias!M249)-1,"")</f>
        <v/>
      </c>
      <c r="AN252" s="8" t="str">
        <f>IFERROR(RANK(Referencias!T249,Referencias!T:T,1)+COUNTIF(Referencias!$T$6:'Referencias'!T249,Referencias!T249)-1,"")</f>
        <v/>
      </c>
    </row>
    <row r="253" spans="29:40" ht="17.25" customHeight="1" x14ac:dyDescent="0.3">
      <c r="AC253" s="6"/>
      <c r="AD253" s="6"/>
      <c r="AE253" s="7"/>
      <c r="AF253" s="8">
        <f>IFERROR(RANK(Referencias!R250,Referencias!R:R,0)+COUNTIF(Referencias!$R$6:'Referencias'!R250,Referencias!R250)-1,"")</f>
        <v>16</v>
      </c>
      <c r="AG253" s="8" t="str">
        <f>IFERROR(RANK(Referencias!S250,Referencias!S:S,0)+COUNTIF(Referencias!$S$6:'Referencias'!S250,Referencias!S250)-1,"")</f>
        <v/>
      </c>
      <c r="AH253" s="8" t="str">
        <f>IFERROR(RANK(Referencias!T250,Referencias!T:T,0)+COUNTIF(Referencias!$T$6:'Referencias'!T250,Referencias!T250)-1,"")</f>
        <v/>
      </c>
      <c r="AI253" s="8" t="str">
        <f>IFERROR(RANK(Referencias!G250,Referencias!G:G,0)+COUNTIF(Referencias!$G$6:'Referencias'!G250,Referencias!G250)-1,"")</f>
        <v/>
      </c>
      <c r="AJ253" s="8">
        <f>IFERROR(RANK(Referencias!H250,Referencias!H:H,0)+COUNTIF(Referencias!$H$6:'Referencias'!H250,Referencias!H250)-1,"")</f>
        <v>30</v>
      </c>
      <c r="AK253" s="8" t="str">
        <f>IFERROR(RANK(Referencias!I250,Referencias!I:I,0)+COUNTIF(Referencias!$I$6:'Referencias'!I250,Referencias!I250)-1,"")</f>
        <v/>
      </c>
      <c r="AL253" s="8" t="str">
        <f>IFERROR(RANK(Referencias!K250,Referencias!K:K,0)+COUNTIF(Referencias!$K$6:'Referencias'!K250,Referencias!K250)-1,"")</f>
        <v/>
      </c>
      <c r="AM253" s="8" t="str">
        <f>IFERROR(RANK(Referencias!M250,Referencias!M:M,0)+COUNTIF(Referencias!$M$6:'Referencias'!M250,Referencias!M250)-1,"")</f>
        <v/>
      </c>
      <c r="AN253" s="8" t="str">
        <f>IFERROR(RANK(Referencias!T250,Referencias!T:T,1)+COUNTIF(Referencias!$T$6:'Referencias'!T250,Referencias!T250)-1,"")</f>
        <v/>
      </c>
    </row>
    <row r="254" spans="29:40" ht="17.25" customHeight="1" x14ac:dyDescent="0.3">
      <c r="AC254" s="6"/>
      <c r="AD254" s="6"/>
      <c r="AE254" s="7"/>
      <c r="AF254" s="8">
        <f>IFERROR(RANK(Referencias!R251,Referencias!R:R,0)+COUNTIF(Referencias!$R$6:'Referencias'!R251,Referencias!R251)-1,"")</f>
        <v>16</v>
      </c>
      <c r="AG254" s="8" t="str">
        <f>IFERROR(RANK(Referencias!S251,Referencias!S:S,0)+COUNTIF(Referencias!$S$6:'Referencias'!S251,Referencias!S251)-1,"")</f>
        <v/>
      </c>
      <c r="AH254" s="8" t="str">
        <f>IFERROR(RANK(Referencias!T251,Referencias!T:T,0)+COUNTIF(Referencias!$T$6:'Referencias'!T251,Referencias!T251)-1,"")</f>
        <v/>
      </c>
      <c r="AI254" s="8" t="str">
        <f>IFERROR(RANK(Referencias!G251,Referencias!G:G,0)+COUNTIF(Referencias!$G$6:'Referencias'!G251,Referencias!G251)-1,"")</f>
        <v/>
      </c>
      <c r="AJ254" s="8">
        <f>IFERROR(RANK(Referencias!H251,Referencias!H:H,0)+COUNTIF(Referencias!$H$6:'Referencias'!H251,Referencias!H251)-1,"")</f>
        <v>30</v>
      </c>
      <c r="AK254" s="8" t="str">
        <f>IFERROR(RANK(Referencias!I251,Referencias!I:I,0)+COUNTIF(Referencias!$I$6:'Referencias'!I251,Referencias!I251)-1,"")</f>
        <v/>
      </c>
      <c r="AL254" s="8" t="str">
        <f>IFERROR(RANK(Referencias!K251,Referencias!K:K,0)+COUNTIF(Referencias!$K$6:'Referencias'!K251,Referencias!K251)-1,"")</f>
        <v/>
      </c>
      <c r="AM254" s="8" t="str">
        <f>IFERROR(RANK(Referencias!M251,Referencias!M:M,0)+COUNTIF(Referencias!$M$6:'Referencias'!M251,Referencias!M251)-1,"")</f>
        <v/>
      </c>
      <c r="AN254" s="8" t="str">
        <f>IFERROR(RANK(Referencias!T251,Referencias!T:T,1)+COUNTIF(Referencias!$T$6:'Referencias'!T251,Referencias!T251)-1,"")</f>
        <v/>
      </c>
    </row>
    <row r="255" spans="29:40" ht="17.25" customHeight="1" x14ac:dyDescent="0.3">
      <c r="AC255" s="6"/>
      <c r="AD255" s="6"/>
      <c r="AE255" s="7"/>
      <c r="AF255" s="8">
        <f>IFERROR(RANK(Referencias!R252,Referencias!R:R,0)+COUNTIF(Referencias!$R$6:'Referencias'!R252,Referencias!R252)-1,"")</f>
        <v>16</v>
      </c>
      <c r="AG255" s="8" t="str">
        <f>IFERROR(RANK(Referencias!S252,Referencias!S:S,0)+COUNTIF(Referencias!$S$6:'Referencias'!S252,Referencias!S252)-1,"")</f>
        <v/>
      </c>
      <c r="AH255" s="8" t="str">
        <f>IFERROR(RANK(Referencias!T252,Referencias!T:T,0)+COUNTIF(Referencias!$T$6:'Referencias'!T252,Referencias!T252)-1,"")</f>
        <v/>
      </c>
      <c r="AI255" s="8" t="str">
        <f>IFERROR(RANK(Referencias!G252,Referencias!G:G,0)+COUNTIF(Referencias!$G$6:'Referencias'!G252,Referencias!G252)-1,"")</f>
        <v/>
      </c>
      <c r="AJ255" s="8">
        <f>IFERROR(RANK(Referencias!H252,Referencias!H:H,0)+COUNTIF(Referencias!$H$6:'Referencias'!H252,Referencias!H252)-1,"")</f>
        <v>30</v>
      </c>
      <c r="AK255" s="8" t="str">
        <f>IFERROR(RANK(Referencias!I252,Referencias!I:I,0)+COUNTIF(Referencias!$I$6:'Referencias'!I252,Referencias!I252)-1,"")</f>
        <v/>
      </c>
      <c r="AL255" s="8" t="str">
        <f>IFERROR(RANK(Referencias!K252,Referencias!K:K,0)+COUNTIF(Referencias!$K$6:'Referencias'!K252,Referencias!K252)-1,"")</f>
        <v/>
      </c>
      <c r="AM255" s="8" t="str">
        <f>IFERROR(RANK(Referencias!M252,Referencias!M:M,0)+COUNTIF(Referencias!$M$6:'Referencias'!M252,Referencias!M252)-1,"")</f>
        <v/>
      </c>
      <c r="AN255" s="8" t="str">
        <f>IFERROR(RANK(Referencias!T252,Referencias!T:T,1)+COUNTIF(Referencias!$T$6:'Referencias'!T252,Referencias!T252)-1,"")</f>
        <v/>
      </c>
    </row>
    <row r="256" spans="29:40" ht="17.25" customHeight="1" x14ac:dyDescent="0.3">
      <c r="AC256" s="6"/>
      <c r="AD256" s="6"/>
      <c r="AE256" s="7"/>
      <c r="AF256" s="8">
        <f>IFERROR(RANK(Referencias!R253,Referencias!R:R,0)+COUNTIF(Referencias!$R$6:'Referencias'!R253,Referencias!R253)-1,"")</f>
        <v>16</v>
      </c>
      <c r="AG256" s="8" t="str">
        <f>IFERROR(RANK(Referencias!S253,Referencias!S:S,0)+COUNTIF(Referencias!$S$6:'Referencias'!S253,Referencias!S253)-1,"")</f>
        <v/>
      </c>
      <c r="AH256" s="8" t="str">
        <f>IFERROR(RANK(Referencias!T253,Referencias!T:T,0)+COUNTIF(Referencias!$T$6:'Referencias'!T253,Referencias!T253)-1,"")</f>
        <v/>
      </c>
      <c r="AI256" s="8" t="str">
        <f>IFERROR(RANK(Referencias!G253,Referencias!G:G,0)+COUNTIF(Referencias!$G$6:'Referencias'!G253,Referencias!G253)-1,"")</f>
        <v/>
      </c>
      <c r="AJ256" s="8">
        <f>IFERROR(RANK(Referencias!H253,Referencias!H:H,0)+COUNTIF(Referencias!$H$6:'Referencias'!H253,Referencias!H253)-1,"")</f>
        <v>30</v>
      </c>
      <c r="AK256" s="8" t="str">
        <f>IFERROR(RANK(Referencias!I253,Referencias!I:I,0)+COUNTIF(Referencias!$I$6:'Referencias'!I253,Referencias!I253)-1,"")</f>
        <v/>
      </c>
      <c r="AL256" s="8" t="str">
        <f>IFERROR(RANK(Referencias!K253,Referencias!K:K,0)+COUNTIF(Referencias!$K$6:'Referencias'!K253,Referencias!K253)-1,"")</f>
        <v/>
      </c>
      <c r="AM256" s="8" t="str">
        <f>IFERROR(RANK(Referencias!M253,Referencias!M:M,0)+COUNTIF(Referencias!$M$6:'Referencias'!M253,Referencias!M253)-1,"")</f>
        <v/>
      </c>
      <c r="AN256" s="8" t="str">
        <f>IFERROR(RANK(Referencias!T253,Referencias!T:T,1)+COUNTIF(Referencias!$T$6:'Referencias'!T253,Referencias!T253)-1,"")</f>
        <v/>
      </c>
    </row>
    <row r="257" spans="29:40" ht="17.25" customHeight="1" x14ac:dyDescent="0.3">
      <c r="AC257" s="6"/>
      <c r="AD257" s="6"/>
      <c r="AE257" s="7"/>
      <c r="AF257" s="8">
        <f>IFERROR(RANK(Referencias!R254,Referencias!R:R,0)+COUNTIF(Referencias!$R$6:'Referencias'!R254,Referencias!R254)-1,"")</f>
        <v>16</v>
      </c>
      <c r="AG257" s="8" t="str">
        <f>IFERROR(RANK(Referencias!S254,Referencias!S:S,0)+COUNTIF(Referencias!$S$6:'Referencias'!S254,Referencias!S254)-1,"")</f>
        <v/>
      </c>
      <c r="AH257" s="8" t="str">
        <f>IFERROR(RANK(Referencias!T254,Referencias!T:T,0)+COUNTIF(Referencias!$T$6:'Referencias'!T254,Referencias!T254)-1,"")</f>
        <v/>
      </c>
      <c r="AI257" s="8" t="str">
        <f>IFERROR(RANK(Referencias!G254,Referencias!G:G,0)+COUNTIF(Referencias!$G$6:'Referencias'!G254,Referencias!G254)-1,"")</f>
        <v/>
      </c>
      <c r="AJ257" s="8">
        <f>IFERROR(RANK(Referencias!H254,Referencias!H:H,0)+COUNTIF(Referencias!$H$6:'Referencias'!H254,Referencias!H254)-1,"")</f>
        <v>30</v>
      </c>
      <c r="AK257" s="8" t="str">
        <f>IFERROR(RANK(Referencias!I254,Referencias!I:I,0)+COUNTIF(Referencias!$I$6:'Referencias'!I254,Referencias!I254)-1,"")</f>
        <v/>
      </c>
      <c r="AL257" s="8" t="str">
        <f>IFERROR(RANK(Referencias!K254,Referencias!K:K,0)+COUNTIF(Referencias!$K$6:'Referencias'!K254,Referencias!K254)-1,"")</f>
        <v/>
      </c>
      <c r="AM257" s="8" t="str">
        <f>IFERROR(RANK(Referencias!M254,Referencias!M:M,0)+COUNTIF(Referencias!$M$6:'Referencias'!M254,Referencias!M254)-1,"")</f>
        <v/>
      </c>
      <c r="AN257" s="8" t="str">
        <f>IFERROR(RANK(Referencias!T254,Referencias!T:T,1)+COUNTIF(Referencias!$T$6:'Referencias'!T254,Referencias!T254)-1,"")</f>
        <v/>
      </c>
    </row>
    <row r="258" spans="29:40" ht="17.25" customHeight="1" x14ac:dyDescent="0.3">
      <c r="AC258" s="6"/>
      <c r="AD258" s="6"/>
      <c r="AE258" s="7"/>
      <c r="AF258" s="8">
        <f>IFERROR(RANK(Referencias!R255,Referencias!R:R,0)+COUNTIF(Referencias!$R$6:'Referencias'!R255,Referencias!R255)-1,"")</f>
        <v>16</v>
      </c>
      <c r="AG258" s="8" t="str">
        <f>IFERROR(RANK(Referencias!S255,Referencias!S:S,0)+COUNTIF(Referencias!$S$6:'Referencias'!S255,Referencias!S255)-1,"")</f>
        <v/>
      </c>
      <c r="AH258" s="8" t="str">
        <f>IFERROR(RANK(Referencias!T255,Referencias!T:T,0)+COUNTIF(Referencias!$T$6:'Referencias'!T255,Referencias!T255)-1,"")</f>
        <v/>
      </c>
      <c r="AI258" s="8" t="str">
        <f>IFERROR(RANK(Referencias!G255,Referencias!G:G,0)+COUNTIF(Referencias!$G$6:'Referencias'!G255,Referencias!G255)-1,"")</f>
        <v/>
      </c>
      <c r="AJ258" s="8">
        <f>IFERROR(RANK(Referencias!H255,Referencias!H:H,0)+COUNTIF(Referencias!$H$6:'Referencias'!H255,Referencias!H255)-1,"")</f>
        <v>30</v>
      </c>
      <c r="AK258" s="8" t="str">
        <f>IFERROR(RANK(Referencias!I255,Referencias!I:I,0)+COUNTIF(Referencias!$I$6:'Referencias'!I255,Referencias!I255)-1,"")</f>
        <v/>
      </c>
      <c r="AL258" s="8" t="str">
        <f>IFERROR(RANK(Referencias!K255,Referencias!K:K,0)+COUNTIF(Referencias!$K$6:'Referencias'!K255,Referencias!K255)-1,"")</f>
        <v/>
      </c>
      <c r="AM258" s="8" t="str">
        <f>IFERROR(RANK(Referencias!M255,Referencias!M:M,0)+COUNTIF(Referencias!$M$6:'Referencias'!M255,Referencias!M255)-1,"")</f>
        <v/>
      </c>
      <c r="AN258" s="8" t="str">
        <f>IFERROR(RANK(Referencias!T255,Referencias!T:T,1)+COUNTIF(Referencias!$T$6:'Referencias'!T255,Referencias!T255)-1,"")</f>
        <v/>
      </c>
    </row>
    <row r="259" spans="29:40" ht="17.25" customHeight="1" x14ac:dyDescent="0.3">
      <c r="AC259" s="6"/>
      <c r="AD259" s="6"/>
      <c r="AE259" s="7"/>
      <c r="AF259" s="8">
        <f>IFERROR(RANK(Referencias!R256,Referencias!R:R,0)+COUNTIF(Referencias!$R$6:'Referencias'!R256,Referencias!R256)-1,"")</f>
        <v>16</v>
      </c>
      <c r="AG259" s="8" t="str">
        <f>IFERROR(RANK(Referencias!S256,Referencias!S:S,0)+COUNTIF(Referencias!$S$6:'Referencias'!S256,Referencias!S256)-1,"")</f>
        <v/>
      </c>
      <c r="AH259" s="8" t="str">
        <f>IFERROR(RANK(Referencias!T256,Referencias!T:T,0)+COUNTIF(Referencias!$T$6:'Referencias'!T256,Referencias!T256)-1,"")</f>
        <v/>
      </c>
      <c r="AI259" s="8" t="str">
        <f>IFERROR(RANK(Referencias!G256,Referencias!G:G,0)+COUNTIF(Referencias!$G$6:'Referencias'!G256,Referencias!G256)-1,"")</f>
        <v/>
      </c>
      <c r="AJ259" s="8">
        <f>IFERROR(RANK(Referencias!H256,Referencias!H:H,0)+COUNTIF(Referencias!$H$6:'Referencias'!H256,Referencias!H256)-1,"")</f>
        <v>30</v>
      </c>
      <c r="AK259" s="8" t="str">
        <f>IFERROR(RANK(Referencias!I256,Referencias!I:I,0)+COUNTIF(Referencias!$I$6:'Referencias'!I256,Referencias!I256)-1,"")</f>
        <v/>
      </c>
      <c r="AL259" s="8" t="str">
        <f>IFERROR(RANK(Referencias!K256,Referencias!K:K,0)+COUNTIF(Referencias!$K$6:'Referencias'!K256,Referencias!K256)-1,"")</f>
        <v/>
      </c>
      <c r="AM259" s="8" t="str">
        <f>IFERROR(RANK(Referencias!M256,Referencias!M:M,0)+COUNTIF(Referencias!$M$6:'Referencias'!M256,Referencias!M256)-1,"")</f>
        <v/>
      </c>
      <c r="AN259" s="8" t="str">
        <f>IFERROR(RANK(Referencias!T256,Referencias!T:T,1)+COUNTIF(Referencias!$T$6:'Referencias'!T256,Referencias!T256)-1,"")</f>
        <v/>
      </c>
    </row>
    <row r="260" spans="29:40" ht="17.25" customHeight="1" x14ac:dyDescent="0.3">
      <c r="AC260" s="6"/>
      <c r="AD260" s="6"/>
      <c r="AE260" s="7"/>
      <c r="AF260" s="8">
        <f>IFERROR(RANK(Referencias!R257,Referencias!R:R,0)+COUNTIF(Referencias!$R$6:'Referencias'!R257,Referencias!R257)-1,"")</f>
        <v>16</v>
      </c>
      <c r="AG260" s="8" t="str">
        <f>IFERROR(RANK(Referencias!S257,Referencias!S:S,0)+COUNTIF(Referencias!$S$6:'Referencias'!S257,Referencias!S257)-1,"")</f>
        <v/>
      </c>
      <c r="AH260" s="8" t="str">
        <f>IFERROR(RANK(Referencias!T257,Referencias!T:T,0)+COUNTIF(Referencias!$T$6:'Referencias'!T257,Referencias!T257)-1,"")</f>
        <v/>
      </c>
      <c r="AI260" s="8" t="str">
        <f>IFERROR(RANK(Referencias!G257,Referencias!G:G,0)+COUNTIF(Referencias!$G$6:'Referencias'!G257,Referencias!G257)-1,"")</f>
        <v/>
      </c>
      <c r="AJ260" s="8">
        <f>IFERROR(RANK(Referencias!H257,Referencias!H:H,0)+COUNTIF(Referencias!$H$6:'Referencias'!H257,Referencias!H257)-1,"")</f>
        <v>30</v>
      </c>
      <c r="AK260" s="8" t="str">
        <f>IFERROR(RANK(Referencias!I257,Referencias!I:I,0)+COUNTIF(Referencias!$I$6:'Referencias'!I257,Referencias!I257)-1,"")</f>
        <v/>
      </c>
      <c r="AL260" s="8" t="str">
        <f>IFERROR(RANK(Referencias!K257,Referencias!K:K,0)+COUNTIF(Referencias!$K$6:'Referencias'!K257,Referencias!K257)-1,"")</f>
        <v/>
      </c>
      <c r="AM260" s="8" t="str">
        <f>IFERROR(RANK(Referencias!M257,Referencias!M:M,0)+COUNTIF(Referencias!$M$6:'Referencias'!M257,Referencias!M257)-1,"")</f>
        <v/>
      </c>
      <c r="AN260" s="8" t="str">
        <f>IFERROR(RANK(Referencias!T257,Referencias!T:T,1)+COUNTIF(Referencias!$T$6:'Referencias'!T257,Referencias!T257)-1,"")</f>
        <v/>
      </c>
    </row>
    <row r="261" spans="29:40" ht="17.25" customHeight="1" x14ac:dyDescent="0.3">
      <c r="AC261" s="6"/>
      <c r="AD261" s="6"/>
      <c r="AE261" s="7"/>
      <c r="AF261" s="8">
        <f>IFERROR(RANK(Referencias!R258,Referencias!R:R,0)+COUNTIF(Referencias!$R$6:'Referencias'!R258,Referencias!R258)-1,"")</f>
        <v>16</v>
      </c>
      <c r="AG261" s="8" t="str">
        <f>IFERROR(RANK(Referencias!S258,Referencias!S:S,0)+COUNTIF(Referencias!$S$6:'Referencias'!S258,Referencias!S258)-1,"")</f>
        <v/>
      </c>
      <c r="AH261" s="8" t="str">
        <f>IFERROR(RANK(Referencias!T258,Referencias!T:T,0)+COUNTIF(Referencias!$T$6:'Referencias'!T258,Referencias!T258)-1,"")</f>
        <v/>
      </c>
      <c r="AI261" s="8" t="str">
        <f>IFERROR(RANK(Referencias!G258,Referencias!G:G,0)+COUNTIF(Referencias!$G$6:'Referencias'!G258,Referencias!G258)-1,"")</f>
        <v/>
      </c>
      <c r="AJ261" s="8">
        <f>IFERROR(RANK(Referencias!H258,Referencias!H:H,0)+COUNTIF(Referencias!$H$6:'Referencias'!H258,Referencias!H258)-1,"")</f>
        <v>30</v>
      </c>
      <c r="AK261" s="8" t="str">
        <f>IFERROR(RANK(Referencias!I258,Referencias!I:I,0)+COUNTIF(Referencias!$I$6:'Referencias'!I258,Referencias!I258)-1,"")</f>
        <v/>
      </c>
      <c r="AL261" s="8" t="str">
        <f>IFERROR(RANK(Referencias!K258,Referencias!K:K,0)+COUNTIF(Referencias!$K$6:'Referencias'!K258,Referencias!K258)-1,"")</f>
        <v/>
      </c>
      <c r="AM261" s="8" t="str">
        <f>IFERROR(RANK(Referencias!M258,Referencias!M:M,0)+COUNTIF(Referencias!$M$6:'Referencias'!M258,Referencias!M258)-1,"")</f>
        <v/>
      </c>
      <c r="AN261" s="8" t="str">
        <f>IFERROR(RANK(Referencias!T258,Referencias!T:T,1)+COUNTIF(Referencias!$T$6:'Referencias'!T258,Referencias!T258)-1,"")</f>
        <v/>
      </c>
    </row>
    <row r="262" spans="29:40" ht="17.25" customHeight="1" x14ac:dyDescent="0.3">
      <c r="AC262" s="6"/>
      <c r="AD262" s="6"/>
      <c r="AE262" s="7"/>
      <c r="AF262" s="8">
        <f>IFERROR(RANK(Referencias!R259,Referencias!R:R,0)+COUNTIF(Referencias!$R$6:'Referencias'!R259,Referencias!R259)-1,"")</f>
        <v>16</v>
      </c>
      <c r="AG262" s="8" t="str">
        <f>IFERROR(RANK(Referencias!S259,Referencias!S:S,0)+COUNTIF(Referencias!$S$6:'Referencias'!S259,Referencias!S259)-1,"")</f>
        <v/>
      </c>
      <c r="AH262" s="8" t="str">
        <f>IFERROR(RANK(Referencias!T259,Referencias!T:T,0)+COUNTIF(Referencias!$T$6:'Referencias'!T259,Referencias!T259)-1,"")</f>
        <v/>
      </c>
      <c r="AI262" s="8" t="str">
        <f>IFERROR(RANK(Referencias!G259,Referencias!G:G,0)+COUNTIF(Referencias!$G$6:'Referencias'!G259,Referencias!G259)-1,"")</f>
        <v/>
      </c>
      <c r="AJ262" s="8">
        <f>IFERROR(RANK(Referencias!H259,Referencias!H:H,0)+COUNTIF(Referencias!$H$6:'Referencias'!H259,Referencias!H259)-1,"")</f>
        <v>30</v>
      </c>
      <c r="AK262" s="8" t="str">
        <f>IFERROR(RANK(Referencias!I259,Referencias!I:I,0)+COUNTIF(Referencias!$I$6:'Referencias'!I259,Referencias!I259)-1,"")</f>
        <v/>
      </c>
      <c r="AL262" s="8" t="str">
        <f>IFERROR(RANK(Referencias!K259,Referencias!K:K,0)+COUNTIF(Referencias!$K$6:'Referencias'!K259,Referencias!K259)-1,"")</f>
        <v/>
      </c>
      <c r="AM262" s="8" t="str">
        <f>IFERROR(RANK(Referencias!M259,Referencias!M:M,0)+COUNTIF(Referencias!$M$6:'Referencias'!M259,Referencias!M259)-1,"")</f>
        <v/>
      </c>
      <c r="AN262" s="8" t="str">
        <f>IFERROR(RANK(Referencias!T259,Referencias!T:T,1)+COUNTIF(Referencias!$T$6:'Referencias'!T259,Referencias!T259)-1,"")</f>
        <v/>
      </c>
    </row>
    <row r="263" spans="29:40" ht="17.25" customHeight="1" x14ac:dyDescent="0.3">
      <c r="AC263" s="6"/>
      <c r="AD263" s="6"/>
      <c r="AE263" s="7"/>
      <c r="AF263" s="8">
        <f>IFERROR(RANK(Referencias!R260,Referencias!R:R,0)+COUNTIF(Referencias!$R$6:'Referencias'!R260,Referencias!R260)-1,"")</f>
        <v>16</v>
      </c>
      <c r="AG263" s="8" t="str">
        <f>IFERROR(RANK(Referencias!S260,Referencias!S:S,0)+COUNTIF(Referencias!$S$6:'Referencias'!S260,Referencias!S260)-1,"")</f>
        <v/>
      </c>
      <c r="AH263" s="8" t="str">
        <f>IFERROR(RANK(Referencias!T260,Referencias!T:T,0)+COUNTIF(Referencias!$T$6:'Referencias'!T260,Referencias!T260)-1,"")</f>
        <v/>
      </c>
      <c r="AI263" s="8" t="str">
        <f>IFERROR(RANK(Referencias!G260,Referencias!G:G,0)+COUNTIF(Referencias!$G$6:'Referencias'!G260,Referencias!G260)-1,"")</f>
        <v/>
      </c>
      <c r="AJ263" s="8">
        <f>IFERROR(RANK(Referencias!H260,Referencias!H:H,0)+COUNTIF(Referencias!$H$6:'Referencias'!H260,Referencias!H260)-1,"")</f>
        <v>30</v>
      </c>
      <c r="AK263" s="8" t="str">
        <f>IFERROR(RANK(Referencias!I260,Referencias!I:I,0)+COUNTIF(Referencias!$I$6:'Referencias'!I260,Referencias!I260)-1,"")</f>
        <v/>
      </c>
      <c r="AL263" s="8" t="str">
        <f>IFERROR(RANK(Referencias!K260,Referencias!K:K,0)+COUNTIF(Referencias!$K$6:'Referencias'!K260,Referencias!K260)-1,"")</f>
        <v/>
      </c>
      <c r="AM263" s="8" t="str">
        <f>IFERROR(RANK(Referencias!M260,Referencias!M:M,0)+COUNTIF(Referencias!$M$6:'Referencias'!M260,Referencias!M260)-1,"")</f>
        <v/>
      </c>
      <c r="AN263" s="8" t="str">
        <f>IFERROR(RANK(Referencias!T260,Referencias!T:T,1)+COUNTIF(Referencias!$T$6:'Referencias'!T260,Referencias!T260)-1,"")</f>
        <v/>
      </c>
    </row>
    <row r="264" spans="29:40" ht="17.25" customHeight="1" x14ac:dyDescent="0.3">
      <c r="AC264" s="6"/>
      <c r="AD264" s="6"/>
      <c r="AE264" s="7"/>
      <c r="AF264" s="8">
        <f>IFERROR(RANK(Referencias!R261,Referencias!R:R,0)+COUNTIF(Referencias!$R$6:'Referencias'!R261,Referencias!R261)-1,"")</f>
        <v>16</v>
      </c>
      <c r="AG264" s="8" t="str">
        <f>IFERROR(RANK(Referencias!S261,Referencias!S:S,0)+COUNTIF(Referencias!$S$6:'Referencias'!S261,Referencias!S261)-1,"")</f>
        <v/>
      </c>
      <c r="AH264" s="8" t="str">
        <f>IFERROR(RANK(Referencias!T261,Referencias!T:T,0)+COUNTIF(Referencias!$T$6:'Referencias'!T261,Referencias!T261)-1,"")</f>
        <v/>
      </c>
      <c r="AI264" s="8" t="str">
        <f>IFERROR(RANK(Referencias!G261,Referencias!G:G,0)+COUNTIF(Referencias!$G$6:'Referencias'!G261,Referencias!G261)-1,"")</f>
        <v/>
      </c>
      <c r="AJ264" s="8">
        <f>IFERROR(RANK(Referencias!H261,Referencias!H:H,0)+COUNTIF(Referencias!$H$6:'Referencias'!H261,Referencias!H261)-1,"")</f>
        <v>30</v>
      </c>
      <c r="AK264" s="8" t="str">
        <f>IFERROR(RANK(Referencias!I261,Referencias!I:I,0)+COUNTIF(Referencias!$I$6:'Referencias'!I261,Referencias!I261)-1,"")</f>
        <v/>
      </c>
      <c r="AL264" s="8" t="str">
        <f>IFERROR(RANK(Referencias!K261,Referencias!K:K,0)+COUNTIF(Referencias!$K$6:'Referencias'!K261,Referencias!K261)-1,"")</f>
        <v/>
      </c>
      <c r="AM264" s="8" t="str">
        <f>IFERROR(RANK(Referencias!M261,Referencias!M:M,0)+COUNTIF(Referencias!$M$6:'Referencias'!M261,Referencias!M261)-1,"")</f>
        <v/>
      </c>
      <c r="AN264" s="8" t="str">
        <f>IFERROR(RANK(Referencias!T261,Referencias!T:T,1)+COUNTIF(Referencias!$T$6:'Referencias'!T261,Referencias!T261)-1,"")</f>
        <v/>
      </c>
    </row>
    <row r="265" spans="29:40" ht="17.25" customHeight="1" x14ac:dyDescent="0.3">
      <c r="AC265" s="6"/>
      <c r="AD265" s="6"/>
      <c r="AE265" s="7"/>
      <c r="AF265" s="8">
        <f>IFERROR(RANK(Referencias!R262,Referencias!R:R,0)+COUNTIF(Referencias!$R$6:'Referencias'!R262,Referencias!R262)-1,"")</f>
        <v>16</v>
      </c>
      <c r="AG265" s="8" t="str">
        <f>IFERROR(RANK(Referencias!S262,Referencias!S:S,0)+COUNTIF(Referencias!$S$6:'Referencias'!S262,Referencias!S262)-1,"")</f>
        <v/>
      </c>
      <c r="AH265" s="8" t="str">
        <f>IFERROR(RANK(Referencias!T262,Referencias!T:T,0)+COUNTIF(Referencias!$T$6:'Referencias'!T262,Referencias!T262)-1,"")</f>
        <v/>
      </c>
      <c r="AI265" s="8" t="str">
        <f>IFERROR(RANK(Referencias!G262,Referencias!G:G,0)+COUNTIF(Referencias!$G$6:'Referencias'!G262,Referencias!G262)-1,"")</f>
        <v/>
      </c>
      <c r="AJ265" s="8">
        <f>IFERROR(RANK(Referencias!H262,Referencias!H:H,0)+COUNTIF(Referencias!$H$6:'Referencias'!H262,Referencias!H262)-1,"")</f>
        <v>30</v>
      </c>
      <c r="AK265" s="8" t="str">
        <f>IFERROR(RANK(Referencias!I262,Referencias!I:I,0)+COUNTIF(Referencias!$I$6:'Referencias'!I262,Referencias!I262)-1,"")</f>
        <v/>
      </c>
      <c r="AL265" s="8" t="str">
        <f>IFERROR(RANK(Referencias!K262,Referencias!K:K,0)+COUNTIF(Referencias!$K$6:'Referencias'!K262,Referencias!K262)-1,"")</f>
        <v/>
      </c>
      <c r="AM265" s="8" t="str">
        <f>IFERROR(RANK(Referencias!M262,Referencias!M:M,0)+COUNTIF(Referencias!$M$6:'Referencias'!M262,Referencias!M262)-1,"")</f>
        <v/>
      </c>
      <c r="AN265" s="8" t="str">
        <f>IFERROR(RANK(Referencias!T262,Referencias!T:T,1)+COUNTIF(Referencias!$T$6:'Referencias'!T262,Referencias!T262)-1,"")</f>
        <v/>
      </c>
    </row>
    <row r="266" spans="29:40" ht="17.25" customHeight="1" x14ac:dyDescent="0.3">
      <c r="AC266" s="6"/>
      <c r="AD266" s="6"/>
      <c r="AE266" s="7"/>
      <c r="AF266" s="8">
        <f>IFERROR(RANK(Referencias!R263,Referencias!R:R,0)+COUNTIF(Referencias!$R$6:'Referencias'!R263,Referencias!R263)-1,"")</f>
        <v>16</v>
      </c>
      <c r="AG266" s="8" t="str">
        <f>IFERROR(RANK(Referencias!S263,Referencias!S:S,0)+COUNTIF(Referencias!$S$6:'Referencias'!S263,Referencias!S263)-1,"")</f>
        <v/>
      </c>
      <c r="AH266" s="8" t="str">
        <f>IFERROR(RANK(Referencias!T263,Referencias!T:T,0)+COUNTIF(Referencias!$T$6:'Referencias'!T263,Referencias!T263)-1,"")</f>
        <v/>
      </c>
      <c r="AI266" s="8" t="str">
        <f>IFERROR(RANK(Referencias!G263,Referencias!G:G,0)+COUNTIF(Referencias!$G$6:'Referencias'!G263,Referencias!G263)-1,"")</f>
        <v/>
      </c>
      <c r="AJ266" s="8">
        <f>IFERROR(RANK(Referencias!H263,Referencias!H:H,0)+COUNTIF(Referencias!$H$6:'Referencias'!H263,Referencias!H263)-1,"")</f>
        <v>30</v>
      </c>
      <c r="AK266" s="8" t="str">
        <f>IFERROR(RANK(Referencias!I263,Referencias!I:I,0)+COUNTIF(Referencias!$I$6:'Referencias'!I263,Referencias!I263)-1,"")</f>
        <v/>
      </c>
      <c r="AL266" s="8" t="str">
        <f>IFERROR(RANK(Referencias!K263,Referencias!K:K,0)+COUNTIF(Referencias!$K$6:'Referencias'!K263,Referencias!K263)-1,"")</f>
        <v/>
      </c>
      <c r="AM266" s="8" t="str">
        <f>IFERROR(RANK(Referencias!M263,Referencias!M:M,0)+COUNTIF(Referencias!$M$6:'Referencias'!M263,Referencias!M263)-1,"")</f>
        <v/>
      </c>
      <c r="AN266" s="8" t="str">
        <f>IFERROR(RANK(Referencias!T263,Referencias!T:T,1)+COUNTIF(Referencias!$T$6:'Referencias'!T263,Referencias!T263)-1,"")</f>
        <v/>
      </c>
    </row>
    <row r="267" spans="29:40" ht="17.25" customHeight="1" x14ac:dyDescent="0.3">
      <c r="AC267" s="6"/>
      <c r="AD267" s="6"/>
      <c r="AE267" s="7"/>
      <c r="AF267" s="8">
        <f>IFERROR(RANK(Referencias!R264,Referencias!R:R,0)+COUNTIF(Referencias!$R$6:'Referencias'!R264,Referencias!R264)-1,"")</f>
        <v>16</v>
      </c>
      <c r="AG267" s="8" t="str">
        <f>IFERROR(RANK(Referencias!S264,Referencias!S:S,0)+COUNTIF(Referencias!$S$6:'Referencias'!S264,Referencias!S264)-1,"")</f>
        <v/>
      </c>
      <c r="AH267" s="8" t="str">
        <f>IFERROR(RANK(Referencias!T264,Referencias!T:T,0)+COUNTIF(Referencias!$T$6:'Referencias'!T264,Referencias!T264)-1,"")</f>
        <v/>
      </c>
      <c r="AI267" s="8" t="str">
        <f>IFERROR(RANK(Referencias!G264,Referencias!G:G,0)+COUNTIF(Referencias!$G$6:'Referencias'!G264,Referencias!G264)-1,"")</f>
        <v/>
      </c>
      <c r="AJ267" s="8">
        <f>IFERROR(RANK(Referencias!H264,Referencias!H:H,0)+COUNTIF(Referencias!$H$6:'Referencias'!H264,Referencias!H264)-1,"")</f>
        <v>30</v>
      </c>
      <c r="AK267" s="8" t="str">
        <f>IFERROR(RANK(Referencias!I264,Referencias!I:I,0)+COUNTIF(Referencias!$I$6:'Referencias'!I264,Referencias!I264)-1,"")</f>
        <v/>
      </c>
      <c r="AL267" s="8" t="str">
        <f>IFERROR(RANK(Referencias!K264,Referencias!K:K,0)+COUNTIF(Referencias!$K$6:'Referencias'!K264,Referencias!K264)-1,"")</f>
        <v/>
      </c>
      <c r="AM267" s="8" t="str">
        <f>IFERROR(RANK(Referencias!M264,Referencias!M:M,0)+COUNTIF(Referencias!$M$6:'Referencias'!M264,Referencias!M264)-1,"")</f>
        <v/>
      </c>
      <c r="AN267" s="8" t="str">
        <f>IFERROR(RANK(Referencias!T264,Referencias!T:T,1)+COUNTIF(Referencias!$T$6:'Referencias'!T264,Referencias!T264)-1,"")</f>
        <v/>
      </c>
    </row>
    <row r="268" spans="29:40" ht="17.25" customHeight="1" x14ac:dyDescent="0.3">
      <c r="AC268" s="6"/>
      <c r="AD268" s="6"/>
      <c r="AE268" s="7"/>
      <c r="AF268" s="8">
        <f>IFERROR(RANK(Referencias!R265,Referencias!R:R,0)+COUNTIF(Referencias!$R$6:'Referencias'!R265,Referencias!R265)-1,"")</f>
        <v>16</v>
      </c>
      <c r="AG268" s="8" t="str">
        <f>IFERROR(RANK(Referencias!S265,Referencias!S:S,0)+COUNTIF(Referencias!$S$6:'Referencias'!S265,Referencias!S265)-1,"")</f>
        <v/>
      </c>
      <c r="AH268" s="8" t="str">
        <f>IFERROR(RANK(Referencias!T265,Referencias!T:T,0)+COUNTIF(Referencias!$T$6:'Referencias'!T265,Referencias!T265)-1,"")</f>
        <v/>
      </c>
      <c r="AI268" s="8" t="str">
        <f>IFERROR(RANK(Referencias!G265,Referencias!G:G,0)+COUNTIF(Referencias!$G$6:'Referencias'!G265,Referencias!G265)-1,"")</f>
        <v/>
      </c>
      <c r="AJ268" s="8">
        <f>IFERROR(RANK(Referencias!H265,Referencias!H:H,0)+COUNTIF(Referencias!$H$6:'Referencias'!H265,Referencias!H265)-1,"")</f>
        <v>30</v>
      </c>
      <c r="AK268" s="8" t="str">
        <f>IFERROR(RANK(Referencias!I265,Referencias!I:I,0)+COUNTIF(Referencias!$I$6:'Referencias'!I265,Referencias!I265)-1,"")</f>
        <v/>
      </c>
      <c r="AL268" s="8" t="str">
        <f>IFERROR(RANK(Referencias!K265,Referencias!K:K,0)+COUNTIF(Referencias!$K$6:'Referencias'!K265,Referencias!K265)-1,"")</f>
        <v/>
      </c>
      <c r="AM268" s="8" t="str">
        <f>IFERROR(RANK(Referencias!M265,Referencias!M:M,0)+COUNTIF(Referencias!$M$6:'Referencias'!M265,Referencias!M265)-1,"")</f>
        <v/>
      </c>
      <c r="AN268" s="8" t="str">
        <f>IFERROR(RANK(Referencias!T265,Referencias!T:T,1)+COUNTIF(Referencias!$T$6:'Referencias'!T265,Referencias!T265)-1,"")</f>
        <v/>
      </c>
    </row>
    <row r="269" spans="29:40" ht="17.25" customHeight="1" x14ac:dyDescent="0.3">
      <c r="AC269" s="6"/>
      <c r="AD269" s="6"/>
      <c r="AE269" s="7"/>
      <c r="AF269" s="8">
        <f>IFERROR(RANK(Referencias!R266,Referencias!R:R,0)+COUNTIF(Referencias!$R$6:'Referencias'!R266,Referencias!R266)-1,"")</f>
        <v>16</v>
      </c>
      <c r="AG269" s="8" t="str">
        <f>IFERROR(RANK(Referencias!S266,Referencias!S:S,0)+COUNTIF(Referencias!$S$6:'Referencias'!S266,Referencias!S266)-1,"")</f>
        <v/>
      </c>
      <c r="AH269" s="8" t="str">
        <f>IFERROR(RANK(Referencias!T266,Referencias!T:T,0)+COUNTIF(Referencias!$T$6:'Referencias'!T266,Referencias!T266)-1,"")</f>
        <v/>
      </c>
      <c r="AI269" s="8" t="str">
        <f>IFERROR(RANK(Referencias!G266,Referencias!G:G,0)+COUNTIF(Referencias!$G$6:'Referencias'!G266,Referencias!G266)-1,"")</f>
        <v/>
      </c>
      <c r="AJ269" s="8">
        <f>IFERROR(RANK(Referencias!H266,Referencias!H:H,0)+COUNTIF(Referencias!$H$6:'Referencias'!H266,Referencias!H266)-1,"")</f>
        <v>30</v>
      </c>
      <c r="AK269" s="8" t="str">
        <f>IFERROR(RANK(Referencias!I266,Referencias!I:I,0)+COUNTIF(Referencias!$I$6:'Referencias'!I266,Referencias!I266)-1,"")</f>
        <v/>
      </c>
      <c r="AL269" s="8" t="str">
        <f>IFERROR(RANK(Referencias!K266,Referencias!K:K,0)+COUNTIF(Referencias!$K$6:'Referencias'!K266,Referencias!K266)-1,"")</f>
        <v/>
      </c>
      <c r="AM269" s="8" t="str">
        <f>IFERROR(RANK(Referencias!M266,Referencias!M:M,0)+COUNTIF(Referencias!$M$6:'Referencias'!M266,Referencias!M266)-1,"")</f>
        <v/>
      </c>
      <c r="AN269" s="8" t="str">
        <f>IFERROR(RANK(Referencias!T266,Referencias!T:T,1)+COUNTIF(Referencias!$T$6:'Referencias'!T266,Referencias!T266)-1,"")</f>
        <v/>
      </c>
    </row>
    <row r="270" spans="29:40" ht="17.25" customHeight="1" x14ac:dyDescent="0.3">
      <c r="AC270" s="6"/>
      <c r="AD270" s="6"/>
      <c r="AE270" s="7"/>
      <c r="AF270" s="8">
        <f>IFERROR(RANK(Referencias!R267,Referencias!R:R,0)+COUNTIF(Referencias!$R$6:'Referencias'!R267,Referencias!R267)-1,"")</f>
        <v>16</v>
      </c>
      <c r="AG270" s="8" t="str">
        <f>IFERROR(RANK(Referencias!S267,Referencias!S:S,0)+COUNTIF(Referencias!$S$6:'Referencias'!S267,Referencias!S267)-1,"")</f>
        <v/>
      </c>
      <c r="AH270" s="8" t="str">
        <f>IFERROR(RANK(Referencias!T267,Referencias!T:T,0)+COUNTIF(Referencias!$T$6:'Referencias'!T267,Referencias!T267)-1,"")</f>
        <v/>
      </c>
      <c r="AI270" s="8" t="str">
        <f>IFERROR(RANK(Referencias!G267,Referencias!G:G,0)+COUNTIF(Referencias!$G$6:'Referencias'!G267,Referencias!G267)-1,"")</f>
        <v/>
      </c>
      <c r="AJ270" s="8">
        <f>IFERROR(RANK(Referencias!H267,Referencias!H:H,0)+COUNTIF(Referencias!$H$6:'Referencias'!H267,Referencias!H267)-1,"")</f>
        <v>30</v>
      </c>
      <c r="AK270" s="8" t="str">
        <f>IFERROR(RANK(Referencias!I267,Referencias!I:I,0)+COUNTIF(Referencias!$I$6:'Referencias'!I267,Referencias!I267)-1,"")</f>
        <v/>
      </c>
      <c r="AL270" s="8" t="str">
        <f>IFERROR(RANK(Referencias!K267,Referencias!K:K,0)+COUNTIF(Referencias!$K$6:'Referencias'!K267,Referencias!K267)-1,"")</f>
        <v/>
      </c>
      <c r="AM270" s="8" t="str">
        <f>IFERROR(RANK(Referencias!M267,Referencias!M:M,0)+COUNTIF(Referencias!$M$6:'Referencias'!M267,Referencias!M267)-1,"")</f>
        <v/>
      </c>
      <c r="AN270" s="8" t="str">
        <f>IFERROR(RANK(Referencias!T267,Referencias!T:T,1)+COUNTIF(Referencias!$T$6:'Referencias'!T267,Referencias!T267)-1,"")</f>
        <v/>
      </c>
    </row>
    <row r="271" spans="29:40" ht="17.25" customHeight="1" x14ac:dyDescent="0.3">
      <c r="AC271" s="6"/>
      <c r="AD271" s="6"/>
      <c r="AE271" s="7"/>
      <c r="AF271" s="8">
        <f>IFERROR(RANK(Referencias!R268,Referencias!R:R,0)+COUNTIF(Referencias!$R$6:'Referencias'!R268,Referencias!R268)-1,"")</f>
        <v>16</v>
      </c>
      <c r="AG271" s="8" t="str">
        <f>IFERROR(RANK(Referencias!S268,Referencias!S:S,0)+COUNTIF(Referencias!$S$6:'Referencias'!S268,Referencias!S268)-1,"")</f>
        <v/>
      </c>
      <c r="AH271" s="8" t="str">
        <f>IFERROR(RANK(Referencias!T268,Referencias!T:T,0)+COUNTIF(Referencias!$T$6:'Referencias'!T268,Referencias!T268)-1,"")</f>
        <v/>
      </c>
      <c r="AI271" s="8" t="str">
        <f>IFERROR(RANK(Referencias!G268,Referencias!G:G,0)+COUNTIF(Referencias!$G$6:'Referencias'!G268,Referencias!G268)-1,"")</f>
        <v/>
      </c>
      <c r="AJ271" s="8">
        <f>IFERROR(RANK(Referencias!H268,Referencias!H:H,0)+COUNTIF(Referencias!$H$6:'Referencias'!H268,Referencias!H268)-1,"")</f>
        <v>30</v>
      </c>
      <c r="AK271" s="8" t="str">
        <f>IFERROR(RANK(Referencias!I268,Referencias!I:I,0)+COUNTIF(Referencias!$I$6:'Referencias'!I268,Referencias!I268)-1,"")</f>
        <v/>
      </c>
      <c r="AL271" s="8" t="str">
        <f>IFERROR(RANK(Referencias!K268,Referencias!K:K,0)+COUNTIF(Referencias!$K$6:'Referencias'!K268,Referencias!K268)-1,"")</f>
        <v/>
      </c>
      <c r="AM271" s="8" t="str">
        <f>IFERROR(RANK(Referencias!M268,Referencias!M:M,0)+COUNTIF(Referencias!$M$6:'Referencias'!M268,Referencias!M268)-1,"")</f>
        <v/>
      </c>
      <c r="AN271" s="8" t="str">
        <f>IFERROR(RANK(Referencias!T268,Referencias!T:T,1)+COUNTIF(Referencias!$T$6:'Referencias'!T268,Referencias!T268)-1,"")</f>
        <v/>
      </c>
    </row>
    <row r="272" spans="29:40" ht="17.25" customHeight="1" x14ac:dyDescent="0.3">
      <c r="AC272" s="6"/>
      <c r="AD272" s="6"/>
      <c r="AE272" s="7"/>
      <c r="AF272" s="8">
        <f>IFERROR(RANK(Referencias!R269,Referencias!R:R,0)+COUNTIF(Referencias!$R$6:'Referencias'!R269,Referencias!R269)-1,"")</f>
        <v>16</v>
      </c>
      <c r="AG272" s="8" t="str">
        <f>IFERROR(RANK(Referencias!S269,Referencias!S:S,0)+COUNTIF(Referencias!$S$6:'Referencias'!S269,Referencias!S269)-1,"")</f>
        <v/>
      </c>
      <c r="AH272" s="8" t="str">
        <f>IFERROR(RANK(Referencias!T269,Referencias!T:T,0)+COUNTIF(Referencias!$T$6:'Referencias'!T269,Referencias!T269)-1,"")</f>
        <v/>
      </c>
      <c r="AI272" s="8" t="str">
        <f>IFERROR(RANK(Referencias!G269,Referencias!G:G,0)+COUNTIF(Referencias!$G$6:'Referencias'!G269,Referencias!G269)-1,"")</f>
        <v/>
      </c>
      <c r="AJ272" s="8">
        <f>IFERROR(RANK(Referencias!H269,Referencias!H:H,0)+COUNTIF(Referencias!$H$6:'Referencias'!H269,Referencias!H269)-1,"")</f>
        <v>30</v>
      </c>
      <c r="AK272" s="8" t="str">
        <f>IFERROR(RANK(Referencias!I269,Referencias!I:I,0)+COUNTIF(Referencias!$I$6:'Referencias'!I269,Referencias!I269)-1,"")</f>
        <v/>
      </c>
      <c r="AL272" s="8" t="str">
        <f>IFERROR(RANK(Referencias!K269,Referencias!K:K,0)+COUNTIF(Referencias!$K$6:'Referencias'!K269,Referencias!K269)-1,"")</f>
        <v/>
      </c>
      <c r="AM272" s="8" t="str">
        <f>IFERROR(RANK(Referencias!M269,Referencias!M:M,0)+COUNTIF(Referencias!$M$6:'Referencias'!M269,Referencias!M269)-1,"")</f>
        <v/>
      </c>
      <c r="AN272" s="8" t="str">
        <f>IFERROR(RANK(Referencias!T269,Referencias!T:T,1)+COUNTIF(Referencias!$T$6:'Referencias'!T269,Referencias!T269)-1,"")</f>
        <v/>
      </c>
    </row>
    <row r="273" spans="29:40" ht="17.25" customHeight="1" x14ac:dyDescent="0.3">
      <c r="AC273" s="6"/>
      <c r="AD273" s="6"/>
      <c r="AE273" s="7"/>
      <c r="AF273" s="8">
        <f>IFERROR(RANK(Referencias!R270,Referencias!R:R,0)+COUNTIF(Referencias!$R$6:'Referencias'!R270,Referencias!R270)-1,"")</f>
        <v>16</v>
      </c>
      <c r="AG273" s="8" t="str">
        <f>IFERROR(RANK(Referencias!S270,Referencias!S:S,0)+COUNTIF(Referencias!$S$6:'Referencias'!S270,Referencias!S270)-1,"")</f>
        <v/>
      </c>
      <c r="AH273" s="8" t="str">
        <f>IFERROR(RANK(Referencias!T270,Referencias!T:T,0)+COUNTIF(Referencias!$T$6:'Referencias'!T270,Referencias!T270)-1,"")</f>
        <v/>
      </c>
      <c r="AI273" s="8" t="str">
        <f>IFERROR(RANK(Referencias!G270,Referencias!G:G,0)+COUNTIF(Referencias!$G$6:'Referencias'!G270,Referencias!G270)-1,"")</f>
        <v/>
      </c>
      <c r="AJ273" s="8">
        <f>IFERROR(RANK(Referencias!H270,Referencias!H:H,0)+COUNTIF(Referencias!$H$6:'Referencias'!H270,Referencias!H270)-1,"")</f>
        <v>30</v>
      </c>
      <c r="AK273" s="8" t="str">
        <f>IFERROR(RANK(Referencias!I270,Referencias!I:I,0)+COUNTIF(Referencias!$I$6:'Referencias'!I270,Referencias!I270)-1,"")</f>
        <v/>
      </c>
      <c r="AL273" s="8" t="str">
        <f>IFERROR(RANK(Referencias!K270,Referencias!K:K,0)+COUNTIF(Referencias!$K$6:'Referencias'!K270,Referencias!K270)-1,"")</f>
        <v/>
      </c>
      <c r="AM273" s="8" t="str">
        <f>IFERROR(RANK(Referencias!M270,Referencias!M:M,0)+COUNTIF(Referencias!$M$6:'Referencias'!M270,Referencias!M270)-1,"")</f>
        <v/>
      </c>
      <c r="AN273" s="8" t="str">
        <f>IFERROR(RANK(Referencias!T270,Referencias!T:T,1)+COUNTIF(Referencias!$T$6:'Referencias'!T270,Referencias!T270)-1,"")</f>
        <v/>
      </c>
    </row>
    <row r="274" spans="29:40" ht="17.25" customHeight="1" x14ac:dyDescent="0.3">
      <c r="AC274" s="6"/>
      <c r="AD274" s="6"/>
      <c r="AE274" s="7"/>
      <c r="AF274" s="8">
        <f>IFERROR(RANK(Referencias!R271,Referencias!R:R,0)+COUNTIF(Referencias!$R$6:'Referencias'!R271,Referencias!R271)-1,"")</f>
        <v>16</v>
      </c>
      <c r="AG274" s="8" t="str">
        <f>IFERROR(RANK(Referencias!S271,Referencias!S:S,0)+COUNTIF(Referencias!$S$6:'Referencias'!S271,Referencias!S271)-1,"")</f>
        <v/>
      </c>
      <c r="AH274" s="8" t="str">
        <f>IFERROR(RANK(Referencias!T271,Referencias!T:T,0)+COUNTIF(Referencias!$T$6:'Referencias'!T271,Referencias!T271)-1,"")</f>
        <v/>
      </c>
      <c r="AI274" s="8" t="str">
        <f>IFERROR(RANK(Referencias!G271,Referencias!G:G,0)+COUNTIF(Referencias!$G$6:'Referencias'!G271,Referencias!G271)-1,"")</f>
        <v/>
      </c>
      <c r="AJ274" s="8">
        <f>IFERROR(RANK(Referencias!H271,Referencias!H:H,0)+COUNTIF(Referencias!$H$6:'Referencias'!H271,Referencias!H271)-1,"")</f>
        <v>30</v>
      </c>
      <c r="AK274" s="8" t="str">
        <f>IFERROR(RANK(Referencias!I271,Referencias!I:I,0)+COUNTIF(Referencias!$I$6:'Referencias'!I271,Referencias!I271)-1,"")</f>
        <v/>
      </c>
      <c r="AL274" s="8" t="str">
        <f>IFERROR(RANK(Referencias!K271,Referencias!K:K,0)+COUNTIF(Referencias!$K$6:'Referencias'!K271,Referencias!K271)-1,"")</f>
        <v/>
      </c>
      <c r="AM274" s="8" t="str">
        <f>IFERROR(RANK(Referencias!M271,Referencias!M:M,0)+COUNTIF(Referencias!$M$6:'Referencias'!M271,Referencias!M271)-1,"")</f>
        <v/>
      </c>
      <c r="AN274" s="8" t="str">
        <f>IFERROR(RANK(Referencias!T271,Referencias!T:T,1)+COUNTIF(Referencias!$T$6:'Referencias'!T271,Referencias!T271)-1,"")</f>
        <v/>
      </c>
    </row>
    <row r="275" spans="29:40" ht="17.25" customHeight="1" x14ac:dyDescent="0.3">
      <c r="AC275" s="6"/>
      <c r="AD275" s="6"/>
      <c r="AE275" s="7"/>
      <c r="AF275" s="8">
        <f>IFERROR(RANK(Referencias!R272,Referencias!R:R,0)+COUNTIF(Referencias!$R$6:'Referencias'!R272,Referencias!R272)-1,"")</f>
        <v>16</v>
      </c>
      <c r="AG275" s="8" t="str">
        <f>IFERROR(RANK(Referencias!S272,Referencias!S:S,0)+COUNTIF(Referencias!$S$6:'Referencias'!S272,Referencias!S272)-1,"")</f>
        <v/>
      </c>
      <c r="AH275" s="8" t="str">
        <f>IFERROR(RANK(Referencias!T272,Referencias!T:T,0)+COUNTIF(Referencias!$T$6:'Referencias'!T272,Referencias!T272)-1,"")</f>
        <v/>
      </c>
      <c r="AI275" s="8" t="str">
        <f>IFERROR(RANK(Referencias!G272,Referencias!G:G,0)+COUNTIF(Referencias!$G$6:'Referencias'!G272,Referencias!G272)-1,"")</f>
        <v/>
      </c>
      <c r="AJ275" s="8">
        <f>IFERROR(RANK(Referencias!H272,Referencias!H:H,0)+COUNTIF(Referencias!$H$6:'Referencias'!H272,Referencias!H272)-1,"")</f>
        <v>30</v>
      </c>
      <c r="AK275" s="8" t="str">
        <f>IFERROR(RANK(Referencias!I272,Referencias!I:I,0)+COUNTIF(Referencias!$I$6:'Referencias'!I272,Referencias!I272)-1,"")</f>
        <v/>
      </c>
      <c r="AL275" s="8" t="str">
        <f>IFERROR(RANK(Referencias!K272,Referencias!K:K,0)+COUNTIF(Referencias!$K$6:'Referencias'!K272,Referencias!K272)-1,"")</f>
        <v/>
      </c>
      <c r="AM275" s="8" t="str">
        <f>IFERROR(RANK(Referencias!M272,Referencias!M:M,0)+COUNTIF(Referencias!$M$6:'Referencias'!M272,Referencias!M272)-1,"")</f>
        <v/>
      </c>
      <c r="AN275" s="8" t="str">
        <f>IFERROR(RANK(Referencias!T272,Referencias!T:T,1)+COUNTIF(Referencias!$T$6:'Referencias'!T272,Referencias!T272)-1,"")</f>
        <v/>
      </c>
    </row>
    <row r="276" spans="29:40" ht="17.25" customHeight="1" x14ac:dyDescent="0.3">
      <c r="AC276" s="6"/>
      <c r="AD276" s="6"/>
      <c r="AE276" s="7"/>
      <c r="AF276" s="8">
        <f>IFERROR(RANK(Referencias!R273,Referencias!R:R,0)+COUNTIF(Referencias!$R$6:'Referencias'!R273,Referencias!R273)-1,"")</f>
        <v>16</v>
      </c>
      <c r="AG276" s="8" t="str">
        <f>IFERROR(RANK(Referencias!S273,Referencias!S:S,0)+COUNTIF(Referencias!$S$6:'Referencias'!S273,Referencias!S273)-1,"")</f>
        <v/>
      </c>
      <c r="AH276" s="8" t="str">
        <f>IFERROR(RANK(Referencias!T273,Referencias!T:T,0)+COUNTIF(Referencias!$T$6:'Referencias'!T273,Referencias!T273)-1,"")</f>
        <v/>
      </c>
      <c r="AI276" s="8" t="str">
        <f>IFERROR(RANK(Referencias!G273,Referencias!G:G,0)+COUNTIF(Referencias!$G$6:'Referencias'!G273,Referencias!G273)-1,"")</f>
        <v/>
      </c>
      <c r="AJ276" s="8">
        <f>IFERROR(RANK(Referencias!H273,Referencias!H:H,0)+COUNTIF(Referencias!$H$6:'Referencias'!H273,Referencias!H273)-1,"")</f>
        <v>30</v>
      </c>
      <c r="AK276" s="8" t="str">
        <f>IFERROR(RANK(Referencias!I273,Referencias!I:I,0)+COUNTIF(Referencias!$I$6:'Referencias'!I273,Referencias!I273)-1,"")</f>
        <v/>
      </c>
      <c r="AL276" s="8" t="str">
        <f>IFERROR(RANK(Referencias!K273,Referencias!K:K,0)+COUNTIF(Referencias!$K$6:'Referencias'!K273,Referencias!K273)-1,"")</f>
        <v/>
      </c>
      <c r="AM276" s="8" t="str">
        <f>IFERROR(RANK(Referencias!M273,Referencias!M:M,0)+COUNTIF(Referencias!$M$6:'Referencias'!M273,Referencias!M273)-1,"")</f>
        <v/>
      </c>
      <c r="AN276" s="8" t="str">
        <f>IFERROR(RANK(Referencias!T273,Referencias!T:T,1)+COUNTIF(Referencias!$T$6:'Referencias'!T273,Referencias!T273)-1,"")</f>
        <v/>
      </c>
    </row>
    <row r="277" spans="29:40" ht="17.25" customHeight="1" x14ac:dyDescent="0.3">
      <c r="AC277" s="6"/>
      <c r="AD277" s="6"/>
      <c r="AE277" s="7"/>
      <c r="AF277" s="8">
        <f>IFERROR(RANK(Referencias!R274,Referencias!R:R,0)+COUNTIF(Referencias!$R$6:'Referencias'!R274,Referencias!R274)-1,"")</f>
        <v>16</v>
      </c>
      <c r="AG277" s="8" t="str">
        <f>IFERROR(RANK(Referencias!S274,Referencias!S:S,0)+COUNTIF(Referencias!$S$6:'Referencias'!S274,Referencias!S274)-1,"")</f>
        <v/>
      </c>
      <c r="AH277" s="8" t="str">
        <f>IFERROR(RANK(Referencias!T274,Referencias!T:T,0)+COUNTIF(Referencias!$T$6:'Referencias'!T274,Referencias!T274)-1,"")</f>
        <v/>
      </c>
      <c r="AI277" s="8" t="str">
        <f>IFERROR(RANK(Referencias!G274,Referencias!G:G,0)+COUNTIF(Referencias!$G$6:'Referencias'!G274,Referencias!G274)-1,"")</f>
        <v/>
      </c>
      <c r="AJ277" s="8">
        <f>IFERROR(RANK(Referencias!H274,Referencias!H:H,0)+COUNTIF(Referencias!$H$6:'Referencias'!H274,Referencias!H274)-1,"")</f>
        <v>30</v>
      </c>
      <c r="AK277" s="8" t="str">
        <f>IFERROR(RANK(Referencias!I274,Referencias!I:I,0)+COUNTIF(Referencias!$I$6:'Referencias'!I274,Referencias!I274)-1,"")</f>
        <v/>
      </c>
      <c r="AL277" s="8" t="str">
        <f>IFERROR(RANK(Referencias!K274,Referencias!K:K,0)+COUNTIF(Referencias!$K$6:'Referencias'!K274,Referencias!K274)-1,"")</f>
        <v/>
      </c>
      <c r="AM277" s="8" t="str">
        <f>IFERROR(RANK(Referencias!M274,Referencias!M:M,0)+COUNTIF(Referencias!$M$6:'Referencias'!M274,Referencias!M274)-1,"")</f>
        <v/>
      </c>
      <c r="AN277" s="8" t="str">
        <f>IFERROR(RANK(Referencias!T274,Referencias!T:T,1)+COUNTIF(Referencias!$T$6:'Referencias'!T274,Referencias!T274)-1,"")</f>
        <v/>
      </c>
    </row>
    <row r="278" spans="29:40" ht="17.25" customHeight="1" x14ac:dyDescent="0.3">
      <c r="AC278" s="6"/>
      <c r="AD278" s="6"/>
      <c r="AE278" s="7"/>
      <c r="AF278" s="8">
        <f>IFERROR(RANK(Referencias!R275,Referencias!R:R,0)+COUNTIF(Referencias!$R$6:'Referencias'!R275,Referencias!R275)-1,"")</f>
        <v>16</v>
      </c>
      <c r="AG278" s="8" t="str">
        <f>IFERROR(RANK(Referencias!S275,Referencias!S:S,0)+COUNTIF(Referencias!$S$6:'Referencias'!S275,Referencias!S275)-1,"")</f>
        <v/>
      </c>
      <c r="AH278" s="8" t="str">
        <f>IFERROR(RANK(Referencias!T275,Referencias!T:T,0)+COUNTIF(Referencias!$T$6:'Referencias'!T275,Referencias!T275)-1,"")</f>
        <v/>
      </c>
      <c r="AI278" s="8" t="str">
        <f>IFERROR(RANK(Referencias!G275,Referencias!G:G,0)+COUNTIF(Referencias!$G$6:'Referencias'!G275,Referencias!G275)-1,"")</f>
        <v/>
      </c>
      <c r="AJ278" s="8">
        <f>IFERROR(RANK(Referencias!H275,Referencias!H:H,0)+COUNTIF(Referencias!$H$6:'Referencias'!H275,Referencias!H275)-1,"")</f>
        <v>30</v>
      </c>
      <c r="AK278" s="8" t="str">
        <f>IFERROR(RANK(Referencias!I275,Referencias!I:I,0)+COUNTIF(Referencias!$I$6:'Referencias'!I275,Referencias!I275)-1,"")</f>
        <v/>
      </c>
      <c r="AL278" s="8" t="str">
        <f>IFERROR(RANK(Referencias!K275,Referencias!K:K,0)+COUNTIF(Referencias!$K$6:'Referencias'!K275,Referencias!K275)-1,"")</f>
        <v/>
      </c>
      <c r="AM278" s="8" t="str">
        <f>IFERROR(RANK(Referencias!M275,Referencias!M:M,0)+COUNTIF(Referencias!$M$6:'Referencias'!M275,Referencias!M275)-1,"")</f>
        <v/>
      </c>
      <c r="AN278" s="8" t="str">
        <f>IFERROR(RANK(Referencias!T275,Referencias!T:T,1)+COUNTIF(Referencias!$T$6:'Referencias'!T275,Referencias!T275)-1,"")</f>
        <v/>
      </c>
    </row>
    <row r="279" spans="29:40" ht="17.25" customHeight="1" x14ac:dyDescent="0.3">
      <c r="AC279" s="6"/>
      <c r="AD279" s="6"/>
      <c r="AE279" s="7"/>
      <c r="AF279" s="8">
        <f>IFERROR(RANK(Referencias!R276,Referencias!R:R,0)+COUNTIF(Referencias!$R$6:'Referencias'!R276,Referencias!R276)-1,"")</f>
        <v>16</v>
      </c>
      <c r="AG279" s="8" t="str">
        <f>IFERROR(RANK(Referencias!S276,Referencias!S:S,0)+COUNTIF(Referencias!$S$6:'Referencias'!S276,Referencias!S276)-1,"")</f>
        <v/>
      </c>
      <c r="AH279" s="8" t="str">
        <f>IFERROR(RANK(Referencias!T276,Referencias!T:T,0)+COUNTIF(Referencias!$T$6:'Referencias'!T276,Referencias!T276)-1,"")</f>
        <v/>
      </c>
      <c r="AI279" s="8" t="str">
        <f>IFERROR(RANK(Referencias!G276,Referencias!G:G,0)+COUNTIF(Referencias!$G$6:'Referencias'!G276,Referencias!G276)-1,"")</f>
        <v/>
      </c>
      <c r="AJ279" s="8">
        <f>IFERROR(RANK(Referencias!H276,Referencias!H:H,0)+COUNTIF(Referencias!$H$6:'Referencias'!H276,Referencias!H276)-1,"")</f>
        <v>30</v>
      </c>
      <c r="AK279" s="8" t="str">
        <f>IFERROR(RANK(Referencias!I276,Referencias!I:I,0)+COUNTIF(Referencias!$I$6:'Referencias'!I276,Referencias!I276)-1,"")</f>
        <v/>
      </c>
      <c r="AL279" s="8" t="str">
        <f>IFERROR(RANK(Referencias!K276,Referencias!K:K,0)+COUNTIF(Referencias!$K$6:'Referencias'!K276,Referencias!K276)-1,"")</f>
        <v/>
      </c>
      <c r="AM279" s="8" t="str">
        <f>IFERROR(RANK(Referencias!M276,Referencias!M:M,0)+COUNTIF(Referencias!$M$6:'Referencias'!M276,Referencias!M276)-1,"")</f>
        <v/>
      </c>
      <c r="AN279" s="8" t="str">
        <f>IFERROR(RANK(Referencias!T276,Referencias!T:T,1)+COUNTIF(Referencias!$T$6:'Referencias'!T276,Referencias!T276)-1,"")</f>
        <v/>
      </c>
    </row>
    <row r="280" spans="29:40" ht="17.25" customHeight="1" x14ac:dyDescent="0.3">
      <c r="AC280" s="6"/>
      <c r="AD280" s="6"/>
      <c r="AE280" s="7"/>
      <c r="AF280" s="8">
        <f>IFERROR(RANK(Referencias!R277,Referencias!R:R,0)+COUNTIF(Referencias!$R$6:'Referencias'!R277,Referencias!R277)-1,"")</f>
        <v>16</v>
      </c>
      <c r="AG280" s="8" t="str">
        <f>IFERROR(RANK(Referencias!S277,Referencias!S:S,0)+COUNTIF(Referencias!$S$6:'Referencias'!S277,Referencias!S277)-1,"")</f>
        <v/>
      </c>
      <c r="AH280" s="8" t="str">
        <f>IFERROR(RANK(Referencias!T277,Referencias!T:T,0)+COUNTIF(Referencias!$T$6:'Referencias'!T277,Referencias!T277)-1,"")</f>
        <v/>
      </c>
      <c r="AI280" s="8" t="str">
        <f>IFERROR(RANK(Referencias!G277,Referencias!G:G,0)+COUNTIF(Referencias!$G$6:'Referencias'!G277,Referencias!G277)-1,"")</f>
        <v/>
      </c>
      <c r="AJ280" s="8">
        <f>IFERROR(RANK(Referencias!H277,Referencias!H:H,0)+COUNTIF(Referencias!$H$6:'Referencias'!H277,Referencias!H277)-1,"")</f>
        <v>30</v>
      </c>
      <c r="AK280" s="8" t="str">
        <f>IFERROR(RANK(Referencias!I277,Referencias!I:I,0)+COUNTIF(Referencias!$I$6:'Referencias'!I277,Referencias!I277)-1,"")</f>
        <v/>
      </c>
      <c r="AL280" s="8" t="str">
        <f>IFERROR(RANK(Referencias!K277,Referencias!K:K,0)+COUNTIF(Referencias!$K$6:'Referencias'!K277,Referencias!K277)-1,"")</f>
        <v/>
      </c>
      <c r="AM280" s="8" t="str">
        <f>IFERROR(RANK(Referencias!M277,Referencias!M:M,0)+COUNTIF(Referencias!$M$6:'Referencias'!M277,Referencias!M277)-1,"")</f>
        <v/>
      </c>
      <c r="AN280" s="8" t="str">
        <f>IFERROR(RANK(Referencias!T277,Referencias!T:T,1)+COUNTIF(Referencias!$T$6:'Referencias'!T277,Referencias!T277)-1,"")</f>
        <v/>
      </c>
    </row>
    <row r="281" spans="29:40" ht="17.25" customHeight="1" x14ac:dyDescent="0.3">
      <c r="AC281" s="6"/>
      <c r="AD281" s="6"/>
      <c r="AE281" s="7"/>
      <c r="AF281" s="8">
        <f>IFERROR(RANK(Referencias!R278,Referencias!R:R,0)+COUNTIF(Referencias!$R$6:'Referencias'!R278,Referencias!R278)-1,"")</f>
        <v>16</v>
      </c>
      <c r="AG281" s="8" t="str">
        <f>IFERROR(RANK(Referencias!S278,Referencias!S:S,0)+COUNTIF(Referencias!$S$6:'Referencias'!S278,Referencias!S278)-1,"")</f>
        <v/>
      </c>
      <c r="AH281" s="8" t="str">
        <f>IFERROR(RANK(Referencias!T278,Referencias!T:T,0)+COUNTIF(Referencias!$T$6:'Referencias'!T278,Referencias!T278)-1,"")</f>
        <v/>
      </c>
      <c r="AI281" s="8" t="str">
        <f>IFERROR(RANK(Referencias!G278,Referencias!G:G,0)+COUNTIF(Referencias!$G$6:'Referencias'!G278,Referencias!G278)-1,"")</f>
        <v/>
      </c>
      <c r="AJ281" s="8">
        <f>IFERROR(RANK(Referencias!H278,Referencias!H:H,0)+COUNTIF(Referencias!$H$6:'Referencias'!H278,Referencias!H278)-1,"")</f>
        <v>30</v>
      </c>
      <c r="AK281" s="8" t="str">
        <f>IFERROR(RANK(Referencias!I278,Referencias!I:I,0)+COUNTIF(Referencias!$I$6:'Referencias'!I278,Referencias!I278)-1,"")</f>
        <v/>
      </c>
      <c r="AL281" s="8" t="str">
        <f>IFERROR(RANK(Referencias!K278,Referencias!K:K,0)+COUNTIF(Referencias!$K$6:'Referencias'!K278,Referencias!K278)-1,"")</f>
        <v/>
      </c>
      <c r="AM281" s="8" t="str">
        <f>IFERROR(RANK(Referencias!M278,Referencias!M:M,0)+COUNTIF(Referencias!$M$6:'Referencias'!M278,Referencias!M278)-1,"")</f>
        <v/>
      </c>
      <c r="AN281" s="8" t="str">
        <f>IFERROR(RANK(Referencias!T278,Referencias!T:T,1)+COUNTIF(Referencias!$T$6:'Referencias'!T278,Referencias!T278)-1,"")</f>
        <v/>
      </c>
    </row>
    <row r="282" spans="29:40" ht="17.25" customHeight="1" x14ac:dyDescent="0.3">
      <c r="AC282" s="6"/>
      <c r="AD282" s="6"/>
      <c r="AE282" s="7"/>
      <c r="AF282" s="8">
        <f>IFERROR(RANK(Referencias!R279,Referencias!R:R,0)+COUNTIF(Referencias!$R$6:'Referencias'!R279,Referencias!R279)-1,"")</f>
        <v>16</v>
      </c>
      <c r="AG282" s="8" t="str">
        <f>IFERROR(RANK(Referencias!S279,Referencias!S:S,0)+COUNTIF(Referencias!$S$6:'Referencias'!S279,Referencias!S279)-1,"")</f>
        <v/>
      </c>
      <c r="AH282" s="8" t="str">
        <f>IFERROR(RANK(Referencias!T279,Referencias!T:T,0)+COUNTIF(Referencias!$T$6:'Referencias'!T279,Referencias!T279)-1,"")</f>
        <v/>
      </c>
      <c r="AI282" s="8" t="str">
        <f>IFERROR(RANK(Referencias!G279,Referencias!G:G,0)+COUNTIF(Referencias!$G$6:'Referencias'!G279,Referencias!G279)-1,"")</f>
        <v/>
      </c>
      <c r="AJ282" s="8">
        <f>IFERROR(RANK(Referencias!H279,Referencias!H:H,0)+COUNTIF(Referencias!$H$6:'Referencias'!H279,Referencias!H279)-1,"")</f>
        <v>30</v>
      </c>
      <c r="AK282" s="8" t="str">
        <f>IFERROR(RANK(Referencias!I279,Referencias!I:I,0)+COUNTIF(Referencias!$I$6:'Referencias'!I279,Referencias!I279)-1,"")</f>
        <v/>
      </c>
      <c r="AL282" s="8" t="str">
        <f>IFERROR(RANK(Referencias!K279,Referencias!K:K,0)+COUNTIF(Referencias!$K$6:'Referencias'!K279,Referencias!K279)-1,"")</f>
        <v/>
      </c>
      <c r="AM282" s="8" t="str">
        <f>IFERROR(RANK(Referencias!M279,Referencias!M:M,0)+COUNTIF(Referencias!$M$6:'Referencias'!M279,Referencias!M279)-1,"")</f>
        <v/>
      </c>
      <c r="AN282" s="8" t="str">
        <f>IFERROR(RANK(Referencias!T279,Referencias!T:T,1)+COUNTIF(Referencias!$T$6:'Referencias'!T279,Referencias!T279)-1,"")</f>
        <v/>
      </c>
    </row>
    <row r="283" spans="29:40" ht="17.25" customHeight="1" x14ac:dyDescent="0.3">
      <c r="AC283" s="6"/>
      <c r="AD283" s="6"/>
      <c r="AE283" s="7"/>
      <c r="AF283" s="8">
        <f>IFERROR(RANK(Referencias!R280,Referencias!R:R,0)+COUNTIF(Referencias!$R$6:'Referencias'!R280,Referencias!R280)-1,"")</f>
        <v>16</v>
      </c>
      <c r="AG283" s="8" t="str">
        <f>IFERROR(RANK(Referencias!S280,Referencias!S:S,0)+COUNTIF(Referencias!$S$6:'Referencias'!S280,Referencias!S280)-1,"")</f>
        <v/>
      </c>
      <c r="AH283" s="8" t="str">
        <f>IFERROR(RANK(Referencias!T280,Referencias!T:T,0)+COUNTIF(Referencias!$T$6:'Referencias'!T280,Referencias!T280)-1,"")</f>
        <v/>
      </c>
      <c r="AI283" s="8" t="str">
        <f>IFERROR(RANK(Referencias!G280,Referencias!G:G,0)+COUNTIF(Referencias!$G$6:'Referencias'!G280,Referencias!G280)-1,"")</f>
        <v/>
      </c>
      <c r="AJ283" s="8">
        <f>IFERROR(RANK(Referencias!H280,Referencias!H:H,0)+COUNTIF(Referencias!$H$6:'Referencias'!H280,Referencias!H280)-1,"")</f>
        <v>30</v>
      </c>
      <c r="AK283" s="8" t="str">
        <f>IFERROR(RANK(Referencias!I280,Referencias!I:I,0)+COUNTIF(Referencias!$I$6:'Referencias'!I280,Referencias!I280)-1,"")</f>
        <v/>
      </c>
      <c r="AL283" s="8" t="str">
        <f>IFERROR(RANK(Referencias!K280,Referencias!K:K,0)+COUNTIF(Referencias!$K$6:'Referencias'!K280,Referencias!K280)-1,"")</f>
        <v/>
      </c>
      <c r="AM283" s="8" t="str">
        <f>IFERROR(RANK(Referencias!M280,Referencias!M:M,0)+COUNTIF(Referencias!$M$6:'Referencias'!M280,Referencias!M280)-1,"")</f>
        <v/>
      </c>
      <c r="AN283" s="8" t="str">
        <f>IFERROR(RANK(Referencias!T280,Referencias!T:T,1)+COUNTIF(Referencias!$T$6:'Referencias'!T280,Referencias!T280)-1,"")</f>
        <v/>
      </c>
    </row>
    <row r="284" spans="29:40" ht="17.25" customHeight="1" x14ac:dyDescent="0.3">
      <c r="AC284" s="6"/>
      <c r="AD284" s="6"/>
      <c r="AE284" s="7"/>
      <c r="AF284" s="8">
        <f>IFERROR(RANK(Referencias!R281,Referencias!R:R,0)+COUNTIF(Referencias!$R$6:'Referencias'!R281,Referencias!R281)-1,"")</f>
        <v>16</v>
      </c>
      <c r="AG284" s="8" t="str">
        <f>IFERROR(RANK(Referencias!S281,Referencias!S:S,0)+COUNTIF(Referencias!$S$6:'Referencias'!S281,Referencias!S281)-1,"")</f>
        <v/>
      </c>
      <c r="AH284" s="8" t="str">
        <f>IFERROR(RANK(Referencias!T281,Referencias!T:T,0)+COUNTIF(Referencias!$T$6:'Referencias'!T281,Referencias!T281)-1,"")</f>
        <v/>
      </c>
      <c r="AI284" s="8" t="str">
        <f>IFERROR(RANK(Referencias!G281,Referencias!G:G,0)+COUNTIF(Referencias!$G$6:'Referencias'!G281,Referencias!G281)-1,"")</f>
        <v/>
      </c>
      <c r="AJ284" s="8">
        <f>IFERROR(RANK(Referencias!H281,Referencias!H:H,0)+COUNTIF(Referencias!$H$6:'Referencias'!H281,Referencias!H281)-1,"")</f>
        <v>30</v>
      </c>
      <c r="AK284" s="8" t="str">
        <f>IFERROR(RANK(Referencias!I281,Referencias!I:I,0)+COUNTIF(Referencias!$I$6:'Referencias'!I281,Referencias!I281)-1,"")</f>
        <v/>
      </c>
      <c r="AL284" s="8" t="str">
        <f>IFERROR(RANK(Referencias!K281,Referencias!K:K,0)+COUNTIF(Referencias!$K$6:'Referencias'!K281,Referencias!K281)-1,"")</f>
        <v/>
      </c>
      <c r="AM284" s="8" t="str">
        <f>IFERROR(RANK(Referencias!M281,Referencias!M:M,0)+COUNTIF(Referencias!$M$6:'Referencias'!M281,Referencias!M281)-1,"")</f>
        <v/>
      </c>
      <c r="AN284" s="8" t="str">
        <f>IFERROR(RANK(Referencias!T281,Referencias!T:T,1)+COUNTIF(Referencias!$T$6:'Referencias'!T281,Referencias!T281)-1,"")</f>
        <v/>
      </c>
    </row>
    <row r="285" spans="29:40" ht="17.25" customHeight="1" x14ac:dyDescent="0.3">
      <c r="AC285" s="6"/>
      <c r="AD285" s="6"/>
      <c r="AE285" s="7"/>
      <c r="AF285" s="8">
        <f>IFERROR(RANK(Referencias!R282,Referencias!R:R,0)+COUNTIF(Referencias!$R$6:'Referencias'!R282,Referencias!R282)-1,"")</f>
        <v>16</v>
      </c>
      <c r="AG285" s="8" t="str">
        <f>IFERROR(RANK(Referencias!S282,Referencias!S:S,0)+COUNTIF(Referencias!$S$6:'Referencias'!S282,Referencias!S282)-1,"")</f>
        <v/>
      </c>
      <c r="AH285" s="8" t="str">
        <f>IFERROR(RANK(Referencias!T282,Referencias!T:T,0)+COUNTIF(Referencias!$T$6:'Referencias'!T282,Referencias!T282)-1,"")</f>
        <v/>
      </c>
      <c r="AI285" s="8" t="str">
        <f>IFERROR(RANK(Referencias!G282,Referencias!G:G,0)+COUNTIF(Referencias!$G$6:'Referencias'!G282,Referencias!G282)-1,"")</f>
        <v/>
      </c>
      <c r="AJ285" s="8">
        <f>IFERROR(RANK(Referencias!H282,Referencias!H:H,0)+COUNTIF(Referencias!$H$6:'Referencias'!H282,Referencias!H282)-1,"")</f>
        <v>30</v>
      </c>
      <c r="AK285" s="8" t="str">
        <f>IFERROR(RANK(Referencias!I282,Referencias!I:I,0)+COUNTIF(Referencias!$I$6:'Referencias'!I282,Referencias!I282)-1,"")</f>
        <v/>
      </c>
      <c r="AL285" s="8" t="str">
        <f>IFERROR(RANK(Referencias!K282,Referencias!K:K,0)+COUNTIF(Referencias!$K$6:'Referencias'!K282,Referencias!K282)-1,"")</f>
        <v/>
      </c>
      <c r="AM285" s="8" t="str">
        <f>IFERROR(RANK(Referencias!M282,Referencias!M:M,0)+COUNTIF(Referencias!$M$6:'Referencias'!M282,Referencias!M282)-1,"")</f>
        <v/>
      </c>
      <c r="AN285" s="8" t="str">
        <f>IFERROR(RANK(Referencias!T282,Referencias!T:T,1)+COUNTIF(Referencias!$T$6:'Referencias'!T282,Referencias!T282)-1,"")</f>
        <v/>
      </c>
    </row>
    <row r="286" spans="29:40" ht="17.25" customHeight="1" x14ac:dyDescent="0.3">
      <c r="AC286" s="6"/>
      <c r="AD286" s="6"/>
      <c r="AE286" s="7"/>
      <c r="AF286" s="8">
        <f>IFERROR(RANK(Referencias!R283,Referencias!R:R,0)+COUNTIF(Referencias!$R$6:'Referencias'!R283,Referencias!R283)-1,"")</f>
        <v>16</v>
      </c>
      <c r="AG286" s="8" t="str">
        <f>IFERROR(RANK(Referencias!S283,Referencias!S:S,0)+COUNTIF(Referencias!$S$6:'Referencias'!S283,Referencias!S283)-1,"")</f>
        <v/>
      </c>
      <c r="AH286" s="8" t="str">
        <f>IFERROR(RANK(Referencias!T283,Referencias!T:T,0)+COUNTIF(Referencias!$T$6:'Referencias'!T283,Referencias!T283)-1,"")</f>
        <v/>
      </c>
      <c r="AI286" s="8" t="str">
        <f>IFERROR(RANK(Referencias!G283,Referencias!G:G,0)+COUNTIF(Referencias!$G$6:'Referencias'!G283,Referencias!G283)-1,"")</f>
        <v/>
      </c>
      <c r="AJ286" s="8">
        <f>IFERROR(RANK(Referencias!H283,Referencias!H:H,0)+COUNTIF(Referencias!$H$6:'Referencias'!H283,Referencias!H283)-1,"")</f>
        <v>30</v>
      </c>
      <c r="AK286" s="8" t="str">
        <f>IFERROR(RANK(Referencias!I283,Referencias!I:I,0)+COUNTIF(Referencias!$I$6:'Referencias'!I283,Referencias!I283)-1,"")</f>
        <v/>
      </c>
      <c r="AL286" s="8" t="str">
        <f>IFERROR(RANK(Referencias!K283,Referencias!K:K,0)+COUNTIF(Referencias!$K$6:'Referencias'!K283,Referencias!K283)-1,"")</f>
        <v/>
      </c>
      <c r="AM286" s="8" t="str">
        <f>IFERROR(RANK(Referencias!M283,Referencias!M:M,0)+COUNTIF(Referencias!$M$6:'Referencias'!M283,Referencias!M283)-1,"")</f>
        <v/>
      </c>
      <c r="AN286" s="8" t="str">
        <f>IFERROR(RANK(Referencias!T283,Referencias!T:T,1)+COUNTIF(Referencias!$T$6:'Referencias'!T283,Referencias!T283)-1,"")</f>
        <v/>
      </c>
    </row>
    <row r="287" spans="29:40" ht="17.25" customHeight="1" x14ac:dyDescent="0.3">
      <c r="AC287" s="6"/>
      <c r="AD287" s="6"/>
      <c r="AE287" s="7"/>
      <c r="AF287" s="8">
        <f>IFERROR(RANK(Referencias!R284,Referencias!R:R,0)+COUNTIF(Referencias!$R$6:'Referencias'!R284,Referencias!R284)-1,"")</f>
        <v>16</v>
      </c>
      <c r="AG287" s="8" t="str">
        <f>IFERROR(RANK(Referencias!S284,Referencias!S:S,0)+COUNTIF(Referencias!$S$6:'Referencias'!S284,Referencias!S284)-1,"")</f>
        <v/>
      </c>
      <c r="AH287" s="8" t="str">
        <f>IFERROR(RANK(Referencias!T284,Referencias!T:T,0)+COUNTIF(Referencias!$T$6:'Referencias'!T284,Referencias!T284)-1,"")</f>
        <v/>
      </c>
      <c r="AI287" s="8" t="str">
        <f>IFERROR(RANK(Referencias!G284,Referencias!G:G,0)+COUNTIF(Referencias!$G$6:'Referencias'!G284,Referencias!G284)-1,"")</f>
        <v/>
      </c>
      <c r="AJ287" s="8">
        <f>IFERROR(RANK(Referencias!H284,Referencias!H:H,0)+COUNTIF(Referencias!$H$6:'Referencias'!H284,Referencias!H284)-1,"")</f>
        <v>30</v>
      </c>
      <c r="AK287" s="8" t="str">
        <f>IFERROR(RANK(Referencias!I284,Referencias!I:I,0)+COUNTIF(Referencias!$I$6:'Referencias'!I284,Referencias!I284)-1,"")</f>
        <v/>
      </c>
      <c r="AL287" s="8" t="str">
        <f>IFERROR(RANK(Referencias!K284,Referencias!K:K,0)+COUNTIF(Referencias!$K$6:'Referencias'!K284,Referencias!K284)-1,"")</f>
        <v/>
      </c>
      <c r="AM287" s="8" t="str">
        <f>IFERROR(RANK(Referencias!M284,Referencias!M:M,0)+COUNTIF(Referencias!$M$6:'Referencias'!M284,Referencias!M284)-1,"")</f>
        <v/>
      </c>
      <c r="AN287" s="8" t="str">
        <f>IFERROR(RANK(Referencias!T284,Referencias!T:T,1)+COUNTIF(Referencias!$T$6:'Referencias'!T284,Referencias!T284)-1,"")</f>
        <v/>
      </c>
    </row>
    <row r="288" spans="29:40" ht="17.25" customHeight="1" x14ac:dyDescent="0.3">
      <c r="AC288" s="6"/>
      <c r="AD288" s="6"/>
      <c r="AE288" s="7"/>
      <c r="AF288" s="8">
        <f>IFERROR(RANK(Referencias!R285,Referencias!R:R,0)+COUNTIF(Referencias!$R$6:'Referencias'!R285,Referencias!R285)-1,"")</f>
        <v>16</v>
      </c>
      <c r="AG288" s="8" t="str">
        <f>IFERROR(RANK(Referencias!S285,Referencias!S:S,0)+COUNTIF(Referencias!$S$6:'Referencias'!S285,Referencias!S285)-1,"")</f>
        <v/>
      </c>
      <c r="AH288" s="8" t="str">
        <f>IFERROR(RANK(Referencias!T285,Referencias!T:T,0)+COUNTIF(Referencias!$T$6:'Referencias'!T285,Referencias!T285)-1,"")</f>
        <v/>
      </c>
      <c r="AI288" s="8" t="str">
        <f>IFERROR(RANK(Referencias!G285,Referencias!G:G,0)+COUNTIF(Referencias!$G$6:'Referencias'!G285,Referencias!G285)-1,"")</f>
        <v/>
      </c>
      <c r="AJ288" s="8">
        <f>IFERROR(RANK(Referencias!H285,Referencias!H:H,0)+COUNTIF(Referencias!$H$6:'Referencias'!H285,Referencias!H285)-1,"")</f>
        <v>30</v>
      </c>
      <c r="AK288" s="8" t="str">
        <f>IFERROR(RANK(Referencias!I285,Referencias!I:I,0)+COUNTIF(Referencias!$I$6:'Referencias'!I285,Referencias!I285)-1,"")</f>
        <v/>
      </c>
      <c r="AL288" s="8" t="str">
        <f>IFERROR(RANK(Referencias!K285,Referencias!K:K,0)+COUNTIF(Referencias!$K$6:'Referencias'!K285,Referencias!K285)-1,"")</f>
        <v/>
      </c>
      <c r="AM288" s="8" t="str">
        <f>IFERROR(RANK(Referencias!M285,Referencias!M:M,0)+COUNTIF(Referencias!$M$6:'Referencias'!M285,Referencias!M285)-1,"")</f>
        <v/>
      </c>
      <c r="AN288" s="8" t="str">
        <f>IFERROR(RANK(Referencias!T285,Referencias!T:T,1)+COUNTIF(Referencias!$T$6:'Referencias'!T285,Referencias!T285)-1,"")</f>
        <v/>
      </c>
    </row>
    <row r="289" spans="29:40" ht="17.25" customHeight="1" x14ac:dyDescent="0.3">
      <c r="AC289" s="6"/>
      <c r="AD289" s="6"/>
      <c r="AE289" s="7"/>
      <c r="AF289" s="8">
        <f>IFERROR(RANK(Referencias!R286,Referencias!R:R,0)+COUNTIF(Referencias!$R$6:'Referencias'!R286,Referencias!R286)-1,"")</f>
        <v>16</v>
      </c>
      <c r="AG289" s="8" t="str">
        <f>IFERROR(RANK(Referencias!S286,Referencias!S:S,0)+COUNTIF(Referencias!$S$6:'Referencias'!S286,Referencias!S286)-1,"")</f>
        <v/>
      </c>
      <c r="AH289" s="8" t="str">
        <f>IFERROR(RANK(Referencias!T286,Referencias!T:T,0)+COUNTIF(Referencias!$T$6:'Referencias'!T286,Referencias!T286)-1,"")</f>
        <v/>
      </c>
      <c r="AI289" s="8" t="str">
        <f>IFERROR(RANK(Referencias!G286,Referencias!G:G,0)+COUNTIF(Referencias!$G$6:'Referencias'!G286,Referencias!G286)-1,"")</f>
        <v/>
      </c>
      <c r="AJ289" s="8">
        <f>IFERROR(RANK(Referencias!H286,Referencias!H:H,0)+COUNTIF(Referencias!$H$6:'Referencias'!H286,Referencias!H286)-1,"")</f>
        <v>30</v>
      </c>
      <c r="AK289" s="8" t="str">
        <f>IFERROR(RANK(Referencias!I286,Referencias!I:I,0)+COUNTIF(Referencias!$I$6:'Referencias'!I286,Referencias!I286)-1,"")</f>
        <v/>
      </c>
      <c r="AL289" s="8" t="str">
        <f>IFERROR(RANK(Referencias!K286,Referencias!K:K,0)+COUNTIF(Referencias!$K$6:'Referencias'!K286,Referencias!K286)-1,"")</f>
        <v/>
      </c>
      <c r="AM289" s="8" t="str">
        <f>IFERROR(RANK(Referencias!M286,Referencias!M:M,0)+COUNTIF(Referencias!$M$6:'Referencias'!M286,Referencias!M286)-1,"")</f>
        <v/>
      </c>
      <c r="AN289" s="8" t="str">
        <f>IFERROR(RANK(Referencias!T286,Referencias!T:T,1)+COUNTIF(Referencias!$T$6:'Referencias'!T286,Referencias!T286)-1,"")</f>
        <v/>
      </c>
    </row>
    <row r="290" spans="29:40" ht="17.25" customHeight="1" x14ac:dyDescent="0.3">
      <c r="AC290" s="6"/>
      <c r="AD290" s="6"/>
      <c r="AE290" s="7"/>
      <c r="AF290" s="8">
        <f>IFERROR(RANK(Referencias!R287,Referencias!R:R,0)+COUNTIF(Referencias!$R$6:'Referencias'!R287,Referencias!R287)-1,"")</f>
        <v>16</v>
      </c>
      <c r="AG290" s="8" t="str">
        <f>IFERROR(RANK(Referencias!S287,Referencias!S:S,0)+COUNTIF(Referencias!$S$6:'Referencias'!S287,Referencias!S287)-1,"")</f>
        <v/>
      </c>
      <c r="AH290" s="8" t="str">
        <f>IFERROR(RANK(Referencias!T287,Referencias!T:T,0)+COUNTIF(Referencias!$T$6:'Referencias'!T287,Referencias!T287)-1,"")</f>
        <v/>
      </c>
      <c r="AI290" s="8" t="str">
        <f>IFERROR(RANK(Referencias!G287,Referencias!G:G,0)+COUNTIF(Referencias!$G$6:'Referencias'!G287,Referencias!G287)-1,"")</f>
        <v/>
      </c>
      <c r="AJ290" s="8">
        <f>IFERROR(RANK(Referencias!H287,Referencias!H:H,0)+COUNTIF(Referencias!$H$6:'Referencias'!H287,Referencias!H287)-1,"")</f>
        <v>30</v>
      </c>
      <c r="AK290" s="8" t="str">
        <f>IFERROR(RANK(Referencias!I287,Referencias!I:I,0)+COUNTIF(Referencias!$I$6:'Referencias'!I287,Referencias!I287)-1,"")</f>
        <v/>
      </c>
      <c r="AL290" s="8" t="str">
        <f>IFERROR(RANK(Referencias!K287,Referencias!K:K,0)+COUNTIF(Referencias!$K$6:'Referencias'!K287,Referencias!K287)-1,"")</f>
        <v/>
      </c>
      <c r="AM290" s="8" t="str">
        <f>IFERROR(RANK(Referencias!M287,Referencias!M:M,0)+COUNTIF(Referencias!$M$6:'Referencias'!M287,Referencias!M287)-1,"")</f>
        <v/>
      </c>
      <c r="AN290" s="8" t="str">
        <f>IFERROR(RANK(Referencias!T287,Referencias!T:T,1)+COUNTIF(Referencias!$T$6:'Referencias'!T287,Referencias!T287)-1,"")</f>
        <v/>
      </c>
    </row>
    <row r="291" spans="29:40" ht="17.25" customHeight="1" x14ac:dyDescent="0.3">
      <c r="AC291" s="6"/>
      <c r="AD291" s="6"/>
      <c r="AE291" s="7"/>
      <c r="AF291" s="8">
        <f>IFERROR(RANK(Referencias!R288,Referencias!R:R,0)+COUNTIF(Referencias!$R$6:'Referencias'!R288,Referencias!R288)-1,"")</f>
        <v>16</v>
      </c>
      <c r="AG291" s="8" t="str">
        <f>IFERROR(RANK(Referencias!S288,Referencias!S:S,0)+COUNTIF(Referencias!$S$6:'Referencias'!S288,Referencias!S288)-1,"")</f>
        <v/>
      </c>
      <c r="AH291" s="8" t="str">
        <f>IFERROR(RANK(Referencias!T288,Referencias!T:T,0)+COUNTIF(Referencias!$T$6:'Referencias'!T288,Referencias!T288)-1,"")</f>
        <v/>
      </c>
      <c r="AI291" s="8" t="str">
        <f>IFERROR(RANK(Referencias!G288,Referencias!G:G,0)+COUNTIF(Referencias!$G$6:'Referencias'!G288,Referencias!G288)-1,"")</f>
        <v/>
      </c>
      <c r="AJ291" s="8">
        <f>IFERROR(RANK(Referencias!H288,Referencias!H:H,0)+COUNTIF(Referencias!$H$6:'Referencias'!H288,Referencias!H288)-1,"")</f>
        <v>30</v>
      </c>
      <c r="AK291" s="8" t="str">
        <f>IFERROR(RANK(Referencias!I288,Referencias!I:I,0)+COUNTIF(Referencias!$I$6:'Referencias'!I288,Referencias!I288)-1,"")</f>
        <v/>
      </c>
      <c r="AL291" s="8" t="str">
        <f>IFERROR(RANK(Referencias!K288,Referencias!K:K,0)+COUNTIF(Referencias!$K$6:'Referencias'!K288,Referencias!K288)-1,"")</f>
        <v/>
      </c>
      <c r="AM291" s="8" t="str">
        <f>IFERROR(RANK(Referencias!M288,Referencias!M:M,0)+COUNTIF(Referencias!$M$6:'Referencias'!M288,Referencias!M288)-1,"")</f>
        <v/>
      </c>
      <c r="AN291" s="8" t="str">
        <f>IFERROR(RANK(Referencias!T288,Referencias!T:T,1)+COUNTIF(Referencias!$T$6:'Referencias'!T288,Referencias!T288)-1,"")</f>
        <v/>
      </c>
    </row>
    <row r="292" spans="29:40" ht="17.25" customHeight="1" x14ac:dyDescent="0.3">
      <c r="AC292" s="6"/>
      <c r="AD292" s="6"/>
      <c r="AE292" s="7"/>
      <c r="AF292" s="8">
        <f>IFERROR(RANK(Referencias!R289,Referencias!R:R,0)+COUNTIF(Referencias!$R$6:'Referencias'!R289,Referencias!R289)-1,"")</f>
        <v>16</v>
      </c>
      <c r="AG292" s="8" t="str">
        <f>IFERROR(RANK(Referencias!S289,Referencias!S:S,0)+COUNTIF(Referencias!$S$6:'Referencias'!S289,Referencias!S289)-1,"")</f>
        <v/>
      </c>
      <c r="AH292" s="8" t="str">
        <f>IFERROR(RANK(Referencias!T289,Referencias!T:T,0)+COUNTIF(Referencias!$T$6:'Referencias'!T289,Referencias!T289)-1,"")</f>
        <v/>
      </c>
      <c r="AI292" s="8" t="str">
        <f>IFERROR(RANK(Referencias!G289,Referencias!G:G,0)+COUNTIF(Referencias!$G$6:'Referencias'!G289,Referencias!G289)-1,"")</f>
        <v/>
      </c>
      <c r="AJ292" s="8">
        <f>IFERROR(RANK(Referencias!H289,Referencias!H:H,0)+COUNTIF(Referencias!$H$6:'Referencias'!H289,Referencias!H289)-1,"")</f>
        <v>30</v>
      </c>
      <c r="AK292" s="8" t="str">
        <f>IFERROR(RANK(Referencias!I289,Referencias!I:I,0)+COUNTIF(Referencias!$I$6:'Referencias'!I289,Referencias!I289)-1,"")</f>
        <v/>
      </c>
      <c r="AL292" s="8" t="str">
        <f>IFERROR(RANK(Referencias!K289,Referencias!K:K,0)+COUNTIF(Referencias!$K$6:'Referencias'!K289,Referencias!K289)-1,"")</f>
        <v/>
      </c>
      <c r="AM292" s="8" t="str">
        <f>IFERROR(RANK(Referencias!M289,Referencias!M:M,0)+COUNTIF(Referencias!$M$6:'Referencias'!M289,Referencias!M289)-1,"")</f>
        <v/>
      </c>
      <c r="AN292" s="8" t="str">
        <f>IFERROR(RANK(Referencias!T289,Referencias!T:T,1)+COUNTIF(Referencias!$T$6:'Referencias'!T289,Referencias!T289)-1,"")</f>
        <v/>
      </c>
    </row>
    <row r="293" spans="29:40" ht="17.25" customHeight="1" x14ac:dyDescent="0.3">
      <c r="AC293" s="6"/>
      <c r="AD293" s="6"/>
      <c r="AE293" s="7"/>
      <c r="AF293" s="8">
        <f>IFERROR(RANK(Referencias!R290,Referencias!R:R,0)+COUNTIF(Referencias!$R$6:'Referencias'!R290,Referencias!R290)-1,"")</f>
        <v>16</v>
      </c>
      <c r="AG293" s="8" t="str">
        <f>IFERROR(RANK(Referencias!S290,Referencias!S:S,0)+COUNTIF(Referencias!$S$6:'Referencias'!S290,Referencias!S290)-1,"")</f>
        <v/>
      </c>
      <c r="AH293" s="8" t="str">
        <f>IFERROR(RANK(Referencias!T290,Referencias!T:T,0)+COUNTIF(Referencias!$T$6:'Referencias'!T290,Referencias!T290)-1,"")</f>
        <v/>
      </c>
      <c r="AI293" s="8" t="str">
        <f>IFERROR(RANK(Referencias!G290,Referencias!G:G,0)+COUNTIF(Referencias!$G$6:'Referencias'!G290,Referencias!G290)-1,"")</f>
        <v/>
      </c>
      <c r="AJ293" s="8">
        <f>IFERROR(RANK(Referencias!H290,Referencias!H:H,0)+COUNTIF(Referencias!$H$6:'Referencias'!H290,Referencias!H290)-1,"")</f>
        <v>30</v>
      </c>
      <c r="AK293" s="8" t="str">
        <f>IFERROR(RANK(Referencias!I290,Referencias!I:I,0)+COUNTIF(Referencias!$I$6:'Referencias'!I290,Referencias!I290)-1,"")</f>
        <v/>
      </c>
      <c r="AL293" s="8" t="str">
        <f>IFERROR(RANK(Referencias!K290,Referencias!K:K,0)+COUNTIF(Referencias!$K$6:'Referencias'!K290,Referencias!K290)-1,"")</f>
        <v/>
      </c>
      <c r="AM293" s="8" t="str">
        <f>IFERROR(RANK(Referencias!M290,Referencias!M:M,0)+COUNTIF(Referencias!$M$6:'Referencias'!M290,Referencias!M290)-1,"")</f>
        <v/>
      </c>
      <c r="AN293" s="8" t="str">
        <f>IFERROR(RANK(Referencias!T290,Referencias!T:T,1)+COUNTIF(Referencias!$T$6:'Referencias'!T290,Referencias!T290)-1,"")</f>
        <v/>
      </c>
    </row>
    <row r="294" spans="29:40" ht="17.25" customHeight="1" x14ac:dyDescent="0.3">
      <c r="AC294" s="6"/>
      <c r="AD294" s="6"/>
      <c r="AE294" s="7"/>
      <c r="AF294" s="8">
        <f>IFERROR(RANK(Referencias!R291,Referencias!R:R,0)+COUNTIF(Referencias!$R$6:'Referencias'!R291,Referencias!R291)-1,"")</f>
        <v>16</v>
      </c>
      <c r="AG294" s="8" t="str">
        <f>IFERROR(RANK(Referencias!S291,Referencias!S:S,0)+COUNTIF(Referencias!$S$6:'Referencias'!S291,Referencias!S291)-1,"")</f>
        <v/>
      </c>
      <c r="AH294" s="8" t="str">
        <f>IFERROR(RANK(Referencias!T291,Referencias!T:T,0)+COUNTIF(Referencias!$T$6:'Referencias'!T291,Referencias!T291)-1,"")</f>
        <v/>
      </c>
      <c r="AI294" s="8" t="str">
        <f>IFERROR(RANK(Referencias!G291,Referencias!G:G,0)+COUNTIF(Referencias!$G$6:'Referencias'!G291,Referencias!G291)-1,"")</f>
        <v/>
      </c>
      <c r="AJ294" s="8">
        <f>IFERROR(RANK(Referencias!H291,Referencias!H:H,0)+COUNTIF(Referencias!$H$6:'Referencias'!H291,Referencias!H291)-1,"")</f>
        <v>30</v>
      </c>
      <c r="AK294" s="8" t="str">
        <f>IFERROR(RANK(Referencias!I291,Referencias!I:I,0)+COUNTIF(Referencias!$I$6:'Referencias'!I291,Referencias!I291)-1,"")</f>
        <v/>
      </c>
      <c r="AL294" s="8" t="str">
        <f>IFERROR(RANK(Referencias!K291,Referencias!K:K,0)+COUNTIF(Referencias!$K$6:'Referencias'!K291,Referencias!K291)-1,"")</f>
        <v/>
      </c>
      <c r="AM294" s="8" t="str">
        <f>IFERROR(RANK(Referencias!M291,Referencias!M:M,0)+COUNTIF(Referencias!$M$6:'Referencias'!M291,Referencias!M291)-1,"")</f>
        <v/>
      </c>
      <c r="AN294" s="8" t="str">
        <f>IFERROR(RANK(Referencias!T291,Referencias!T:T,1)+COUNTIF(Referencias!$T$6:'Referencias'!T291,Referencias!T291)-1,"")</f>
        <v/>
      </c>
    </row>
    <row r="295" spans="29:40" ht="17.25" customHeight="1" x14ac:dyDescent="0.3">
      <c r="AC295" s="6"/>
      <c r="AD295" s="6"/>
      <c r="AE295" s="7"/>
      <c r="AF295" s="8">
        <f>IFERROR(RANK(Referencias!R292,Referencias!R:R,0)+COUNTIF(Referencias!$R$6:'Referencias'!R292,Referencias!R292)-1,"")</f>
        <v>16</v>
      </c>
      <c r="AG295" s="8" t="str">
        <f>IFERROR(RANK(Referencias!S292,Referencias!S:S,0)+COUNTIF(Referencias!$S$6:'Referencias'!S292,Referencias!S292)-1,"")</f>
        <v/>
      </c>
      <c r="AH295" s="8" t="str">
        <f>IFERROR(RANK(Referencias!T292,Referencias!T:T,0)+COUNTIF(Referencias!$T$6:'Referencias'!T292,Referencias!T292)-1,"")</f>
        <v/>
      </c>
      <c r="AI295" s="8" t="str">
        <f>IFERROR(RANK(Referencias!G292,Referencias!G:G,0)+COUNTIF(Referencias!$G$6:'Referencias'!G292,Referencias!G292)-1,"")</f>
        <v/>
      </c>
      <c r="AJ295" s="8">
        <f>IFERROR(RANK(Referencias!H292,Referencias!H:H,0)+COUNTIF(Referencias!$H$6:'Referencias'!H292,Referencias!H292)-1,"")</f>
        <v>30</v>
      </c>
      <c r="AK295" s="8" t="str">
        <f>IFERROR(RANK(Referencias!I292,Referencias!I:I,0)+COUNTIF(Referencias!$I$6:'Referencias'!I292,Referencias!I292)-1,"")</f>
        <v/>
      </c>
      <c r="AL295" s="8" t="str">
        <f>IFERROR(RANK(Referencias!K292,Referencias!K:K,0)+COUNTIF(Referencias!$K$6:'Referencias'!K292,Referencias!K292)-1,"")</f>
        <v/>
      </c>
      <c r="AM295" s="8" t="str">
        <f>IFERROR(RANK(Referencias!M292,Referencias!M:M,0)+COUNTIF(Referencias!$M$6:'Referencias'!M292,Referencias!M292)-1,"")</f>
        <v/>
      </c>
      <c r="AN295" s="8" t="str">
        <f>IFERROR(RANK(Referencias!T292,Referencias!T:T,1)+COUNTIF(Referencias!$T$6:'Referencias'!T292,Referencias!T292)-1,"")</f>
        <v/>
      </c>
    </row>
    <row r="296" spans="29:40" ht="17.25" customHeight="1" x14ac:dyDescent="0.3">
      <c r="AC296" s="6"/>
      <c r="AD296" s="6"/>
      <c r="AE296" s="7"/>
      <c r="AF296" s="8">
        <f>IFERROR(RANK(Referencias!R293,Referencias!R:R,0)+COUNTIF(Referencias!$R$6:'Referencias'!R293,Referencias!R293)-1,"")</f>
        <v>16</v>
      </c>
      <c r="AG296" s="8" t="str">
        <f>IFERROR(RANK(Referencias!S293,Referencias!S:S,0)+COUNTIF(Referencias!$S$6:'Referencias'!S293,Referencias!S293)-1,"")</f>
        <v/>
      </c>
      <c r="AH296" s="8" t="str">
        <f>IFERROR(RANK(Referencias!T293,Referencias!T:T,0)+COUNTIF(Referencias!$T$6:'Referencias'!T293,Referencias!T293)-1,"")</f>
        <v/>
      </c>
      <c r="AI296" s="8" t="str">
        <f>IFERROR(RANK(Referencias!G293,Referencias!G:G,0)+COUNTIF(Referencias!$G$6:'Referencias'!G293,Referencias!G293)-1,"")</f>
        <v/>
      </c>
      <c r="AJ296" s="8">
        <f>IFERROR(RANK(Referencias!H293,Referencias!H:H,0)+COUNTIF(Referencias!$H$6:'Referencias'!H293,Referencias!H293)-1,"")</f>
        <v>30</v>
      </c>
      <c r="AK296" s="8" t="str">
        <f>IFERROR(RANK(Referencias!I293,Referencias!I:I,0)+COUNTIF(Referencias!$I$6:'Referencias'!I293,Referencias!I293)-1,"")</f>
        <v/>
      </c>
      <c r="AL296" s="8" t="str">
        <f>IFERROR(RANK(Referencias!K293,Referencias!K:K,0)+COUNTIF(Referencias!$K$6:'Referencias'!K293,Referencias!K293)-1,"")</f>
        <v/>
      </c>
      <c r="AM296" s="8" t="str">
        <f>IFERROR(RANK(Referencias!M293,Referencias!M:M,0)+COUNTIF(Referencias!$M$6:'Referencias'!M293,Referencias!M293)-1,"")</f>
        <v/>
      </c>
      <c r="AN296" s="8" t="str">
        <f>IFERROR(RANK(Referencias!T293,Referencias!T:T,1)+COUNTIF(Referencias!$T$6:'Referencias'!T293,Referencias!T293)-1,"")</f>
        <v/>
      </c>
    </row>
    <row r="297" spans="29:40" ht="17.25" customHeight="1" x14ac:dyDescent="0.3">
      <c r="AC297" s="6"/>
      <c r="AD297" s="6"/>
      <c r="AE297" s="7"/>
      <c r="AF297" s="8">
        <f>IFERROR(RANK(Referencias!R294,Referencias!R:R,0)+COUNTIF(Referencias!$R$6:'Referencias'!R294,Referencias!R294)-1,"")</f>
        <v>16</v>
      </c>
      <c r="AG297" s="8" t="str">
        <f>IFERROR(RANK(Referencias!S294,Referencias!S:S,0)+COUNTIF(Referencias!$S$6:'Referencias'!S294,Referencias!S294)-1,"")</f>
        <v/>
      </c>
      <c r="AH297" s="8" t="str">
        <f>IFERROR(RANK(Referencias!T294,Referencias!T:T,0)+COUNTIF(Referencias!$T$6:'Referencias'!T294,Referencias!T294)-1,"")</f>
        <v/>
      </c>
      <c r="AI297" s="8" t="str">
        <f>IFERROR(RANK(Referencias!G294,Referencias!G:G,0)+COUNTIF(Referencias!$G$6:'Referencias'!G294,Referencias!G294)-1,"")</f>
        <v/>
      </c>
      <c r="AJ297" s="8">
        <f>IFERROR(RANK(Referencias!H294,Referencias!H:H,0)+COUNTIF(Referencias!$H$6:'Referencias'!H294,Referencias!H294)-1,"")</f>
        <v>30</v>
      </c>
      <c r="AK297" s="8" t="str">
        <f>IFERROR(RANK(Referencias!I294,Referencias!I:I,0)+COUNTIF(Referencias!$I$6:'Referencias'!I294,Referencias!I294)-1,"")</f>
        <v/>
      </c>
      <c r="AL297" s="8" t="str">
        <f>IFERROR(RANK(Referencias!K294,Referencias!K:K,0)+COUNTIF(Referencias!$K$6:'Referencias'!K294,Referencias!K294)-1,"")</f>
        <v/>
      </c>
      <c r="AM297" s="8" t="str">
        <f>IFERROR(RANK(Referencias!M294,Referencias!M:M,0)+COUNTIF(Referencias!$M$6:'Referencias'!M294,Referencias!M294)-1,"")</f>
        <v/>
      </c>
      <c r="AN297" s="8" t="str">
        <f>IFERROR(RANK(Referencias!T294,Referencias!T:T,1)+COUNTIF(Referencias!$T$6:'Referencias'!T294,Referencias!T294)-1,"")</f>
        <v/>
      </c>
    </row>
    <row r="298" spans="29:40" ht="17.25" customHeight="1" x14ac:dyDescent="0.3">
      <c r="AC298" s="6"/>
      <c r="AD298" s="6"/>
      <c r="AE298" s="7"/>
      <c r="AF298" s="8">
        <f>IFERROR(RANK(Referencias!R295,Referencias!R:R,0)+COUNTIF(Referencias!$R$6:'Referencias'!R295,Referencias!R295)-1,"")</f>
        <v>16</v>
      </c>
      <c r="AG298" s="8" t="str">
        <f>IFERROR(RANK(Referencias!S295,Referencias!S:S,0)+COUNTIF(Referencias!$S$6:'Referencias'!S295,Referencias!S295)-1,"")</f>
        <v/>
      </c>
      <c r="AH298" s="8" t="str">
        <f>IFERROR(RANK(Referencias!T295,Referencias!T:T,0)+COUNTIF(Referencias!$T$6:'Referencias'!T295,Referencias!T295)-1,"")</f>
        <v/>
      </c>
      <c r="AI298" s="8" t="str">
        <f>IFERROR(RANK(Referencias!G295,Referencias!G:G,0)+COUNTIF(Referencias!$G$6:'Referencias'!G295,Referencias!G295)-1,"")</f>
        <v/>
      </c>
      <c r="AJ298" s="8">
        <f>IFERROR(RANK(Referencias!H295,Referencias!H:H,0)+COUNTIF(Referencias!$H$6:'Referencias'!H295,Referencias!H295)-1,"")</f>
        <v>30</v>
      </c>
      <c r="AK298" s="8" t="str">
        <f>IFERROR(RANK(Referencias!I295,Referencias!I:I,0)+COUNTIF(Referencias!$I$6:'Referencias'!I295,Referencias!I295)-1,"")</f>
        <v/>
      </c>
      <c r="AL298" s="8" t="str">
        <f>IFERROR(RANK(Referencias!K295,Referencias!K:K,0)+COUNTIF(Referencias!$K$6:'Referencias'!K295,Referencias!K295)-1,"")</f>
        <v/>
      </c>
      <c r="AM298" s="8" t="str">
        <f>IFERROR(RANK(Referencias!M295,Referencias!M:M,0)+COUNTIF(Referencias!$M$6:'Referencias'!M295,Referencias!M295)-1,"")</f>
        <v/>
      </c>
      <c r="AN298" s="8" t="str">
        <f>IFERROR(RANK(Referencias!T295,Referencias!T:T,1)+COUNTIF(Referencias!$T$6:'Referencias'!T295,Referencias!T295)-1,"")</f>
        <v/>
      </c>
    </row>
    <row r="299" spans="29:40" ht="17.25" customHeight="1" x14ac:dyDescent="0.3">
      <c r="AC299" s="6"/>
      <c r="AD299" s="6"/>
      <c r="AE299" s="7"/>
      <c r="AF299" s="8">
        <f>IFERROR(RANK(Referencias!R296,Referencias!R:R,0)+COUNTIF(Referencias!$R$6:'Referencias'!R296,Referencias!R296)-1,"")</f>
        <v>16</v>
      </c>
      <c r="AG299" s="8" t="str">
        <f>IFERROR(RANK(Referencias!S296,Referencias!S:S,0)+COUNTIF(Referencias!$S$6:'Referencias'!S296,Referencias!S296)-1,"")</f>
        <v/>
      </c>
      <c r="AH299" s="8" t="str">
        <f>IFERROR(RANK(Referencias!T296,Referencias!T:T,0)+COUNTIF(Referencias!$T$6:'Referencias'!T296,Referencias!T296)-1,"")</f>
        <v/>
      </c>
      <c r="AI299" s="8" t="str">
        <f>IFERROR(RANK(Referencias!G296,Referencias!G:G,0)+COUNTIF(Referencias!$G$6:'Referencias'!G296,Referencias!G296)-1,"")</f>
        <v/>
      </c>
      <c r="AJ299" s="8">
        <f>IFERROR(RANK(Referencias!H296,Referencias!H:H,0)+COUNTIF(Referencias!$H$6:'Referencias'!H296,Referencias!H296)-1,"")</f>
        <v>30</v>
      </c>
      <c r="AK299" s="8" t="str">
        <f>IFERROR(RANK(Referencias!I296,Referencias!I:I,0)+COUNTIF(Referencias!$I$6:'Referencias'!I296,Referencias!I296)-1,"")</f>
        <v/>
      </c>
      <c r="AL299" s="8" t="str">
        <f>IFERROR(RANK(Referencias!K296,Referencias!K:K,0)+COUNTIF(Referencias!$K$6:'Referencias'!K296,Referencias!K296)-1,"")</f>
        <v/>
      </c>
      <c r="AM299" s="8" t="str">
        <f>IFERROR(RANK(Referencias!M296,Referencias!M:M,0)+COUNTIF(Referencias!$M$6:'Referencias'!M296,Referencias!M296)-1,"")</f>
        <v/>
      </c>
      <c r="AN299" s="8" t="str">
        <f>IFERROR(RANK(Referencias!T296,Referencias!T:T,1)+COUNTIF(Referencias!$T$6:'Referencias'!T296,Referencias!T296)-1,"")</f>
        <v/>
      </c>
    </row>
    <row r="300" spans="29:40" ht="17.25" customHeight="1" x14ac:dyDescent="0.3">
      <c r="AC300" s="6"/>
      <c r="AD300" s="6"/>
      <c r="AE300" s="7"/>
      <c r="AF300" s="8">
        <f>IFERROR(RANK(Referencias!R297,Referencias!R:R,0)+COUNTIF(Referencias!$R$6:'Referencias'!R297,Referencias!R297)-1,"")</f>
        <v>16</v>
      </c>
      <c r="AG300" s="8" t="str">
        <f>IFERROR(RANK(Referencias!S297,Referencias!S:S,0)+COUNTIF(Referencias!$S$6:'Referencias'!S297,Referencias!S297)-1,"")</f>
        <v/>
      </c>
      <c r="AH300" s="8" t="str">
        <f>IFERROR(RANK(Referencias!T297,Referencias!T:T,0)+COUNTIF(Referencias!$T$6:'Referencias'!T297,Referencias!T297)-1,"")</f>
        <v/>
      </c>
      <c r="AI300" s="8" t="str">
        <f>IFERROR(RANK(Referencias!G297,Referencias!G:G,0)+COUNTIF(Referencias!$G$6:'Referencias'!G297,Referencias!G297)-1,"")</f>
        <v/>
      </c>
      <c r="AJ300" s="8">
        <f>IFERROR(RANK(Referencias!H297,Referencias!H:H,0)+COUNTIF(Referencias!$H$6:'Referencias'!H297,Referencias!H297)-1,"")</f>
        <v>30</v>
      </c>
      <c r="AK300" s="8" t="str">
        <f>IFERROR(RANK(Referencias!I297,Referencias!I:I,0)+COUNTIF(Referencias!$I$6:'Referencias'!I297,Referencias!I297)-1,"")</f>
        <v/>
      </c>
      <c r="AL300" s="8" t="str">
        <f>IFERROR(RANK(Referencias!K297,Referencias!K:K,0)+COUNTIF(Referencias!$K$6:'Referencias'!K297,Referencias!K297)-1,"")</f>
        <v/>
      </c>
      <c r="AM300" s="8" t="str">
        <f>IFERROR(RANK(Referencias!M297,Referencias!M:M,0)+COUNTIF(Referencias!$M$6:'Referencias'!M297,Referencias!M297)-1,"")</f>
        <v/>
      </c>
      <c r="AN300" s="8" t="str">
        <f>IFERROR(RANK(Referencias!T297,Referencias!T:T,1)+COUNTIF(Referencias!$T$6:'Referencias'!T297,Referencias!T297)-1,"")</f>
        <v/>
      </c>
    </row>
    <row r="301" spans="29:40" ht="17.25" customHeight="1" x14ac:dyDescent="0.3">
      <c r="AC301" s="6"/>
      <c r="AD301" s="6"/>
      <c r="AE301" s="7"/>
      <c r="AF301" s="8">
        <f>IFERROR(RANK(Referencias!R298,Referencias!R:R,0)+COUNTIF(Referencias!$R$6:'Referencias'!R298,Referencias!R298)-1,"")</f>
        <v>16</v>
      </c>
      <c r="AG301" s="8" t="str">
        <f>IFERROR(RANK(Referencias!S298,Referencias!S:S,0)+COUNTIF(Referencias!$S$6:'Referencias'!S298,Referencias!S298)-1,"")</f>
        <v/>
      </c>
      <c r="AH301" s="8" t="str">
        <f>IFERROR(RANK(Referencias!T298,Referencias!T:T,0)+COUNTIF(Referencias!$T$6:'Referencias'!T298,Referencias!T298)-1,"")</f>
        <v/>
      </c>
      <c r="AI301" s="8" t="str">
        <f>IFERROR(RANK(Referencias!G298,Referencias!G:G,0)+COUNTIF(Referencias!$G$6:'Referencias'!G298,Referencias!G298)-1,"")</f>
        <v/>
      </c>
      <c r="AJ301" s="8">
        <f>IFERROR(RANK(Referencias!H298,Referencias!H:H,0)+COUNTIF(Referencias!$H$6:'Referencias'!H298,Referencias!H298)-1,"")</f>
        <v>30</v>
      </c>
      <c r="AK301" s="8" t="str">
        <f>IFERROR(RANK(Referencias!I298,Referencias!I:I,0)+COUNTIF(Referencias!$I$6:'Referencias'!I298,Referencias!I298)-1,"")</f>
        <v/>
      </c>
      <c r="AL301" s="8" t="str">
        <f>IFERROR(RANK(Referencias!K298,Referencias!K:K,0)+COUNTIF(Referencias!$K$6:'Referencias'!K298,Referencias!K298)-1,"")</f>
        <v/>
      </c>
      <c r="AM301" s="8" t="str">
        <f>IFERROR(RANK(Referencias!M298,Referencias!M:M,0)+COUNTIF(Referencias!$M$6:'Referencias'!M298,Referencias!M298)-1,"")</f>
        <v/>
      </c>
      <c r="AN301" s="8" t="str">
        <f>IFERROR(RANK(Referencias!T298,Referencias!T:T,1)+COUNTIF(Referencias!$T$6:'Referencias'!T298,Referencias!T298)-1,"")</f>
        <v/>
      </c>
    </row>
    <row r="302" spans="29:40" ht="17.25" customHeight="1" x14ac:dyDescent="0.3">
      <c r="AC302" s="6"/>
      <c r="AD302" s="6"/>
      <c r="AE302" s="7"/>
      <c r="AF302" s="8">
        <f>IFERROR(RANK(Referencias!R299,Referencias!R:R,0)+COUNTIF(Referencias!$R$6:'Referencias'!R299,Referencias!R299)-1,"")</f>
        <v>16</v>
      </c>
      <c r="AG302" s="8" t="str">
        <f>IFERROR(RANK(Referencias!S299,Referencias!S:S,0)+COUNTIF(Referencias!$S$6:'Referencias'!S299,Referencias!S299)-1,"")</f>
        <v/>
      </c>
      <c r="AH302" s="8" t="str">
        <f>IFERROR(RANK(Referencias!T299,Referencias!T:T,0)+COUNTIF(Referencias!$T$6:'Referencias'!T299,Referencias!T299)-1,"")</f>
        <v/>
      </c>
      <c r="AI302" s="8" t="str">
        <f>IFERROR(RANK(Referencias!G299,Referencias!G:G,0)+COUNTIF(Referencias!$G$6:'Referencias'!G299,Referencias!G299)-1,"")</f>
        <v/>
      </c>
      <c r="AJ302" s="8">
        <f>IFERROR(RANK(Referencias!H299,Referencias!H:H,0)+COUNTIF(Referencias!$H$6:'Referencias'!H299,Referencias!H299)-1,"")</f>
        <v>30</v>
      </c>
      <c r="AK302" s="8" t="str">
        <f>IFERROR(RANK(Referencias!I299,Referencias!I:I,0)+COUNTIF(Referencias!$I$6:'Referencias'!I299,Referencias!I299)-1,"")</f>
        <v/>
      </c>
      <c r="AL302" s="8" t="str">
        <f>IFERROR(RANK(Referencias!K299,Referencias!K:K,0)+COUNTIF(Referencias!$K$6:'Referencias'!K299,Referencias!K299)-1,"")</f>
        <v/>
      </c>
      <c r="AM302" s="8" t="str">
        <f>IFERROR(RANK(Referencias!M299,Referencias!M:M,0)+COUNTIF(Referencias!$M$6:'Referencias'!M299,Referencias!M299)-1,"")</f>
        <v/>
      </c>
      <c r="AN302" s="8" t="str">
        <f>IFERROR(RANK(Referencias!T299,Referencias!T:T,1)+COUNTIF(Referencias!$T$6:'Referencias'!T299,Referencias!T299)-1,"")</f>
        <v/>
      </c>
    </row>
    <row r="303" spans="29:40" ht="17.25" customHeight="1" x14ac:dyDescent="0.3">
      <c r="AC303" s="6"/>
      <c r="AD303" s="6"/>
      <c r="AE303" s="7"/>
      <c r="AF303" s="8">
        <f>IFERROR(RANK(Referencias!R300,Referencias!R:R,0)+COUNTIF(Referencias!$R$6:'Referencias'!R300,Referencias!R300)-1,"")</f>
        <v>16</v>
      </c>
      <c r="AG303" s="8" t="str">
        <f>IFERROR(RANK(Referencias!S300,Referencias!S:S,0)+COUNTIF(Referencias!$S$6:'Referencias'!S300,Referencias!S300)-1,"")</f>
        <v/>
      </c>
      <c r="AH303" s="8" t="str">
        <f>IFERROR(RANK(Referencias!T300,Referencias!T:T,0)+COUNTIF(Referencias!$T$6:'Referencias'!T300,Referencias!T300)-1,"")</f>
        <v/>
      </c>
      <c r="AI303" s="8" t="str">
        <f>IFERROR(RANK(Referencias!G300,Referencias!G:G,0)+COUNTIF(Referencias!$G$6:'Referencias'!G300,Referencias!G300)-1,"")</f>
        <v/>
      </c>
      <c r="AJ303" s="8">
        <f>IFERROR(RANK(Referencias!H300,Referencias!H:H,0)+COUNTIF(Referencias!$H$6:'Referencias'!H300,Referencias!H300)-1,"")</f>
        <v>30</v>
      </c>
      <c r="AK303" s="8" t="str">
        <f>IFERROR(RANK(Referencias!I300,Referencias!I:I,0)+COUNTIF(Referencias!$I$6:'Referencias'!I300,Referencias!I300)-1,"")</f>
        <v/>
      </c>
      <c r="AL303" s="8" t="str">
        <f>IFERROR(RANK(Referencias!K300,Referencias!K:K,0)+COUNTIF(Referencias!$K$6:'Referencias'!K300,Referencias!K300)-1,"")</f>
        <v/>
      </c>
      <c r="AM303" s="8" t="str">
        <f>IFERROR(RANK(Referencias!M300,Referencias!M:M,0)+COUNTIF(Referencias!$M$6:'Referencias'!M300,Referencias!M300)-1,"")</f>
        <v/>
      </c>
      <c r="AN303" s="8" t="str">
        <f>IFERROR(RANK(Referencias!T300,Referencias!T:T,1)+COUNTIF(Referencias!$T$6:'Referencias'!T300,Referencias!T300)-1,"")</f>
        <v/>
      </c>
    </row>
    <row r="304" spans="29:40" ht="17.25" customHeight="1" x14ac:dyDescent="0.3">
      <c r="AC304" s="6"/>
      <c r="AD304" s="6"/>
      <c r="AE304" s="7"/>
      <c r="AF304" s="8">
        <f>IFERROR(RANK(Referencias!R301,Referencias!R:R,0)+COUNTIF(Referencias!$R$6:'Referencias'!R301,Referencias!R301)-1,"")</f>
        <v>16</v>
      </c>
      <c r="AG304" s="8" t="str">
        <f>IFERROR(RANK(Referencias!S301,Referencias!S:S,0)+COUNTIF(Referencias!$S$6:'Referencias'!S301,Referencias!S301)-1,"")</f>
        <v/>
      </c>
      <c r="AH304" s="8" t="str">
        <f>IFERROR(RANK(Referencias!T301,Referencias!T:T,0)+COUNTIF(Referencias!$T$6:'Referencias'!T301,Referencias!T301)-1,"")</f>
        <v/>
      </c>
      <c r="AI304" s="8" t="str">
        <f>IFERROR(RANK(Referencias!G301,Referencias!G:G,0)+COUNTIF(Referencias!$G$6:'Referencias'!G301,Referencias!G301)-1,"")</f>
        <v/>
      </c>
      <c r="AJ304" s="8">
        <f>IFERROR(RANK(Referencias!H301,Referencias!H:H,0)+COUNTIF(Referencias!$H$6:'Referencias'!H301,Referencias!H301)-1,"")</f>
        <v>30</v>
      </c>
      <c r="AK304" s="8" t="str">
        <f>IFERROR(RANK(Referencias!I301,Referencias!I:I,0)+COUNTIF(Referencias!$I$6:'Referencias'!I301,Referencias!I301)-1,"")</f>
        <v/>
      </c>
      <c r="AL304" s="8" t="str">
        <f>IFERROR(RANK(Referencias!K301,Referencias!K:K,0)+COUNTIF(Referencias!$K$6:'Referencias'!K301,Referencias!K301)-1,"")</f>
        <v/>
      </c>
      <c r="AM304" s="8" t="str">
        <f>IFERROR(RANK(Referencias!M301,Referencias!M:M,0)+COUNTIF(Referencias!$M$6:'Referencias'!M301,Referencias!M301)-1,"")</f>
        <v/>
      </c>
      <c r="AN304" s="8" t="str">
        <f>IFERROR(RANK(Referencias!T301,Referencias!T:T,1)+COUNTIF(Referencias!$T$6:'Referencias'!T301,Referencias!T301)-1,"")</f>
        <v/>
      </c>
    </row>
    <row r="305" spans="29:40" ht="17.25" customHeight="1" x14ac:dyDescent="0.3">
      <c r="AC305" s="6"/>
      <c r="AD305" s="6"/>
      <c r="AE305" s="7"/>
      <c r="AF305" s="8">
        <f>IFERROR(RANK(Referencias!R302,Referencias!R:R,0)+COUNTIF(Referencias!$R$6:'Referencias'!R302,Referencias!R302)-1,"")</f>
        <v>16</v>
      </c>
      <c r="AG305" s="8" t="str">
        <f>IFERROR(RANK(Referencias!S302,Referencias!S:S,0)+COUNTIF(Referencias!$S$6:'Referencias'!S302,Referencias!S302)-1,"")</f>
        <v/>
      </c>
      <c r="AH305" s="8" t="str">
        <f>IFERROR(RANK(Referencias!T302,Referencias!T:T,0)+COUNTIF(Referencias!$T$6:'Referencias'!T302,Referencias!T302)-1,"")</f>
        <v/>
      </c>
      <c r="AI305" s="8" t="str">
        <f>IFERROR(RANK(Referencias!G302,Referencias!G:G,0)+COUNTIF(Referencias!$G$6:'Referencias'!G302,Referencias!G302)-1,"")</f>
        <v/>
      </c>
      <c r="AJ305" s="8">
        <f>IFERROR(RANK(Referencias!H302,Referencias!H:H,0)+COUNTIF(Referencias!$H$6:'Referencias'!H302,Referencias!H302)-1,"")</f>
        <v>30</v>
      </c>
      <c r="AK305" s="8" t="str">
        <f>IFERROR(RANK(Referencias!I302,Referencias!I:I,0)+COUNTIF(Referencias!$I$6:'Referencias'!I302,Referencias!I302)-1,"")</f>
        <v/>
      </c>
      <c r="AL305" s="8" t="str">
        <f>IFERROR(RANK(Referencias!K302,Referencias!K:K,0)+COUNTIF(Referencias!$K$6:'Referencias'!K302,Referencias!K302)-1,"")</f>
        <v/>
      </c>
      <c r="AM305" s="8" t="str">
        <f>IFERROR(RANK(Referencias!M302,Referencias!M:M,0)+COUNTIF(Referencias!$M$6:'Referencias'!M302,Referencias!M302)-1,"")</f>
        <v/>
      </c>
      <c r="AN305" s="8" t="str">
        <f>IFERROR(RANK(Referencias!T302,Referencias!T:T,1)+COUNTIF(Referencias!$T$6:'Referencias'!T302,Referencias!T302)-1,"")</f>
        <v/>
      </c>
    </row>
    <row r="306" spans="29:40" ht="17.25" customHeight="1" x14ac:dyDescent="0.3">
      <c r="AC306" s="6"/>
      <c r="AD306" s="6"/>
      <c r="AE306" s="7"/>
      <c r="AF306" s="8">
        <f>IFERROR(RANK(Referencias!R303,Referencias!R:R,0)+COUNTIF(Referencias!$R$6:'Referencias'!R303,Referencias!R303)-1,"")</f>
        <v>16</v>
      </c>
      <c r="AG306" s="8" t="str">
        <f>IFERROR(RANK(Referencias!S303,Referencias!S:S,0)+COUNTIF(Referencias!$S$6:'Referencias'!S303,Referencias!S303)-1,"")</f>
        <v/>
      </c>
      <c r="AH306" s="8" t="str">
        <f>IFERROR(RANK(Referencias!T303,Referencias!T:T,0)+COUNTIF(Referencias!$T$6:'Referencias'!T303,Referencias!T303)-1,"")</f>
        <v/>
      </c>
      <c r="AI306" s="8" t="str">
        <f>IFERROR(RANK(Referencias!G303,Referencias!G:G,0)+COUNTIF(Referencias!$G$6:'Referencias'!G303,Referencias!G303)-1,"")</f>
        <v/>
      </c>
      <c r="AJ306" s="8">
        <f>IFERROR(RANK(Referencias!H303,Referencias!H:H,0)+COUNTIF(Referencias!$H$6:'Referencias'!H303,Referencias!H303)-1,"")</f>
        <v>30</v>
      </c>
      <c r="AK306" s="8" t="str">
        <f>IFERROR(RANK(Referencias!I303,Referencias!I:I,0)+COUNTIF(Referencias!$I$6:'Referencias'!I303,Referencias!I303)-1,"")</f>
        <v/>
      </c>
      <c r="AL306" s="8" t="str">
        <f>IFERROR(RANK(Referencias!K303,Referencias!K:K,0)+COUNTIF(Referencias!$K$6:'Referencias'!K303,Referencias!K303)-1,"")</f>
        <v/>
      </c>
      <c r="AM306" s="8" t="str">
        <f>IFERROR(RANK(Referencias!M303,Referencias!M:M,0)+COUNTIF(Referencias!$M$6:'Referencias'!M303,Referencias!M303)-1,"")</f>
        <v/>
      </c>
      <c r="AN306" s="8" t="str">
        <f>IFERROR(RANK(Referencias!T303,Referencias!T:T,1)+COUNTIF(Referencias!$T$6:'Referencias'!T303,Referencias!T303)-1,"")</f>
        <v/>
      </c>
    </row>
    <row r="307" spans="29:40" ht="17.25" customHeight="1" x14ac:dyDescent="0.3">
      <c r="AC307" s="6"/>
      <c r="AD307" s="6"/>
      <c r="AE307" s="7"/>
      <c r="AF307" s="8">
        <f>IFERROR(RANK(Referencias!R304,Referencias!R:R,0)+COUNTIF(Referencias!$R$6:'Referencias'!R304,Referencias!R304)-1,"")</f>
        <v>16</v>
      </c>
      <c r="AG307" s="8" t="str">
        <f>IFERROR(RANK(Referencias!S304,Referencias!S:S,0)+COUNTIF(Referencias!$S$6:'Referencias'!S304,Referencias!S304)-1,"")</f>
        <v/>
      </c>
      <c r="AH307" s="8" t="str">
        <f>IFERROR(RANK(Referencias!T304,Referencias!T:T,0)+COUNTIF(Referencias!$T$6:'Referencias'!T304,Referencias!T304)-1,"")</f>
        <v/>
      </c>
      <c r="AI307" s="8" t="str">
        <f>IFERROR(RANK(Referencias!G304,Referencias!G:G,0)+COUNTIF(Referencias!$G$6:'Referencias'!G304,Referencias!G304)-1,"")</f>
        <v/>
      </c>
      <c r="AJ307" s="8">
        <f>IFERROR(RANK(Referencias!H304,Referencias!H:H,0)+COUNTIF(Referencias!$H$6:'Referencias'!H304,Referencias!H304)-1,"")</f>
        <v>30</v>
      </c>
      <c r="AK307" s="8" t="str">
        <f>IFERROR(RANK(Referencias!I304,Referencias!I:I,0)+COUNTIF(Referencias!$I$6:'Referencias'!I304,Referencias!I304)-1,"")</f>
        <v/>
      </c>
      <c r="AL307" s="8" t="str">
        <f>IFERROR(RANK(Referencias!K304,Referencias!K:K,0)+COUNTIF(Referencias!$K$6:'Referencias'!K304,Referencias!K304)-1,"")</f>
        <v/>
      </c>
      <c r="AM307" s="8" t="str">
        <f>IFERROR(RANK(Referencias!M304,Referencias!M:M,0)+COUNTIF(Referencias!$M$6:'Referencias'!M304,Referencias!M304)-1,"")</f>
        <v/>
      </c>
      <c r="AN307" s="8" t="str">
        <f>IFERROR(RANK(Referencias!T304,Referencias!T:T,1)+COUNTIF(Referencias!$T$6:'Referencias'!T304,Referencias!T304)-1,"")</f>
        <v/>
      </c>
    </row>
    <row r="308" spans="29:40" ht="17.25" customHeight="1" x14ac:dyDescent="0.3">
      <c r="AC308" s="6"/>
      <c r="AD308" s="6"/>
      <c r="AE308" s="7"/>
      <c r="AF308" s="8">
        <f>IFERROR(RANK(Referencias!R305,Referencias!R:R,0)+COUNTIF(Referencias!$R$6:'Referencias'!R305,Referencias!R305)-1,"")</f>
        <v>16</v>
      </c>
      <c r="AG308" s="8" t="str">
        <f>IFERROR(RANK(Referencias!S305,Referencias!S:S,0)+COUNTIF(Referencias!$S$6:'Referencias'!S305,Referencias!S305)-1,"")</f>
        <v/>
      </c>
      <c r="AH308" s="8" t="str">
        <f>IFERROR(RANK(Referencias!T305,Referencias!T:T,0)+COUNTIF(Referencias!$T$6:'Referencias'!T305,Referencias!T305)-1,"")</f>
        <v/>
      </c>
      <c r="AI308" s="8" t="str">
        <f>IFERROR(RANK(Referencias!G305,Referencias!G:G,0)+COUNTIF(Referencias!$G$6:'Referencias'!G305,Referencias!G305)-1,"")</f>
        <v/>
      </c>
      <c r="AJ308" s="8">
        <f>IFERROR(RANK(Referencias!H305,Referencias!H:H,0)+COUNTIF(Referencias!$H$6:'Referencias'!H305,Referencias!H305)-1,"")</f>
        <v>30</v>
      </c>
      <c r="AK308" s="8" t="str">
        <f>IFERROR(RANK(Referencias!I305,Referencias!I:I,0)+COUNTIF(Referencias!$I$6:'Referencias'!I305,Referencias!I305)-1,"")</f>
        <v/>
      </c>
      <c r="AL308" s="8" t="str">
        <f>IFERROR(RANK(Referencias!K305,Referencias!K:K,0)+COUNTIF(Referencias!$K$6:'Referencias'!K305,Referencias!K305)-1,"")</f>
        <v/>
      </c>
      <c r="AM308" s="8" t="str">
        <f>IFERROR(RANK(Referencias!M305,Referencias!M:M,0)+COUNTIF(Referencias!$M$6:'Referencias'!M305,Referencias!M305)-1,"")</f>
        <v/>
      </c>
      <c r="AN308" s="8" t="str">
        <f>IFERROR(RANK(Referencias!T305,Referencias!T:T,1)+COUNTIF(Referencias!$T$6:'Referencias'!T305,Referencias!T305)-1,"")</f>
        <v/>
      </c>
    </row>
    <row r="309" spans="29:40" ht="17.25" customHeight="1" x14ac:dyDescent="0.3">
      <c r="AC309" s="6"/>
      <c r="AD309" s="6"/>
      <c r="AE309" s="7"/>
      <c r="AF309" s="8">
        <f>IFERROR(RANK(Referencias!R306,Referencias!R:R,0)+COUNTIF(Referencias!$R$6:'Referencias'!R306,Referencias!R306)-1,"")</f>
        <v>16</v>
      </c>
      <c r="AG309" s="8" t="str">
        <f>IFERROR(RANK(Referencias!S306,Referencias!S:S,0)+COUNTIF(Referencias!$S$6:'Referencias'!S306,Referencias!S306)-1,"")</f>
        <v/>
      </c>
      <c r="AH309" s="8" t="str">
        <f>IFERROR(RANK(Referencias!T306,Referencias!T:T,0)+COUNTIF(Referencias!$T$6:'Referencias'!T306,Referencias!T306)-1,"")</f>
        <v/>
      </c>
      <c r="AI309" s="8" t="str">
        <f>IFERROR(RANK(Referencias!G306,Referencias!G:G,0)+COUNTIF(Referencias!$G$6:'Referencias'!G306,Referencias!G306)-1,"")</f>
        <v/>
      </c>
      <c r="AJ309" s="8">
        <f>IFERROR(RANK(Referencias!H306,Referencias!H:H,0)+COUNTIF(Referencias!$H$6:'Referencias'!H306,Referencias!H306)-1,"")</f>
        <v>30</v>
      </c>
      <c r="AK309" s="8" t="str">
        <f>IFERROR(RANK(Referencias!I306,Referencias!I:I,0)+COUNTIF(Referencias!$I$6:'Referencias'!I306,Referencias!I306)-1,"")</f>
        <v/>
      </c>
      <c r="AL309" s="8" t="str">
        <f>IFERROR(RANK(Referencias!K306,Referencias!K:K,0)+COUNTIF(Referencias!$K$6:'Referencias'!K306,Referencias!K306)-1,"")</f>
        <v/>
      </c>
      <c r="AM309" s="8" t="str">
        <f>IFERROR(RANK(Referencias!M306,Referencias!M:M,0)+COUNTIF(Referencias!$M$6:'Referencias'!M306,Referencias!M306)-1,"")</f>
        <v/>
      </c>
      <c r="AN309" s="8" t="str">
        <f>IFERROR(RANK(Referencias!T306,Referencias!T:T,1)+COUNTIF(Referencias!$T$6:'Referencias'!T306,Referencias!T306)-1,"")</f>
        <v/>
      </c>
    </row>
    <row r="310" spans="29:40" ht="17.25" customHeight="1" x14ac:dyDescent="0.3">
      <c r="AC310" s="6"/>
      <c r="AD310" s="6"/>
      <c r="AE310" s="7"/>
      <c r="AF310" s="8">
        <f>IFERROR(RANK(Referencias!R307,Referencias!R:R,0)+COUNTIF(Referencias!$R$6:'Referencias'!R307,Referencias!R307)-1,"")</f>
        <v>16</v>
      </c>
      <c r="AG310" s="8" t="str">
        <f>IFERROR(RANK(Referencias!S307,Referencias!S:S,0)+COUNTIF(Referencias!$S$6:'Referencias'!S307,Referencias!S307)-1,"")</f>
        <v/>
      </c>
      <c r="AH310" s="8" t="str">
        <f>IFERROR(RANK(Referencias!T307,Referencias!T:T,0)+COUNTIF(Referencias!$T$6:'Referencias'!T307,Referencias!T307)-1,"")</f>
        <v/>
      </c>
      <c r="AI310" s="8" t="str">
        <f>IFERROR(RANK(Referencias!G307,Referencias!G:G,0)+COUNTIF(Referencias!$G$6:'Referencias'!G307,Referencias!G307)-1,"")</f>
        <v/>
      </c>
      <c r="AJ310" s="8">
        <f>IFERROR(RANK(Referencias!H307,Referencias!H:H,0)+COUNTIF(Referencias!$H$6:'Referencias'!H307,Referencias!H307)-1,"")</f>
        <v>30</v>
      </c>
      <c r="AK310" s="8" t="str">
        <f>IFERROR(RANK(Referencias!I307,Referencias!I:I,0)+COUNTIF(Referencias!$I$6:'Referencias'!I307,Referencias!I307)-1,"")</f>
        <v/>
      </c>
      <c r="AL310" s="8" t="str">
        <f>IFERROR(RANK(Referencias!K307,Referencias!K:K,0)+COUNTIF(Referencias!$K$6:'Referencias'!K307,Referencias!K307)-1,"")</f>
        <v/>
      </c>
      <c r="AM310" s="8" t="str">
        <f>IFERROR(RANK(Referencias!M307,Referencias!M:M,0)+COUNTIF(Referencias!$M$6:'Referencias'!M307,Referencias!M307)-1,"")</f>
        <v/>
      </c>
      <c r="AN310" s="8" t="str">
        <f>IFERROR(RANK(Referencias!T307,Referencias!T:T,1)+COUNTIF(Referencias!$T$6:'Referencias'!T307,Referencias!T307)-1,"")</f>
        <v/>
      </c>
    </row>
    <row r="311" spans="29:40" ht="17.25" customHeight="1" x14ac:dyDescent="0.3">
      <c r="AC311" s="6"/>
      <c r="AD311" s="6"/>
      <c r="AE311" s="7"/>
      <c r="AF311" s="8">
        <f>IFERROR(RANK(Referencias!R308,Referencias!R:R,0)+COUNTIF(Referencias!$R$6:'Referencias'!R308,Referencias!R308)-1,"")</f>
        <v>16</v>
      </c>
      <c r="AG311" s="8" t="str">
        <f>IFERROR(RANK(Referencias!S308,Referencias!S:S,0)+COUNTIF(Referencias!$S$6:'Referencias'!S308,Referencias!S308)-1,"")</f>
        <v/>
      </c>
      <c r="AH311" s="8" t="str">
        <f>IFERROR(RANK(Referencias!T308,Referencias!T:T,0)+COUNTIF(Referencias!$T$6:'Referencias'!T308,Referencias!T308)-1,"")</f>
        <v/>
      </c>
      <c r="AI311" s="8" t="str">
        <f>IFERROR(RANK(Referencias!G308,Referencias!G:G,0)+COUNTIF(Referencias!$G$6:'Referencias'!G308,Referencias!G308)-1,"")</f>
        <v/>
      </c>
      <c r="AJ311" s="8">
        <f>IFERROR(RANK(Referencias!H308,Referencias!H:H,0)+COUNTIF(Referencias!$H$6:'Referencias'!H308,Referencias!H308)-1,"")</f>
        <v>30</v>
      </c>
      <c r="AK311" s="8" t="str">
        <f>IFERROR(RANK(Referencias!I308,Referencias!I:I,0)+COUNTIF(Referencias!$I$6:'Referencias'!I308,Referencias!I308)-1,"")</f>
        <v/>
      </c>
      <c r="AL311" s="8" t="str">
        <f>IFERROR(RANK(Referencias!K308,Referencias!K:K,0)+COUNTIF(Referencias!$K$6:'Referencias'!K308,Referencias!K308)-1,"")</f>
        <v/>
      </c>
      <c r="AM311" s="8" t="str">
        <f>IFERROR(RANK(Referencias!M308,Referencias!M:M,0)+COUNTIF(Referencias!$M$6:'Referencias'!M308,Referencias!M308)-1,"")</f>
        <v/>
      </c>
      <c r="AN311" s="8" t="str">
        <f>IFERROR(RANK(Referencias!T308,Referencias!T:T,1)+COUNTIF(Referencias!$T$6:'Referencias'!T308,Referencias!T308)-1,"")</f>
        <v/>
      </c>
    </row>
    <row r="312" spans="29:40" ht="17.25" customHeight="1" x14ac:dyDescent="0.3">
      <c r="AC312" s="6"/>
      <c r="AD312" s="6"/>
      <c r="AE312" s="7"/>
      <c r="AF312" s="8">
        <f>IFERROR(RANK(Referencias!R309,Referencias!R:R,0)+COUNTIF(Referencias!$R$6:'Referencias'!R309,Referencias!R309)-1,"")</f>
        <v>16</v>
      </c>
      <c r="AG312" s="8" t="str">
        <f>IFERROR(RANK(Referencias!S309,Referencias!S:S,0)+COUNTIF(Referencias!$S$6:'Referencias'!S309,Referencias!S309)-1,"")</f>
        <v/>
      </c>
      <c r="AH312" s="8" t="str">
        <f>IFERROR(RANK(Referencias!T309,Referencias!T:T,0)+COUNTIF(Referencias!$T$6:'Referencias'!T309,Referencias!T309)-1,"")</f>
        <v/>
      </c>
      <c r="AI312" s="8" t="str">
        <f>IFERROR(RANK(Referencias!G309,Referencias!G:G,0)+COUNTIF(Referencias!$G$6:'Referencias'!G309,Referencias!G309)-1,"")</f>
        <v/>
      </c>
      <c r="AJ312" s="8">
        <f>IFERROR(RANK(Referencias!H309,Referencias!H:H,0)+COUNTIF(Referencias!$H$6:'Referencias'!H309,Referencias!H309)-1,"")</f>
        <v>30</v>
      </c>
      <c r="AK312" s="8" t="str">
        <f>IFERROR(RANK(Referencias!I309,Referencias!I:I,0)+COUNTIF(Referencias!$I$6:'Referencias'!I309,Referencias!I309)-1,"")</f>
        <v/>
      </c>
      <c r="AL312" s="8" t="str">
        <f>IFERROR(RANK(Referencias!K309,Referencias!K:K,0)+COUNTIF(Referencias!$K$6:'Referencias'!K309,Referencias!K309)-1,"")</f>
        <v/>
      </c>
      <c r="AM312" s="8" t="str">
        <f>IFERROR(RANK(Referencias!M309,Referencias!M:M,0)+COUNTIF(Referencias!$M$6:'Referencias'!M309,Referencias!M309)-1,"")</f>
        <v/>
      </c>
      <c r="AN312" s="8" t="str">
        <f>IFERROR(RANK(Referencias!T309,Referencias!T:T,1)+COUNTIF(Referencias!$T$6:'Referencias'!T309,Referencias!T309)-1,"")</f>
        <v/>
      </c>
    </row>
    <row r="313" spans="29:40" ht="17.25" customHeight="1" x14ac:dyDescent="0.3">
      <c r="AC313" s="6"/>
      <c r="AD313" s="6"/>
      <c r="AE313" s="7"/>
      <c r="AF313" s="8">
        <f>IFERROR(RANK(Referencias!R310,Referencias!R:R,0)+COUNTIF(Referencias!$R$6:'Referencias'!R310,Referencias!R310)-1,"")</f>
        <v>16</v>
      </c>
      <c r="AG313" s="8" t="str">
        <f>IFERROR(RANK(Referencias!S310,Referencias!S:S,0)+COUNTIF(Referencias!$S$6:'Referencias'!S310,Referencias!S310)-1,"")</f>
        <v/>
      </c>
      <c r="AH313" s="8" t="str">
        <f>IFERROR(RANK(Referencias!T310,Referencias!T:T,0)+COUNTIF(Referencias!$T$6:'Referencias'!T310,Referencias!T310)-1,"")</f>
        <v/>
      </c>
      <c r="AI313" s="8" t="str">
        <f>IFERROR(RANK(Referencias!G310,Referencias!G:G,0)+COUNTIF(Referencias!$G$6:'Referencias'!G310,Referencias!G310)-1,"")</f>
        <v/>
      </c>
      <c r="AJ313" s="8">
        <f>IFERROR(RANK(Referencias!H310,Referencias!H:H,0)+COUNTIF(Referencias!$H$6:'Referencias'!H310,Referencias!H310)-1,"")</f>
        <v>30</v>
      </c>
      <c r="AK313" s="8" t="str">
        <f>IFERROR(RANK(Referencias!I310,Referencias!I:I,0)+COUNTIF(Referencias!$I$6:'Referencias'!I310,Referencias!I310)-1,"")</f>
        <v/>
      </c>
      <c r="AL313" s="8" t="str">
        <f>IFERROR(RANK(Referencias!K310,Referencias!K:K,0)+COUNTIF(Referencias!$K$6:'Referencias'!K310,Referencias!K310)-1,"")</f>
        <v/>
      </c>
      <c r="AM313" s="8" t="str">
        <f>IFERROR(RANK(Referencias!M310,Referencias!M:M,0)+COUNTIF(Referencias!$M$6:'Referencias'!M310,Referencias!M310)-1,"")</f>
        <v/>
      </c>
      <c r="AN313" s="8" t="str">
        <f>IFERROR(RANK(Referencias!T310,Referencias!T:T,1)+COUNTIF(Referencias!$T$6:'Referencias'!T310,Referencias!T310)-1,"")</f>
        <v/>
      </c>
    </row>
    <row r="314" spans="29:40" ht="17.25" customHeight="1" x14ac:dyDescent="0.3">
      <c r="AC314" s="6"/>
      <c r="AD314" s="6"/>
      <c r="AE314" s="7"/>
      <c r="AF314" s="8">
        <f>IFERROR(RANK(Referencias!R311,Referencias!R:R,0)+COUNTIF(Referencias!$R$6:'Referencias'!R311,Referencias!R311)-1,"")</f>
        <v>16</v>
      </c>
      <c r="AG314" s="8" t="str">
        <f>IFERROR(RANK(Referencias!S311,Referencias!S:S,0)+COUNTIF(Referencias!$S$6:'Referencias'!S311,Referencias!S311)-1,"")</f>
        <v/>
      </c>
      <c r="AH314" s="8" t="str">
        <f>IFERROR(RANK(Referencias!T311,Referencias!T:T,0)+COUNTIF(Referencias!$T$6:'Referencias'!T311,Referencias!T311)-1,"")</f>
        <v/>
      </c>
      <c r="AI314" s="8" t="str">
        <f>IFERROR(RANK(Referencias!G311,Referencias!G:G,0)+COUNTIF(Referencias!$G$6:'Referencias'!G311,Referencias!G311)-1,"")</f>
        <v/>
      </c>
      <c r="AJ314" s="8">
        <f>IFERROR(RANK(Referencias!H311,Referencias!H:H,0)+COUNTIF(Referencias!$H$6:'Referencias'!H311,Referencias!H311)-1,"")</f>
        <v>30</v>
      </c>
      <c r="AK314" s="8" t="str">
        <f>IFERROR(RANK(Referencias!I311,Referencias!I:I,0)+COUNTIF(Referencias!$I$6:'Referencias'!I311,Referencias!I311)-1,"")</f>
        <v/>
      </c>
      <c r="AL314" s="8" t="str">
        <f>IFERROR(RANK(Referencias!K311,Referencias!K:K,0)+COUNTIF(Referencias!$K$6:'Referencias'!K311,Referencias!K311)-1,"")</f>
        <v/>
      </c>
      <c r="AM314" s="8" t="str">
        <f>IFERROR(RANK(Referencias!M311,Referencias!M:M,0)+COUNTIF(Referencias!$M$6:'Referencias'!M311,Referencias!M311)-1,"")</f>
        <v/>
      </c>
      <c r="AN314" s="8" t="str">
        <f>IFERROR(RANK(Referencias!T311,Referencias!T:T,1)+COUNTIF(Referencias!$T$6:'Referencias'!T311,Referencias!T311)-1,"")</f>
        <v/>
      </c>
    </row>
    <row r="315" spans="29:40" ht="17.25" customHeight="1" x14ac:dyDescent="0.3">
      <c r="AC315" s="6"/>
      <c r="AD315" s="6"/>
      <c r="AE315" s="7"/>
      <c r="AF315" s="8">
        <f>IFERROR(RANK(Referencias!R312,Referencias!R:R,0)+COUNTIF(Referencias!$R$6:'Referencias'!R312,Referencias!R312)-1,"")</f>
        <v>16</v>
      </c>
      <c r="AG315" s="8" t="str">
        <f>IFERROR(RANK(Referencias!S312,Referencias!S:S,0)+COUNTIF(Referencias!$S$6:'Referencias'!S312,Referencias!S312)-1,"")</f>
        <v/>
      </c>
      <c r="AH315" s="8" t="str">
        <f>IFERROR(RANK(Referencias!T312,Referencias!T:T,0)+COUNTIF(Referencias!$T$6:'Referencias'!T312,Referencias!T312)-1,"")</f>
        <v/>
      </c>
      <c r="AI315" s="8" t="str">
        <f>IFERROR(RANK(Referencias!G312,Referencias!G:G,0)+COUNTIF(Referencias!$G$6:'Referencias'!G312,Referencias!G312)-1,"")</f>
        <v/>
      </c>
      <c r="AJ315" s="8">
        <f>IFERROR(RANK(Referencias!H312,Referencias!H:H,0)+COUNTIF(Referencias!$H$6:'Referencias'!H312,Referencias!H312)-1,"")</f>
        <v>30</v>
      </c>
      <c r="AK315" s="8" t="str">
        <f>IFERROR(RANK(Referencias!I312,Referencias!I:I,0)+COUNTIF(Referencias!$I$6:'Referencias'!I312,Referencias!I312)-1,"")</f>
        <v/>
      </c>
      <c r="AL315" s="8" t="str">
        <f>IFERROR(RANK(Referencias!K312,Referencias!K:K,0)+COUNTIF(Referencias!$K$6:'Referencias'!K312,Referencias!K312)-1,"")</f>
        <v/>
      </c>
      <c r="AM315" s="8" t="str">
        <f>IFERROR(RANK(Referencias!M312,Referencias!M:M,0)+COUNTIF(Referencias!$M$6:'Referencias'!M312,Referencias!M312)-1,"")</f>
        <v/>
      </c>
      <c r="AN315" s="8" t="str">
        <f>IFERROR(RANK(Referencias!T312,Referencias!T:T,1)+COUNTIF(Referencias!$T$6:'Referencias'!T312,Referencias!T312)-1,"")</f>
        <v/>
      </c>
    </row>
    <row r="316" spans="29:40" ht="17.25" customHeight="1" x14ac:dyDescent="0.3">
      <c r="AC316" s="6"/>
      <c r="AD316" s="6"/>
      <c r="AE316" s="7"/>
      <c r="AF316" s="8">
        <f>IFERROR(RANK(Referencias!R313,Referencias!R:R,0)+COUNTIF(Referencias!$R$6:'Referencias'!R313,Referencias!R313)-1,"")</f>
        <v>16</v>
      </c>
      <c r="AG316" s="8" t="str">
        <f>IFERROR(RANK(Referencias!S313,Referencias!S:S,0)+COUNTIF(Referencias!$S$6:'Referencias'!S313,Referencias!S313)-1,"")</f>
        <v/>
      </c>
      <c r="AH316" s="8" t="str">
        <f>IFERROR(RANK(Referencias!T313,Referencias!T:T,0)+COUNTIF(Referencias!$T$6:'Referencias'!T313,Referencias!T313)-1,"")</f>
        <v/>
      </c>
      <c r="AI316" s="8" t="str">
        <f>IFERROR(RANK(Referencias!G313,Referencias!G:G,0)+COUNTIF(Referencias!$G$6:'Referencias'!G313,Referencias!G313)-1,"")</f>
        <v/>
      </c>
      <c r="AJ316" s="8">
        <f>IFERROR(RANK(Referencias!H313,Referencias!H:H,0)+COUNTIF(Referencias!$H$6:'Referencias'!H313,Referencias!H313)-1,"")</f>
        <v>30</v>
      </c>
      <c r="AK316" s="8" t="str">
        <f>IFERROR(RANK(Referencias!I313,Referencias!I:I,0)+COUNTIF(Referencias!$I$6:'Referencias'!I313,Referencias!I313)-1,"")</f>
        <v/>
      </c>
      <c r="AL316" s="8" t="str">
        <f>IFERROR(RANK(Referencias!K313,Referencias!K:K,0)+COUNTIF(Referencias!$K$6:'Referencias'!K313,Referencias!K313)-1,"")</f>
        <v/>
      </c>
      <c r="AM316" s="8" t="str">
        <f>IFERROR(RANK(Referencias!M313,Referencias!M:M,0)+COUNTIF(Referencias!$M$6:'Referencias'!M313,Referencias!M313)-1,"")</f>
        <v/>
      </c>
      <c r="AN316" s="8" t="str">
        <f>IFERROR(RANK(Referencias!T313,Referencias!T:T,1)+COUNTIF(Referencias!$T$6:'Referencias'!T313,Referencias!T313)-1,"")</f>
        <v/>
      </c>
    </row>
    <row r="317" spans="29:40" ht="17.25" customHeight="1" x14ac:dyDescent="0.3">
      <c r="AC317" s="6"/>
      <c r="AD317" s="6"/>
      <c r="AE317" s="7"/>
      <c r="AF317" s="8">
        <f>IFERROR(RANK(Referencias!R314,Referencias!R:R,0)+COUNTIF(Referencias!$R$6:'Referencias'!R314,Referencias!R314)-1,"")</f>
        <v>16</v>
      </c>
      <c r="AG317" s="8" t="str">
        <f>IFERROR(RANK(Referencias!S314,Referencias!S:S,0)+COUNTIF(Referencias!$S$6:'Referencias'!S314,Referencias!S314)-1,"")</f>
        <v/>
      </c>
      <c r="AH317" s="8" t="str">
        <f>IFERROR(RANK(Referencias!T314,Referencias!T:T,0)+COUNTIF(Referencias!$T$6:'Referencias'!T314,Referencias!T314)-1,"")</f>
        <v/>
      </c>
      <c r="AI317" s="8" t="str">
        <f>IFERROR(RANK(Referencias!G314,Referencias!G:G,0)+COUNTIF(Referencias!$G$6:'Referencias'!G314,Referencias!G314)-1,"")</f>
        <v/>
      </c>
      <c r="AJ317" s="8">
        <f>IFERROR(RANK(Referencias!H314,Referencias!H:H,0)+COUNTIF(Referencias!$H$6:'Referencias'!H314,Referencias!H314)-1,"")</f>
        <v>30</v>
      </c>
      <c r="AK317" s="8" t="str">
        <f>IFERROR(RANK(Referencias!I314,Referencias!I:I,0)+COUNTIF(Referencias!$I$6:'Referencias'!I314,Referencias!I314)-1,"")</f>
        <v/>
      </c>
      <c r="AL317" s="8" t="str">
        <f>IFERROR(RANK(Referencias!K314,Referencias!K:K,0)+COUNTIF(Referencias!$K$6:'Referencias'!K314,Referencias!K314)-1,"")</f>
        <v/>
      </c>
      <c r="AM317" s="8" t="str">
        <f>IFERROR(RANK(Referencias!M314,Referencias!M:M,0)+COUNTIF(Referencias!$M$6:'Referencias'!M314,Referencias!M314)-1,"")</f>
        <v/>
      </c>
      <c r="AN317" s="8" t="str">
        <f>IFERROR(RANK(Referencias!T314,Referencias!T:T,1)+COUNTIF(Referencias!$T$6:'Referencias'!T314,Referencias!T314)-1,"")</f>
        <v/>
      </c>
    </row>
    <row r="318" spans="29:40" ht="17.25" customHeight="1" x14ac:dyDescent="0.3">
      <c r="AC318" s="6"/>
      <c r="AD318" s="6"/>
      <c r="AE318" s="7"/>
      <c r="AF318" s="8">
        <f>IFERROR(RANK(Referencias!R315,Referencias!R:R,0)+COUNTIF(Referencias!$R$6:'Referencias'!R315,Referencias!R315)-1,"")</f>
        <v>16</v>
      </c>
      <c r="AG318" s="8" t="str">
        <f>IFERROR(RANK(Referencias!S315,Referencias!S:S,0)+COUNTIF(Referencias!$S$6:'Referencias'!S315,Referencias!S315)-1,"")</f>
        <v/>
      </c>
      <c r="AH318" s="8" t="str">
        <f>IFERROR(RANK(Referencias!T315,Referencias!T:T,0)+COUNTIF(Referencias!$T$6:'Referencias'!T315,Referencias!T315)-1,"")</f>
        <v/>
      </c>
      <c r="AI318" s="8" t="str">
        <f>IFERROR(RANK(Referencias!G315,Referencias!G:G,0)+COUNTIF(Referencias!$G$6:'Referencias'!G315,Referencias!G315)-1,"")</f>
        <v/>
      </c>
      <c r="AJ318" s="8">
        <f>IFERROR(RANK(Referencias!H315,Referencias!H:H,0)+COUNTIF(Referencias!$H$6:'Referencias'!H315,Referencias!H315)-1,"")</f>
        <v>30</v>
      </c>
      <c r="AK318" s="8" t="str">
        <f>IFERROR(RANK(Referencias!I315,Referencias!I:I,0)+COUNTIF(Referencias!$I$6:'Referencias'!I315,Referencias!I315)-1,"")</f>
        <v/>
      </c>
      <c r="AL318" s="8" t="str">
        <f>IFERROR(RANK(Referencias!K315,Referencias!K:K,0)+COUNTIF(Referencias!$K$6:'Referencias'!K315,Referencias!K315)-1,"")</f>
        <v/>
      </c>
      <c r="AM318" s="8" t="str">
        <f>IFERROR(RANK(Referencias!M315,Referencias!M:M,0)+COUNTIF(Referencias!$M$6:'Referencias'!M315,Referencias!M315)-1,"")</f>
        <v/>
      </c>
      <c r="AN318" s="8" t="str">
        <f>IFERROR(RANK(Referencias!T315,Referencias!T:T,1)+COUNTIF(Referencias!$T$6:'Referencias'!T315,Referencias!T315)-1,"")</f>
        <v/>
      </c>
    </row>
    <row r="319" spans="29:40" ht="17.25" customHeight="1" x14ac:dyDescent="0.3">
      <c r="AC319" s="6"/>
      <c r="AD319" s="6"/>
      <c r="AE319" s="7"/>
      <c r="AF319" s="8">
        <f>IFERROR(RANK(Referencias!R316,Referencias!R:R,0)+COUNTIF(Referencias!$R$6:'Referencias'!R316,Referencias!R316)-1,"")</f>
        <v>16</v>
      </c>
      <c r="AG319" s="8" t="str">
        <f>IFERROR(RANK(Referencias!S316,Referencias!S:S,0)+COUNTIF(Referencias!$S$6:'Referencias'!S316,Referencias!S316)-1,"")</f>
        <v/>
      </c>
      <c r="AH319" s="8" t="str">
        <f>IFERROR(RANK(Referencias!T316,Referencias!T:T,0)+COUNTIF(Referencias!$T$6:'Referencias'!T316,Referencias!T316)-1,"")</f>
        <v/>
      </c>
      <c r="AI319" s="8" t="str">
        <f>IFERROR(RANK(Referencias!G316,Referencias!G:G,0)+COUNTIF(Referencias!$G$6:'Referencias'!G316,Referencias!G316)-1,"")</f>
        <v/>
      </c>
      <c r="AJ319" s="8">
        <f>IFERROR(RANK(Referencias!H316,Referencias!H:H,0)+COUNTIF(Referencias!$H$6:'Referencias'!H316,Referencias!H316)-1,"")</f>
        <v>30</v>
      </c>
      <c r="AK319" s="8" t="str">
        <f>IFERROR(RANK(Referencias!I316,Referencias!I:I,0)+COUNTIF(Referencias!$I$6:'Referencias'!I316,Referencias!I316)-1,"")</f>
        <v/>
      </c>
      <c r="AL319" s="8" t="str">
        <f>IFERROR(RANK(Referencias!K316,Referencias!K:K,0)+COUNTIF(Referencias!$K$6:'Referencias'!K316,Referencias!K316)-1,"")</f>
        <v/>
      </c>
      <c r="AM319" s="8" t="str">
        <f>IFERROR(RANK(Referencias!M316,Referencias!M:M,0)+COUNTIF(Referencias!$M$6:'Referencias'!M316,Referencias!M316)-1,"")</f>
        <v/>
      </c>
      <c r="AN319" s="8" t="str">
        <f>IFERROR(RANK(Referencias!T316,Referencias!T:T,1)+COUNTIF(Referencias!$T$6:'Referencias'!T316,Referencias!T316)-1,"")</f>
        <v/>
      </c>
    </row>
    <row r="320" spans="29:40" ht="17.25" customHeight="1" x14ac:dyDescent="0.3">
      <c r="AC320" s="6"/>
      <c r="AD320" s="6"/>
      <c r="AE320" s="7"/>
      <c r="AF320" s="8">
        <f>IFERROR(RANK(Referencias!R317,Referencias!R:R,0)+COUNTIF(Referencias!$R$6:'Referencias'!R317,Referencias!R317)-1,"")</f>
        <v>16</v>
      </c>
      <c r="AG320" s="8" t="str">
        <f>IFERROR(RANK(Referencias!S317,Referencias!S:S,0)+COUNTIF(Referencias!$S$6:'Referencias'!S317,Referencias!S317)-1,"")</f>
        <v/>
      </c>
      <c r="AH320" s="8" t="str">
        <f>IFERROR(RANK(Referencias!T317,Referencias!T:T,0)+COUNTIF(Referencias!$T$6:'Referencias'!T317,Referencias!T317)-1,"")</f>
        <v/>
      </c>
      <c r="AI320" s="8" t="str">
        <f>IFERROR(RANK(Referencias!G317,Referencias!G:G,0)+COUNTIF(Referencias!$G$6:'Referencias'!G317,Referencias!G317)-1,"")</f>
        <v/>
      </c>
      <c r="AJ320" s="8">
        <f>IFERROR(RANK(Referencias!H317,Referencias!H:H,0)+COUNTIF(Referencias!$H$6:'Referencias'!H317,Referencias!H317)-1,"")</f>
        <v>30</v>
      </c>
      <c r="AK320" s="8" t="str">
        <f>IFERROR(RANK(Referencias!I317,Referencias!I:I,0)+COUNTIF(Referencias!$I$6:'Referencias'!I317,Referencias!I317)-1,"")</f>
        <v/>
      </c>
      <c r="AL320" s="8" t="str">
        <f>IFERROR(RANK(Referencias!K317,Referencias!K:K,0)+COUNTIF(Referencias!$K$6:'Referencias'!K317,Referencias!K317)-1,"")</f>
        <v/>
      </c>
      <c r="AM320" s="8" t="str">
        <f>IFERROR(RANK(Referencias!M317,Referencias!M:M,0)+COUNTIF(Referencias!$M$6:'Referencias'!M317,Referencias!M317)-1,"")</f>
        <v/>
      </c>
      <c r="AN320" s="8" t="str">
        <f>IFERROR(RANK(Referencias!T317,Referencias!T:T,1)+COUNTIF(Referencias!$T$6:'Referencias'!T317,Referencias!T317)-1,"")</f>
        <v/>
      </c>
    </row>
    <row r="321" spans="29:40" ht="17.25" customHeight="1" x14ac:dyDescent="0.3">
      <c r="AC321" s="6"/>
      <c r="AD321" s="6"/>
      <c r="AE321" s="7"/>
      <c r="AF321" s="8">
        <f>IFERROR(RANK(Referencias!R318,Referencias!R:R,0)+COUNTIF(Referencias!$R$6:'Referencias'!R318,Referencias!R318)-1,"")</f>
        <v>16</v>
      </c>
      <c r="AG321" s="8" t="str">
        <f>IFERROR(RANK(Referencias!S318,Referencias!S:S,0)+COUNTIF(Referencias!$S$6:'Referencias'!S318,Referencias!S318)-1,"")</f>
        <v/>
      </c>
      <c r="AH321" s="8" t="str">
        <f>IFERROR(RANK(Referencias!T318,Referencias!T:T,0)+COUNTIF(Referencias!$T$6:'Referencias'!T318,Referencias!T318)-1,"")</f>
        <v/>
      </c>
      <c r="AI321" s="8" t="str">
        <f>IFERROR(RANK(Referencias!G318,Referencias!G:G,0)+COUNTIF(Referencias!$G$6:'Referencias'!G318,Referencias!G318)-1,"")</f>
        <v/>
      </c>
      <c r="AJ321" s="8">
        <f>IFERROR(RANK(Referencias!H318,Referencias!H:H,0)+COUNTIF(Referencias!$H$6:'Referencias'!H318,Referencias!H318)-1,"")</f>
        <v>30</v>
      </c>
      <c r="AK321" s="8" t="str">
        <f>IFERROR(RANK(Referencias!I318,Referencias!I:I,0)+COUNTIF(Referencias!$I$6:'Referencias'!I318,Referencias!I318)-1,"")</f>
        <v/>
      </c>
      <c r="AL321" s="8" t="str">
        <f>IFERROR(RANK(Referencias!K318,Referencias!K:K,0)+COUNTIF(Referencias!$K$6:'Referencias'!K318,Referencias!K318)-1,"")</f>
        <v/>
      </c>
      <c r="AM321" s="8" t="str">
        <f>IFERROR(RANK(Referencias!M318,Referencias!M:M,0)+COUNTIF(Referencias!$M$6:'Referencias'!M318,Referencias!M318)-1,"")</f>
        <v/>
      </c>
      <c r="AN321" s="8" t="str">
        <f>IFERROR(RANK(Referencias!T318,Referencias!T:T,1)+COUNTIF(Referencias!$T$6:'Referencias'!T318,Referencias!T318)-1,"")</f>
        <v/>
      </c>
    </row>
    <row r="322" spans="29:40" ht="17.25" customHeight="1" x14ac:dyDescent="0.3">
      <c r="AC322" s="6"/>
      <c r="AD322" s="6"/>
      <c r="AE322" s="7"/>
      <c r="AF322" s="8">
        <f>IFERROR(RANK(Referencias!R319,Referencias!R:R,0)+COUNTIF(Referencias!$R$6:'Referencias'!R319,Referencias!R319)-1,"")</f>
        <v>16</v>
      </c>
      <c r="AG322" s="8" t="str">
        <f>IFERROR(RANK(Referencias!S319,Referencias!S:S,0)+COUNTIF(Referencias!$S$6:'Referencias'!S319,Referencias!S319)-1,"")</f>
        <v/>
      </c>
      <c r="AH322" s="8" t="str">
        <f>IFERROR(RANK(Referencias!T319,Referencias!T:T,0)+COUNTIF(Referencias!$T$6:'Referencias'!T319,Referencias!T319)-1,"")</f>
        <v/>
      </c>
      <c r="AI322" s="8" t="str">
        <f>IFERROR(RANK(Referencias!G319,Referencias!G:G,0)+COUNTIF(Referencias!$G$6:'Referencias'!G319,Referencias!G319)-1,"")</f>
        <v/>
      </c>
      <c r="AJ322" s="8">
        <f>IFERROR(RANK(Referencias!H319,Referencias!H:H,0)+COUNTIF(Referencias!$H$6:'Referencias'!H319,Referencias!H319)-1,"")</f>
        <v>30</v>
      </c>
      <c r="AK322" s="8" t="str">
        <f>IFERROR(RANK(Referencias!I319,Referencias!I:I,0)+COUNTIF(Referencias!$I$6:'Referencias'!I319,Referencias!I319)-1,"")</f>
        <v/>
      </c>
      <c r="AL322" s="8" t="str">
        <f>IFERROR(RANK(Referencias!K319,Referencias!K:K,0)+COUNTIF(Referencias!$K$6:'Referencias'!K319,Referencias!K319)-1,"")</f>
        <v/>
      </c>
      <c r="AM322" s="8" t="str">
        <f>IFERROR(RANK(Referencias!M319,Referencias!M:M,0)+COUNTIF(Referencias!$M$6:'Referencias'!M319,Referencias!M319)-1,"")</f>
        <v/>
      </c>
      <c r="AN322" s="8" t="str">
        <f>IFERROR(RANK(Referencias!T319,Referencias!T:T,1)+COUNTIF(Referencias!$T$6:'Referencias'!T319,Referencias!T319)-1,"")</f>
        <v/>
      </c>
    </row>
    <row r="323" spans="29:40" ht="17.25" customHeight="1" x14ac:dyDescent="0.3">
      <c r="AC323" s="6"/>
      <c r="AD323" s="6"/>
      <c r="AE323" s="7"/>
      <c r="AF323" s="8">
        <f>IFERROR(RANK(Referencias!R320,Referencias!R:R,0)+COUNTIF(Referencias!$R$6:'Referencias'!R320,Referencias!R320)-1,"")</f>
        <v>16</v>
      </c>
      <c r="AG323" s="8" t="str">
        <f>IFERROR(RANK(Referencias!S320,Referencias!S:S,0)+COUNTIF(Referencias!$S$6:'Referencias'!S320,Referencias!S320)-1,"")</f>
        <v/>
      </c>
      <c r="AH323" s="8" t="str">
        <f>IFERROR(RANK(Referencias!T320,Referencias!T:T,0)+COUNTIF(Referencias!$T$6:'Referencias'!T320,Referencias!T320)-1,"")</f>
        <v/>
      </c>
      <c r="AI323" s="8" t="str">
        <f>IFERROR(RANK(Referencias!G320,Referencias!G:G,0)+COUNTIF(Referencias!$G$6:'Referencias'!G320,Referencias!G320)-1,"")</f>
        <v/>
      </c>
      <c r="AJ323" s="8">
        <f>IFERROR(RANK(Referencias!H320,Referencias!H:H,0)+COUNTIF(Referencias!$H$6:'Referencias'!H320,Referencias!H320)-1,"")</f>
        <v>30</v>
      </c>
      <c r="AK323" s="8" t="str">
        <f>IFERROR(RANK(Referencias!I320,Referencias!I:I,0)+COUNTIF(Referencias!$I$6:'Referencias'!I320,Referencias!I320)-1,"")</f>
        <v/>
      </c>
      <c r="AL323" s="8" t="str">
        <f>IFERROR(RANK(Referencias!K320,Referencias!K:K,0)+COUNTIF(Referencias!$K$6:'Referencias'!K320,Referencias!K320)-1,"")</f>
        <v/>
      </c>
      <c r="AM323" s="8" t="str">
        <f>IFERROR(RANK(Referencias!M320,Referencias!M:M,0)+COUNTIF(Referencias!$M$6:'Referencias'!M320,Referencias!M320)-1,"")</f>
        <v/>
      </c>
      <c r="AN323" s="8" t="str">
        <f>IFERROR(RANK(Referencias!T320,Referencias!T:T,1)+COUNTIF(Referencias!$T$6:'Referencias'!T320,Referencias!T320)-1,"")</f>
        <v/>
      </c>
    </row>
    <row r="324" spans="29:40" ht="17.25" customHeight="1" x14ac:dyDescent="0.3">
      <c r="AC324" s="6"/>
      <c r="AD324" s="6"/>
      <c r="AE324" s="7"/>
      <c r="AF324" s="8">
        <f>IFERROR(RANK(Referencias!R321,Referencias!R:R,0)+COUNTIF(Referencias!$R$6:'Referencias'!R321,Referencias!R321)-1,"")</f>
        <v>16</v>
      </c>
      <c r="AG324" s="8" t="str">
        <f>IFERROR(RANK(Referencias!S321,Referencias!S:S,0)+COUNTIF(Referencias!$S$6:'Referencias'!S321,Referencias!S321)-1,"")</f>
        <v/>
      </c>
      <c r="AH324" s="8" t="str">
        <f>IFERROR(RANK(Referencias!T321,Referencias!T:T,0)+COUNTIF(Referencias!$T$6:'Referencias'!T321,Referencias!T321)-1,"")</f>
        <v/>
      </c>
      <c r="AI324" s="8" t="str">
        <f>IFERROR(RANK(Referencias!G321,Referencias!G:G,0)+COUNTIF(Referencias!$G$6:'Referencias'!G321,Referencias!G321)-1,"")</f>
        <v/>
      </c>
      <c r="AJ324" s="8">
        <f>IFERROR(RANK(Referencias!H321,Referencias!H:H,0)+COUNTIF(Referencias!$H$6:'Referencias'!H321,Referencias!H321)-1,"")</f>
        <v>30</v>
      </c>
      <c r="AK324" s="8" t="str">
        <f>IFERROR(RANK(Referencias!I321,Referencias!I:I,0)+COUNTIF(Referencias!$I$6:'Referencias'!I321,Referencias!I321)-1,"")</f>
        <v/>
      </c>
      <c r="AL324" s="8" t="str">
        <f>IFERROR(RANK(Referencias!K321,Referencias!K:K,0)+COUNTIF(Referencias!$K$6:'Referencias'!K321,Referencias!K321)-1,"")</f>
        <v/>
      </c>
      <c r="AM324" s="8" t="str">
        <f>IFERROR(RANK(Referencias!M321,Referencias!M:M,0)+COUNTIF(Referencias!$M$6:'Referencias'!M321,Referencias!M321)-1,"")</f>
        <v/>
      </c>
      <c r="AN324" s="8" t="str">
        <f>IFERROR(RANK(Referencias!T321,Referencias!T:T,1)+COUNTIF(Referencias!$T$6:'Referencias'!T321,Referencias!T321)-1,"")</f>
        <v/>
      </c>
    </row>
    <row r="325" spans="29:40" ht="17.25" customHeight="1" x14ac:dyDescent="0.3">
      <c r="AC325" s="6"/>
      <c r="AD325" s="6"/>
      <c r="AE325" s="7"/>
      <c r="AF325" s="8">
        <f>IFERROR(RANK(Referencias!R322,Referencias!R:R,0)+COUNTIF(Referencias!$R$6:'Referencias'!R322,Referencias!R322)-1,"")</f>
        <v>16</v>
      </c>
      <c r="AG325" s="8" t="str">
        <f>IFERROR(RANK(Referencias!S322,Referencias!S:S,0)+COUNTIF(Referencias!$S$6:'Referencias'!S322,Referencias!S322)-1,"")</f>
        <v/>
      </c>
      <c r="AH325" s="8" t="str">
        <f>IFERROR(RANK(Referencias!T322,Referencias!T:T,0)+COUNTIF(Referencias!$T$6:'Referencias'!T322,Referencias!T322)-1,"")</f>
        <v/>
      </c>
      <c r="AI325" s="8" t="str">
        <f>IFERROR(RANK(Referencias!G322,Referencias!G:G,0)+COUNTIF(Referencias!$G$6:'Referencias'!G322,Referencias!G322)-1,"")</f>
        <v/>
      </c>
      <c r="AJ325" s="8">
        <f>IFERROR(RANK(Referencias!H322,Referencias!H:H,0)+COUNTIF(Referencias!$H$6:'Referencias'!H322,Referencias!H322)-1,"")</f>
        <v>30</v>
      </c>
      <c r="AK325" s="8" t="str">
        <f>IFERROR(RANK(Referencias!I322,Referencias!I:I,0)+COUNTIF(Referencias!$I$6:'Referencias'!I322,Referencias!I322)-1,"")</f>
        <v/>
      </c>
      <c r="AL325" s="8" t="str">
        <f>IFERROR(RANK(Referencias!K322,Referencias!K:K,0)+COUNTIF(Referencias!$K$6:'Referencias'!K322,Referencias!K322)-1,"")</f>
        <v/>
      </c>
      <c r="AM325" s="8" t="str">
        <f>IFERROR(RANK(Referencias!M322,Referencias!M:M,0)+COUNTIF(Referencias!$M$6:'Referencias'!M322,Referencias!M322)-1,"")</f>
        <v/>
      </c>
      <c r="AN325" s="8" t="str">
        <f>IFERROR(RANK(Referencias!T322,Referencias!T:T,1)+COUNTIF(Referencias!$T$6:'Referencias'!T322,Referencias!T322)-1,"")</f>
        <v/>
      </c>
    </row>
    <row r="326" spans="29:40" ht="17.25" customHeight="1" x14ac:dyDescent="0.3">
      <c r="AC326" s="6"/>
      <c r="AD326" s="6"/>
      <c r="AE326" s="7"/>
      <c r="AF326" s="8">
        <f>IFERROR(RANK(Referencias!R323,Referencias!R:R,0)+COUNTIF(Referencias!$R$6:'Referencias'!R323,Referencias!R323)-1,"")</f>
        <v>16</v>
      </c>
      <c r="AG326" s="8" t="str">
        <f>IFERROR(RANK(Referencias!S323,Referencias!S:S,0)+COUNTIF(Referencias!$S$6:'Referencias'!S323,Referencias!S323)-1,"")</f>
        <v/>
      </c>
      <c r="AH326" s="8" t="str">
        <f>IFERROR(RANK(Referencias!T323,Referencias!T:T,0)+COUNTIF(Referencias!$T$6:'Referencias'!T323,Referencias!T323)-1,"")</f>
        <v/>
      </c>
      <c r="AI326" s="8" t="str">
        <f>IFERROR(RANK(Referencias!G323,Referencias!G:G,0)+COUNTIF(Referencias!$G$6:'Referencias'!G323,Referencias!G323)-1,"")</f>
        <v/>
      </c>
      <c r="AJ326" s="8">
        <f>IFERROR(RANK(Referencias!H323,Referencias!H:H,0)+COUNTIF(Referencias!$H$6:'Referencias'!H323,Referencias!H323)-1,"")</f>
        <v>30</v>
      </c>
      <c r="AK326" s="8" t="str">
        <f>IFERROR(RANK(Referencias!I323,Referencias!I:I,0)+COUNTIF(Referencias!$I$6:'Referencias'!I323,Referencias!I323)-1,"")</f>
        <v/>
      </c>
      <c r="AL326" s="8" t="str">
        <f>IFERROR(RANK(Referencias!K323,Referencias!K:K,0)+COUNTIF(Referencias!$K$6:'Referencias'!K323,Referencias!K323)-1,"")</f>
        <v/>
      </c>
      <c r="AM326" s="8" t="str">
        <f>IFERROR(RANK(Referencias!M323,Referencias!M:M,0)+COUNTIF(Referencias!$M$6:'Referencias'!M323,Referencias!M323)-1,"")</f>
        <v/>
      </c>
      <c r="AN326" s="8" t="str">
        <f>IFERROR(RANK(Referencias!T323,Referencias!T:T,1)+COUNTIF(Referencias!$T$6:'Referencias'!T323,Referencias!T323)-1,"")</f>
        <v/>
      </c>
    </row>
    <row r="327" spans="29:40" ht="17.25" customHeight="1" x14ac:dyDescent="0.3">
      <c r="AC327" s="6"/>
      <c r="AD327" s="6"/>
      <c r="AE327" s="7"/>
      <c r="AF327" s="8">
        <f>IFERROR(RANK(Referencias!R324,Referencias!R:R,0)+COUNTIF(Referencias!$R$6:'Referencias'!R324,Referencias!R324)-1,"")</f>
        <v>16</v>
      </c>
      <c r="AG327" s="8" t="str">
        <f>IFERROR(RANK(Referencias!S324,Referencias!S:S,0)+COUNTIF(Referencias!$S$6:'Referencias'!S324,Referencias!S324)-1,"")</f>
        <v/>
      </c>
      <c r="AH327" s="8" t="str">
        <f>IFERROR(RANK(Referencias!T324,Referencias!T:T,0)+COUNTIF(Referencias!$T$6:'Referencias'!T324,Referencias!T324)-1,"")</f>
        <v/>
      </c>
      <c r="AI327" s="8" t="str">
        <f>IFERROR(RANK(Referencias!G324,Referencias!G:G,0)+COUNTIF(Referencias!$G$6:'Referencias'!G324,Referencias!G324)-1,"")</f>
        <v/>
      </c>
      <c r="AJ327" s="8">
        <f>IFERROR(RANK(Referencias!H324,Referencias!H:H,0)+COUNTIF(Referencias!$H$6:'Referencias'!H324,Referencias!H324)-1,"")</f>
        <v>30</v>
      </c>
      <c r="AK327" s="8" t="str">
        <f>IFERROR(RANK(Referencias!I324,Referencias!I:I,0)+COUNTIF(Referencias!$I$6:'Referencias'!I324,Referencias!I324)-1,"")</f>
        <v/>
      </c>
      <c r="AL327" s="8" t="str">
        <f>IFERROR(RANK(Referencias!K324,Referencias!K:K,0)+COUNTIF(Referencias!$K$6:'Referencias'!K324,Referencias!K324)-1,"")</f>
        <v/>
      </c>
      <c r="AM327" s="8" t="str">
        <f>IFERROR(RANK(Referencias!M324,Referencias!M:M,0)+COUNTIF(Referencias!$M$6:'Referencias'!M324,Referencias!M324)-1,"")</f>
        <v/>
      </c>
      <c r="AN327" s="8" t="str">
        <f>IFERROR(RANK(Referencias!T324,Referencias!T:T,1)+COUNTIF(Referencias!$T$6:'Referencias'!T324,Referencias!T324)-1,"")</f>
        <v/>
      </c>
    </row>
    <row r="328" spans="29:40" ht="17.25" customHeight="1" x14ac:dyDescent="0.3">
      <c r="AC328" s="6"/>
      <c r="AD328" s="6"/>
      <c r="AE328" s="7"/>
      <c r="AF328" s="8">
        <f>IFERROR(RANK(Referencias!R325,Referencias!R:R,0)+COUNTIF(Referencias!$R$6:'Referencias'!R325,Referencias!R325)-1,"")</f>
        <v>16</v>
      </c>
      <c r="AG328" s="8" t="str">
        <f>IFERROR(RANK(Referencias!S325,Referencias!S:S,0)+COUNTIF(Referencias!$S$6:'Referencias'!S325,Referencias!S325)-1,"")</f>
        <v/>
      </c>
      <c r="AH328" s="8" t="str">
        <f>IFERROR(RANK(Referencias!T325,Referencias!T:T,0)+COUNTIF(Referencias!$T$6:'Referencias'!T325,Referencias!T325)-1,"")</f>
        <v/>
      </c>
      <c r="AI328" s="8" t="str">
        <f>IFERROR(RANK(Referencias!G325,Referencias!G:G,0)+COUNTIF(Referencias!$G$6:'Referencias'!G325,Referencias!G325)-1,"")</f>
        <v/>
      </c>
      <c r="AJ328" s="8">
        <f>IFERROR(RANK(Referencias!H325,Referencias!H:H,0)+COUNTIF(Referencias!$H$6:'Referencias'!H325,Referencias!H325)-1,"")</f>
        <v>30</v>
      </c>
      <c r="AK328" s="8" t="str">
        <f>IFERROR(RANK(Referencias!I325,Referencias!I:I,0)+COUNTIF(Referencias!$I$6:'Referencias'!I325,Referencias!I325)-1,"")</f>
        <v/>
      </c>
      <c r="AL328" s="8" t="str">
        <f>IFERROR(RANK(Referencias!K325,Referencias!K:K,0)+COUNTIF(Referencias!$K$6:'Referencias'!K325,Referencias!K325)-1,"")</f>
        <v/>
      </c>
      <c r="AM328" s="8" t="str">
        <f>IFERROR(RANK(Referencias!M325,Referencias!M:M,0)+COUNTIF(Referencias!$M$6:'Referencias'!M325,Referencias!M325)-1,"")</f>
        <v/>
      </c>
      <c r="AN328" s="8" t="str">
        <f>IFERROR(RANK(Referencias!T325,Referencias!T:T,1)+COUNTIF(Referencias!$T$6:'Referencias'!T325,Referencias!T325)-1,"")</f>
        <v/>
      </c>
    </row>
    <row r="329" spans="29:40" ht="17.25" customHeight="1" x14ac:dyDescent="0.3">
      <c r="AC329" s="6"/>
      <c r="AD329" s="6"/>
      <c r="AE329" s="7"/>
      <c r="AF329" s="8">
        <f>IFERROR(RANK(Referencias!R326,Referencias!R:R,0)+COUNTIF(Referencias!$R$6:'Referencias'!R326,Referencias!R326)-1,"")</f>
        <v>16</v>
      </c>
      <c r="AG329" s="8" t="str">
        <f>IFERROR(RANK(Referencias!S326,Referencias!S:S,0)+COUNTIF(Referencias!$S$6:'Referencias'!S326,Referencias!S326)-1,"")</f>
        <v/>
      </c>
      <c r="AH329" s="8" t="str">
        <f>IFERROR(RANK(Referencias!T326,Referencias!T:T,0)+COUNTIF(Referencias!$T$6:'Referencias'!T326,Referencias!T326)-1,"")</f>
        <v/>
      </c>
      <c r="AI329" s="8" t="str">
        <f>IFERROR(RANK(Referencias!G326,Referencias!G:G,0)+COUNTIF(Referencias!$G$6:'Referencias'!G326,Referencias!G326)-1,"")</f>
        <v/>
      </c>
      <c r="AJ329" s="8">
        <f>IFERROR(RANK(Referencias!H326,Referencias!H:H,0)+COUNTIF(Referencias!$H$6:'Referencias'!H326,Referencias!H326)-1,"")</f>
        <v>30</v>
      </c>
      <c r="AK329" s="8" t="str">
        <f>IFERROR(RANK(Referencias!I326,Referencias!I:I,0)+COUNTIF(Referencias!$I$6:'Referencias'!I326,Referencias!I326)-1,"")</f>
        <v/>
      </c>
      <c r="AL329" s="8" t="str">
        <f>IFERROR(RANK(Referencias!K326,Referencias!K:K,0)+COUNTIF(Referencias!$K$6:'Referencias'!K326,Referencias!K326)-1,"")</f>
        <v/>
      </c>
      <c r="AM329" s="8" t="str">
        <f>IFERROR(RANK(Referencias!M326,Referencias!M:M,0)+COUNTIF(Referencias!$M$6:'Referencias'!M326,Referencias!M326)-1,"")</f>
        <v/>
      </c>
      <c r="AN329" s="8" t="str">
        <f>IFERROR(RANK(Referencias!T326,Referencias!T:T,1)+COUNTIF(Referencias!$T$6:'Referencias'!T326,Referencias!T326)-1,"")</f>
        <v/>
      </c>
    </row>
    <row r="330" spans="29:40" ht="17.25" customHeight="1" x14ac:dyDescent="0.3">
      <c r="AC330" s="6"/>
      <c r="AD330" s="6"/>
      <c r="AE330" s="7"/>
      <c r="AF330" s="8">
        <f>IFERROR(RANK(Referencias!R327,Referencias!R:R,0)+COUNTIF(Referencias!$R$6:'Referencias'!R327,Referencias!R327)-1,"")</f>
        <v>16</v>
      </c>
      <c r="AG330" s="8" t="str">
        <f>IFERROR(RANK(Referencias!S327,Referencias!S:S,0)+COUNTIF(Referencias!$S$6:'Referencias'!S327,Referencias!S327)-1,"")</f>
        <v/>
      </c>
      <c r="AH330" s="8" t="str">
        <f>IFERROR(RANK(Referencias!T327,Referencias!T:T,0)+COUNTIF(Referencias!$T$6:'Referencias'!T327,Referencias!T327)-1,"")</f>
        <v/>
      </c>
      <c r="AI330" s="8" t="str">
        <f>IFERROR(RANK(Referencias!G327,Referencias!G:G,0)+COUNTIF(Referencias!$G$6:'Referencias'!G327,Referencias!G327)-1,"")</f>
        <v/>
      </c>
      <c r="AJ330" s="8">
        <f>IFERROR(RANK(Referencias!H327,Referencias!H:H,0)+COUNTIF(Referencias!$H$6:'Referencias'!H327,Referencias!H327)-1,"")</f>
        <v>30</v>
      </c>
      <c r="AK330" s="8" t="str">
        <f>IFERROR(RANK(Referencias!I327,Referencias!I:I,0)+COUNTIF(Referencias!$I$6:'Referencias'!I327,Referencias!I327)-1,"")</f>
        <v/>
      </c>
      <c r="AL330" s="8" t="str">
        <f>IFERROR(RANK(Referencias!K327,Referencias!K:K,0)+COUNTIF(Referencias!$K$6:'Referencias'!K327,Referencias!K327)-1,"")</f>
        <v/>
      </c>
      <c r="AM330" s="8" t="str">
        <f>IFERROR(RANK(Referencias!M327,Referencias!M:M,0)+COUNTIF(Referencias!$M$6:'Referencias'!M327,Referencias!M327)-1,"")</f>
        <v/>
      </c>
      <c r="AN330" s="8" t="str">
        <f>IFERROR(RANK(Referencias!T327,Referencias!T:T,1)+COUNTIF(Referencias!$T$6:'Referencias'!T327,Referencias!T327)-1,"")</f>
        <v/>
      </c>
    </row>
    <row r="331" spans="29:40" ht="17.25" customHeight="1" x14ac:dyDescent="0.3">
      <c r="AC331" s="6"/>
      <c r="AD331" s="6"/>
      <c r="AE331" s="7"/>
      <c r="AF331" s="8">
        <f>IFERROR(RANK(Referencias!R328,Referencias!R:R,0)+COUNTIF(Referencias!$R$6:'Referencias'!R328,Referencias!R328)-1,"")</f>
        <v>16</v>
      </c>
      <c r="AG331" s="8" t="str">
        <f>IFERROR(RANK(Referencias!S328,Referencias!S:S,0)+COUNTIF(Referencias!$S$6:'Referencias'!S328,Referencias!S328)-1,"")</f>
        <v/>
      </c>
      <c r="AH331" s="8" t="str">
        <f>IFERROR(RANK(Referencias!T328,Referencias!T:T,0)+COUNTIF(Referencias!$T$6:'Referencias'!T328,Referencias!T328)-1,"")</f>
        <v/>
      </c>
      <c r="AI331" s="8" t="str">
        <f>IFERROR(RANK(Referencias!G328,Referencias!G:G,0)+COUNTIF(Referencias!$G$6:'Referencias'!G328,Referencias!G328)-1,"")</f>
        <v/>
      </c>
      <c r="AJ331" s="8">
        <f>IFERROR(RANK(Referencias!H328,Referencias!H:H,0)+COUNTIF(Referencias!$H$6:'Referencias'!H328,Referencias!H328)-1,"")</f>
        <v>30</v>
      </c>
      <c r="AK331" s="8" t="str">
        <f>IFERROR(RANK(Referencias!I328,Referencias!I:I,0)+COUNTIF(Referencias!$I$6:'Referencias'!I328,Referencias!I328)-1,"")</f>
        <v/>
      </c>
      <c r="AL331" s="8" t="str">
        <f>IFERROR(RANK(Referencias!K328,Referencias!K:K,0)+COUNTIF(Referencias!$K$6:'Referencias'!K328,Referencias!K328)-1,"")</f>
        <v/>
      </c>
      <c r="AM331" s="8" t="str">
        <f>IFERROR(RANK(Referencias!M328,Referencias!M:M,0)+COUNTIF(Referencias!$M$6:'Referencias'!M328,Referencias!M328)-1,"")</f>
        <v/>
      </c>
      <c r="AN331" s="8" t="str">
        <f>IFERROR(RANK(Referencias!T328,Referencias!T:T,1)+COUNTIF(Referencias!$T$6:'Referencias'!T328,Referencias!T328)-1,"")</f>
        <v/>
      </c>
    </row>
    <row r="332" spans="29:40" ht="17.25" customHeight="1" x14ac:dyDescent="0.3">
      <c r="AC332" s="6"/>
      <c r="AD332" s="6"/>
      <c r="AE332" s="7"/>
      <c r="AF332" s="8">
        <f>IFERROR(RANK(Referencias!R329,Referencias!R:R,0)+COUNTIF(Referencias!$R$6:'Referencias'!R329,Referencias!R329)-1,"")</f>
        <v>16</v>
      </c>
      <c r="AG332" s="8" t="str">
        <f>IFERROR(RANK(Referencias!S329,Referencias!S:S,0)+COUNTIF(Referencias!$S$6:'Referencias'!S329,Referencias!S329)-1,"")</f>
        <v/>
      </c>
      <c r="AH332" s="8" t="str">
        <f>IFERROR(RANK(Referencias!T329,Referencias!T:T,0)+COUNTIF(Referencias!$T$6:'Referencias'!T329,Referencias!T329)-1,"")</f>
        <v/>
      </c>
      <c r="AI332" s="8" t="str">
        <f>IFERROR(RANK(Referencias!G329,Referencias!G:G,0)+COUNTIF(Referencias!$G$6:'Referencias'!G329,Referencias!G329)-1,"")</f>
        <v/>
      </c>
      <c r="AJ332" s="8">
        <f>IFERROR(RANK(Referencias!H329,Referencias!H:H,0)+COUNTIF(Referencias!$H$6:'Referencias'!H329,Referencias!H329)-1,"")</f>
        <v>30</v>
      </c>
      <c r="AK332" s="8" t="str">
        <f>IFERROR(RANK(Referencias!I329,Referencias!I:I,0)+COUNTIF(Referencias!$I$6:'Referencias'!I329,Referencias!I329)-1,"")</f>
        <v/>
      </c>
      <c r="AL332" s="8" t="str">
        <f>IFERROR(RANK(Referencias!K329,Referencias!K:K,0)+COUNTIF(Referencias!$K$6:'Referencias'!K329,Referencias!K329)-1,"")</f>
        <v/>
      </c>
      <c r="AM332" s="8" t="str">
        <f>IFERROR(RANK(Referencias!M329,Referencias!M:M,0)+COUNTIF(Referencias!$M$6:'Referencias'!M329,Referencias!M329)-1,"")</f>
        <v/>
      </c>
      <c r="AN332" s="8" t="str">
        <f>IFERROR(RANK(Referencias!T329,Referencias!T:T,1)+COUNTIF(Referencias!$T$6:'Referencias'!T329,Referencias!T329)-1,"")</f>
        <v/>
      </c>
    </row>
    <row r="333" spans="29:40" ht="17.25" customHeight="1" x14ac:dyDescent="0.3">
      <c r="AC333" s="6"/>
      <c r="AD333" s="6"/>
      <c r="AE333" s="7"/>
      <c r="AF333" s="8">
        <f>IFERROR(RANK(Referencias!R330,Referencias!R:R,0)+COUNTIF(Referencias!$R$6:'Referencias'!R330,Referencias!R330)-1,"")</f>
        <v>16</v>
      </c>
      <c r="AG333" s="8" t="str">
        <f>IFERROR(RANK(Referencias!S330,Referencias!S:S,0)+COUNTIF(Referencias!$S$6:'Referencias'!S330,Referencias!S330)-1,"")</f>
        <v/>
      </c>
      <c r="AH333" s="8" t="str">
        <f>IFERROR(RANK(Referencias!T330,Referencias!T:T,0)+COUNTIF(Referencias!$T$6:'Referencias'!T330,Referencias!T330)-1,"")</f>
        <v/>
      </c>
      <c r="AI333" s="8" t="str">
        <f>IFERROR(RANK(Referencias!G330,Referencias!G:G,0)+COUNTIF(Referencias!$G$6:'Referencias'!G330,Referencias!G330)-1,"")</f>
        <v/>
      </c>
      <c r="AJ333" s="8">
        <f>IFERROR(RANK(Referencias!H330,Referencias!H:H,0)+COUNTIF(Referencias!$H$6:'Referencias'!H330,Referencias!H330)-1,"")</f>
        <v>30</v>
      </c>
      <c r="AK333" s="8" t="str">
        <f>IFERROR(RANK(Referencias!I330,Referencias!I:I,0)+COUNTIF(Referencias!$I$6:'Referencias'!I330,Referencias!I330)-1,"")</f>
        <v/>
      </c>
      <c r="AL333" s="8" t="str">
        <f>IFERROR(RANK(Referencias!K330,Referencias!K:K,0)+COUNTIF(Referencias!$K$6:'Referencias'!K330,Referencias!K330)-1,"")</f>
        <v/>
      </c>
      <c r="AM333" s="8" t="str">
        <f>IFERROR(RANK(Referencias!M330,Referencias!M:M,0)+COUNTIF(Referencias!$M$6:'Referencias'!M330,Referencias!M330)-1,"")</f>
        <v/>
      </c>
      <c r="AN333" s="8" t="str">
        <f>IFERROR(RANK(Referencias!T330,Referencias!T:T,1)+COUNTIF(Referencias!$T$6:'Referencias'!T330,Referencias!T330)-1,"")</f>
        <v/>
      </c>
    </row>
    <row r="334" spans="29:40" ht="17.25" customHeight="1" x14ac:dyDescent="0.3">
      <c r="AC334" s="6"/>
      <c r="AD334" s="6"/>
      <c r="AE334" s="7"/>
      <c r="AF334" s="8">
        <f>IFERROR(RANK(Referencias!R331,Referencias!R:R,0)+COUNTIF(Referencias!$R$6:'Referencias'!R331,Referencias!R331)-1,"")</f>
        <v>16</v>
      </c>
      <c r="AG334" s="8" t="str">
        <f>IFERROR(RANK(Referencias!S331,Referencias!S:S,0)+COUNTIF(Referencias!$S$6:'Referencias'!S331,Referencias!S331)-1,"")</f>
        <v/>
      </c>
      <c r="AH334" s="8" t="str">
        <f>IFERROR(RANK(Referencias!T331,Referencias!T:T,0)+COUNTIF(Referencias!$T$6:'Referencias'!T331,Referencias!T331)-1,"")</f>
        <v/>
      </c>
      <c r="AI334" s="8" t="str">
        <f>IFERROR(RANK(Referencias!G331,Referencias!G:G,0)+COUNTIF(Referencias!$G$6:'Referencias'!G331,Referencias!G331)-1,"")</f>
        <v/>
      </c>
      <c r="AJ334" s="8">
        <f>IFERROR(RANK(Referencias!H331,Referencias!H:H,0)+COUNTIF(Referencias!$H$6:'Referencias'!H331,Referencias!H331)-1,"")</f>
        <v>30</v>
      </c>
      <c r="AK334" s="8" t="str">
        <f>IFERROR(RANK(Referencias!I331,Referencias!I:I,0)+COUNTIF(Referencias!$I$6:'Referencias'!I331,Referencias!I331)-1,"")</f>
        <v/>
      </c>
      <c r="AL334" s="8" t="str">
        <f>IFERROR(RANK(Referencias!K331,Referencias!K:K,0)+COUNTIF(Referencias!$K$6:'Referencias'!K331,Referencias!K331)-1,"")</f>
        <v/>
      </c>
      <c r="AM334" s="8" t="str">
        <f>IFERROR(RANK(Referencias!M331,Referencias!M:M,0)+COUNTIF(Referencias!$M$6:'Referencias'!M331,Referencias!M331)-1,"")</f>
        <v/>
      </c>
      <c r="AN334" s="8" t="str">
        <f>IFERROR(RANK(Referencias!T331,Referencias!T:T,1)+COUNTIF(Referencias!$T$6:'Referencias'!T331,Referencias!T331)-1,"")</f>
        <v/>
      </c>
    </row>
    <row r="335" spans="29:40" ht="17.25" customHeight="1" x14ac:dyDescent="0.3">
      <c r="AC335" s="6"/>
      <c r="AD335" s="6"/>
      <c r="AE335" s="7"/>
      <c r="AF335" s="8">
        <f>IFERROR(RANK(Referencias!R332,Referencias!R:R,0)+COUNTIF(Referencias!$R$6:'Referencias'!R332,Referencias!R332)-1,"")</f>
        <v>16</v>
      </c>
      <c r="AG335" s="8" t="str">
        <f>IFERROR(RANK(Referencias!S332,Referencias!S:S,0)+COUNTIF(Referencias!$S$6:'Referencias'!S332,Referencias!S332)-1,"")</f>
        <v/>
      </c>
      <c r="AH335" s="8" t="str">
        <f>IFERROR(RANK(Referencias!T332,Referencias!T:T,0)+COUNTIF(Referencias!$T$6:'Referencias'!T332,Referencias!T332)-1,"")</f>
        <v/>
      </c>
      <c r="AI335" s="8" t="str">
        <f>IFERROR(RANK(Referencias!G332,Referencias!G:G,0)+COUNTIF(Referencias!$G$6:'Referencias'!G332,Referencias!G332)-1,"")</f>
        <v/>
      </c>
      <c r="AJ335" s="8">
        <f>IFERROR(RANK(Referencias!H332,Referencias!H:H,0)+COUNTIF(Referencias!$H$6:'Referencias'!H332,Referencias!H332)-1,"")</f>
        <v>30</v>
      </c>
      <c r="AK335" s="8" t="str">
        <f>IFERROR(RANK(Referencias!I332,Referencias!I:I,0)+COUNTIF(Referencias!$I$6:'Referencias'!I332,Referencias!I332)-1,"")</f>
        <v/>
      </c>
      <c r="AL335" s="8" t="str">
        <f>IFERROR(RANK(Referencias!K332,Referencias!K:K,0)+COUNTIF(Referencias!$K$6:'Referencias'!K332,Referencias!K332)-1,"")</f>
        <v/>
      </c>
      <c r="AM335" s="8" t="str">
        <f>IFERROR(RANK(Referencias!M332,Referencias!M:M,0)+COUNTIF(Referencias!$M$6:'Referencias'!M332,Referencias!M332)-1,"")</f>
        <v/>
      </c>
      <c r="AN335" s="8" t="str">
        <f>IFERROR(RANK(Referencias!T332,Referencias!T:T,1)+COUNTIF(Referencias!$T$6:'Referencias'!T332,Referencias!T332)-1,"")</f>
        <v/>
      </c>
    </row>
    <row r="336" spans="29:40" ht="17.25" customHeight="1" x14ac:dyDescent="0.3">
      <c r="AC336" s="6"/>
      <c r="AD336" s="6"/>
      <c r="AE336" s="7"/>
      <c r="AF336" s="8">
        <f>IFERROR(RANK(Referencias!R333,Referencias!R:R,0)+COUNTIF(Referencias!$R$6:'Referencias'!R333,Referencias!R333)-1,"")</f>
        <v>16</v>
      </c>
      <c r="AG336" s="8" t="str">
        <f>IFERROR(RANK(Referencias!S333,Referencias!S:S,0)+COUNTIF(Referencias!$S$6:'Referencias'!S333,Referencias!S333)-1,"")</f>
        <v/>
      </c>
      <c r="AH336" s="8" t="str">
        <f>IFERROR(RANK(Referencias!T333,Referencias!T:T,0)+COUNTIF(Referencias!$T$6:'Referencias'!T333,Referencias!T333)-1,"")</f>
        <v/>
      </c>
      <c r="AI336" s="8" t="str">
        <f>IFERROR(RANK(Referencias!G333,Referencias!G:G,0)+COUNTIF(Referencias!$G$6:'Referencias'!G333,Referencias!G333)-1,"")</f>
        <v/>
      </c>
      <c r="AJ336" s="8">
        <f>IFERROR(RANK(Referencias!H333,Referencias!H:H,0)+COUNTIF(Referencias!$H$6:'Referencias'!H333,Referencias!H333)-1,"")</f>
        <v>30</v>
      </c>
      <c r="AK336" s="8" t="str">
        <f>IFERROR(RANK(Referencias!I333,Referencias!I:I,0)+COUNTIF(Referencias!$I$6:'Referencias'!I333,Referencias!I333)-1,"")</f>
        <v/>
      </c>
      <c r="AL336" s="8" t="str">
        <f>IFERROR(RANK(Referencias!K333,Referencias!K:K,0)+COUNTIF(Referencias!$K$6:'Referencias'!K333,Referencias!K333)-1,"")</f>
        <v/>
      </c>
      <c r="AM336" s="8" t="str">
        <f>IFERROR(RANK(Referencias!M333,Referencias!M:M,0)+COUNTIF(Referencias!$M$6:'Referencias'!M333,Referencias!M333)-1,"")</f>
        <v/>
      </c>
      <c r="AN336" s="8" t="str">
        <f>IFERROR(RANK(Referencias!T333,Referencias!T:T,1)+COUNTIF(Referencias!$T$6:'Referencias'!T333,Referencias!T333)-1,"")</f>
        <v/>
      </c>
    </row>
    <row r="337" spans="29:40" ht="17.25" customHeight="1" x14ac:dyDescent="0.3">
      <c r="AC337" s="6"/>
      <c r="AD337" s="6"/>
      <c r="AE337" s="7"/>
      <c r="AF337" s="8">
        <f>IFERROR(RANK(Referencias!R334,Referencias!R:R,0)+COUNTIF(Referencias!$R$6:'Referencias'!R334,Referencias!R334)-1,"")</f>
        <v>16</v>
      </c>
      <c r="AG337" s="8" t="str">
        <f>IFERROR(RANK(Referencias!S334,Referencias!S:S,0)+COUNTIF(Referencias!$S$6:'Referencias'!S334,Referencias!S334)-1,"")</f>
        <v/>
      </c>
      <c r="AH337" s="8" t="str">
        <f>IFERROR(RANK(Referencias!T334,Referencias!T:T,0)+COUNTIF(Referencias!$T$6:'Referencias'!T334,Referencias!T334)-1,"")</f>
        <v/>
      </c>
      <c r="AI337" s="8" t="str">
        <f>IFERROR(RANK(Referencias!G334,Referencias!G:G,0)+COUNTIF(Referencias!$G$6:'Referencias'!G334,Referencias!G334)-1,"")</f>
        <v/>
      </c>
      <c r="AJ337" s="8">
        <f>IFERROR(RANK(Referencias!H334,Referencias!H:H,0)+COUNTIF(Referencias!$H$6:'Referencias'!H334,Referencias!H334)-1,"")</f>
        <v>30</v>
      </c>
      <c r="AK337" s="8" t="str">
        <f>IFERROR(RANK(Referencias!I334,Referencias!I:I,0)+COUNTIF(Referencias!$I$6:'Referencias'!I334,Referencias!I334)-1,"")</f>
        <v/>
      </c>
      <c r="AL337" s="8" t="str">
        <f>IFERROR(RANK(Referencias!K334,Referencias!K:K,0)+COUNTIF(Referencias!$K$6:'Referencias'!K334,Referencias!K334)-1,"")</f>
        <v/>
      </c>
      <c r="AM337" s="8" t="str">
        <f>IFERROR(RANK(Referencias!M334,Referencias!M:M,0)+COUNTIF(Referencias!$M$6:'Referencias'!M334,Referencias!M334)-1,"")</f>
        <v/>
      </c>
      <c r="AN337" s="8" t="str">
        <f>IFERROR(RANK(Referencias!T334,Referencias!T:T,1)+COUNTIF(Referencias!$T$6:'Referencias'!T334,Referencias!T334)-1,"")</f>
        <v/>
      </c>
    </row>
    <row r="338" spans="29:40" ht="17.25" customHeight="1" x14ac:dyDescent="0.3">
      <c r="AC338" s="6"/>
      <c r="AD338" s="6"/>
      <c r="AE338" s="7"/>
      <c r="AF338" s="8">
        <f>IFERROR(RANK(Referencias!R335,Referencias!R:R,0)+COUNTIF(Referencias!$R$6:'Referencias'!R335,Referencias!R335)-1,"")</f>
        <v>16</v>
      </c>
      <c r="AG338" s="8" t="str">
        <f>IFERROR(RANK(Referencias!S335,Referencias!S:S,0)+COUNTIF(Referencias!$S$6:'Referencias'!S335,Referencias!S335)-1,"")</f>
        <v/>
      </c>
      <c r="AH338" s="8" t="str">
        <f>IFERROR(RANK(Referencias!T335,Referencias!T:T,0)+COUNTIF(Referencias!$T$6:'Referencias'!T335,Referencias!T335)-1,"")</f>
        <v/>
      </c>
      <c r="AI338" s="8" t="str">
        <f>IFERROR(RANK(Referencias!G335,Referencias!G:G,0)+COUNTIF(Referencias!$G$6:'Referencias'!G335,Referencias!G335)-1,"")</f>
        <v/>
      </c>
      <c r="AJ338" s="8">
        <f>IFERROR(RANK(Referencias!H335,Referencias!H:H,0)+COUNTIF(Referencias!$H$6:'Referencias'!H335,Referencias!H335)-1,"")</f>
        <v>30</v>
      </c>
      <c r="AK338" s="8" t="str">
        <f>IFERROR(RANK(Referencias!I335,Referencias!I:I,0)+COUNTIF(Referencias!$I$6:'Referencias'!I335,Referencias!I335)-1,"")</f>
        <v/>
      </c>
      <c r="AL338" s="8" t="str">
        <f>IFERROR(RANK(Referencias!K335,Referencias!K:K,0)+COUNTIF(Referencias!$K$6:'Referencias'!K335,Referencias!K335)-1,"")</f>
        <v/>
      </c>
      <c r="AM338" s="8" t="str">
        <f>IFERROR(RANK(Referencias!M335,Referencias!M:M,0)+COUNTIF(Referencias!$M$6:'Referencias'!M335,Referencias!M335)-1,"")</f>
        <v/>
      </c>
      <c r="AN338" s="8" t="str">
        <f>IFERROR(RANK(Referencias!T335,Referencias!T:T,1)+COUNTIF(Referencias!$T$6:'Referencias'!T335,Referencias!T335)-1,"")</f>
        <v/>
      </c>
    </row>
    <row r="339" spans="29:40" ht="17.25" customHeight="1" x14ac:dyDescent="0.3">
      <c r="AC339" s="6"/>
      <c r="AD339" s="6"/>
      <c r="AE339" s="7"/>
      <c r="AF339" s="8">
        <f>IFERROR(RANK(Referencias!R336,Referencias!R:R,0)+COUNTIF(Referencias!$R$6:'Referencias'!R336,Referencias!R336)-1,"")</f>
        <v>16</v>
      </c>
      <c r="AG339" s="8" t="str">
        <f>IFERROR(RANK(Referencias!S336,Referencias!S:S,0)+COUNTIF(Referencias!$S$6:'Referencias'!S336,Referencias!S336)-1,"")</f>
        <v/>
      </c>
      <c r="AH339" s="8" t="str">
        <f>IFERROR(RANK(Referencias!T336,Referencias!T:T,0)+COUNTIF(Referencias!$T$6:'Referencias'!T336,Referencias!T336)-1,"")</f>
        <v/>
      </c>
      <c r="AI339" s="8" t="str">
        <f>IFERROR(RANK(Referencias!G336,Referencias!G:G,0)+COUNTIF(Referencias!$G$6:'Referencias'!G336,Referencias!G336)-1,"")</f>
        <v/>
      </c>
      <c r="AJ339" s="8">
        <f>IFERROR(RANK(Referencias!H336,Referencias!H:H,0)+COUNTIF(Referencias!$H$6:'Referencias'!H336,Referencias!H336)-1,"")</f>
        <v>30</v>
      </c>
      <c r="AK339" s="8" t="str">
        <f>IFERROR(RANK(Referencias!I336,Referencias!I:I,0)+COUNTIF(Referencias!$I$6:'Referencias'!I336,Referencias!I336)-1,"")</f>
        <v/>
      </c>
      <c r="AL339" s="8" t="str">
        <f>IFERROR(RANK(Referencias!K336,Referencias!K:K,0)+COUNTIF(Referencias!$K$6:'Referencias'!K336,Referencias!K336)-1,"")</f>
        <v/>
      </c>
      <c r="AM339" s="8" t="str">
        <f>IFERROR(RANK(Referencias!M336,Referencias!M:M,0)+COUNTIF(Referencias!$M$6:'Referencias'!M336,Referencias!M336)-1,"")</f>
        <v/>
      </c>
      <c r="AN339" s="8" t="str">
        <f>IFERROR(RANK(Referencias!T336,Referencias!T:T,1)+COUNTIF(Referencias!$T$6:'Referencias'!T336,Referencias!T336)-1,"")</f>
        <v/>
      </c>
    </row>
    <row r="340" spans="29:40" ht="17.25" customHeight="1" x14ac:dyDescent="0.3">
      <c r="AC340" s="6"/>
      <c r="AD340" s="6"/>
      <c r="AE340" s="7"/>
      <c r="AF340" s="8">
        <f>IFERROR(RANK(Referencias!R337,Referencias!R:R,0)+COUNTIF(Referencias!$R$6:'Referencias'!R337,Referencias!R337)-1,"")</f>
        <v>16</v>
      </c>
      <c r="AG340" s="8" t="str">
        <f>IFERROR(RANK(Referencias!S337,Referencias!S:S,0)+COUNTIF(Referencias!$S$6:'Referencias'!S337,Referencias!S337)-1,"")</f>
        <v/>
      </c>
      <c r="AH340" s="8" t="str">
        <f>IFERROR(RANK(Referencias!T337,Referencias!T:T,0)+COUNTIF(Referencias!$T$6:'Referencias'!T337,Referencias!T337)-1,"")</f>
        <v/>
      </c>
      <c r="AI340" s="8" t="str">
        <f>IFERROR(RANK(Referencias!G337,Referencias!G:G,0)+COUNTIF(Referencias!$G$6:'Referencias'!G337,Referencias!G337)-1,"")</f>
        <v/>
      </c>
      <c r="AJ340" s="8">
        <f>IFERROR(RANK(Referencias!H337,Referencias!H:H,0)+COUNTIF(Referencias!$H$6:'Referencias'!H337,Referencias!H337)-1,"")</f>
        <v>30</v>
      </c>
      <c r="AK340" s="8" t="str">
        <f>IFERROR(RANK(Referencias!I337,Referencias!I:I,0)+COUNTIF(Referencias!$I$6:'Referencias'!I337,Referencias!I337)-1,"")</f>
        <v/>
      </c>
      <c r="AL340" s="8" t="str">
        <f>IFERROR(RANK(Referencias!K337,Referencias!K:K,0)+COUNTIF(Referencias!$K$6:'Referencias'!K337,Referencias!K337)-1,"")</f>
        <v/>
      </c>
      <c r="AM340" s="8" t="str">
        <f>IFERROR(RANK(Referencias!M337,Referencias!M:M,0)+COUNTIF(Referencias!$M$6:'Referencias'!M337,Referencias!M337)-1,"")</f>
        <v/>
      </c>
      <c r="AN340" s="8" t="str">
        <f>IFERROR(RANK(Referencias!T337,Referencias!T:T,1)+COUNTIF(Referencias!$T$6:'Referencias'!T337,Referencias!T337)-1,"")</f>
        <v/>
      </c>
    </row>
    <row r="341" spans="29:40" ht="17.25" customHeight="1" x14ac:dyDescent="0.3">
      <c r="AC341" s="6"/>
      <c r="AD341" s="6"/>
      <c r="AE341" s="7"/>
      <c r="AF341" s="8">
        <f>IFERROR(RANK(Referencias!R338,Referencias!R:R,0)+COUNTIF(Referencias!$R$6:'Referencias'!R338,Referencias!R338)-1,"")</f>
        <v>16</v>
      </c>
      <c r="AG341" s="8" t="str">
        <f>IFERROR(RANK(Referencias!S338,Referencias!S:S,0)+COUNTIF(Referencias!$S$6:'Referencias'!S338,Referencias!S338)-1,"")</f>
        <v/>
      </c>
      <c r="AH341" s="8" t="str">
        <f>IFERROR(RANK(Referencias!T338,Referencias!T:T,0)+COUNTIF(Referencias!$T$6:'Referencias'!T338,Referencias!T338)-1,"")</f>
        <v/>
      </c>
      <c r="AI341" s="8" t="str">
        <f>IFERROR(RANK(Referencias!G338,Referencias!G:G,0)+COUNTIF(Referencias!$G$6:'Referencias'!G338,Referencias!G338)-1,"")</f>
        <v/>
      </c>
      <c r="AJ341" s="8">
        <f>IFERROR(RANK(Referencias!H338,Referencias!H:H,0)+COUNTIF(Referencias!$H$6:'Referencias'!H338,Referencias!H338)-1,"")</f>
        <v>30</v>
      </c>
      <c r="AK341" s="8" t="str">
        <f>IFERROR(RANK(Referencias!I338,Referencias!I:I,0)+COUNTIF(Referencias!$I$6:'Referencias'!I338,Referencias!I338)-1,"")</f>
        <v/>
      </c>
      <c r="AL341" s="8" t="str">
        <f>IFERROR(RANK(Referencias!K338,Referencias!K:K,0)+COUNTIF(Referencias!$K$6:'Referencias'!K338,Referencias!K338)-1,"")</f>
        <v/>
      </c>
      <c r="AM341" s="8" t="str">
        <f>IFERROR(RANK(Referencias!M338,Referencias!M:M,0)+COUNTIF(Referencias!$M$6:'Referencias'!M338,Referencias!M338)-1,"")</f>
        <v/>
      </c>
      <c r="AN341" s="8" t="str">
        <f>IFERROR(RANK(Referencias!T338,Referencias!T:T,1)+COUNTIF(Referencias!$T$6:'Referencias'!T338,Referencias!T338)-1,"")</f>
        <v/>
      </c>
    </row>
    <row r="342" spans="29:40" ht="17.25" customHeight="1" x14ac:dyDescent="0.3">
      <c r="AC342" s="6"/>
      <c r="AD342" s="6"/>
      <c r="AE342" s="7"/>
      <c r="AF342" s="8">
        <f>IFERROR(RANK(Referencias!R339,Referencias!R:R,0)+COUNTIF(Referencias!$R$6:'Referencias'!R339,Referencias!R339)-1,"")</f>
        <v>16</v>
      </c>
      <c r="AG342" s="8" t="str">
        <f>IFERROR(RANK(Referencias!S339,Referencias!S:S,0)+COUNTIF(Referencias!$S$6:'Referencias'!S339,Referencias!S339)-1,"")</f>
        <v/>
      </c>
      <c r="AH342" s="8" t="str">
        <f>IFERROR(RANK(Referencias!T339,Referencias!T:T,0)+COUNTIF(Referencias!$T$6:'Referencias'!T339,Referencias!T339)-1,"")</f>
        <v/>
      </c>
      <c r="AI342" s="8" t="str">
        <f>IFERROR(RANK(Referencias!G339,Referencias!G:G,0)+COUNTIF(Referencias!$G$6:'Referencias'!G339,Referencias!G339)-1,"")</f>
        <v/>
      </c>
      <c r="AJ342" s="8">
        <f>IFERROR(RANK(Referencias!H339,Referencias!H:H,0)+COUNTIF(Referencias!$H$6:'Referencias'!H339,Referencias!H339)-1,"")</f>
        <v>30</v>
      </c>
      <c r="AK342" s="8" t="str">
        <f>IFERROR(RANK(Referencias!I339,Referencias!I:I,0)+COUNTIF(Referencias!$I$6:'Referencias'!I339,Referencias!I339)-1,"")</f>
        <v/>
      </c>
      <c r="AL342" s="8" t="str">
        <f>IFERROR(RANK(Referencias!K339,Referencias!K:K,0)+COUNTIF(Referencias!$K$6:'Referencias'!K339,Referencias!K339)-1,"")</f>
        <v/>
      </c>
      <c r="AM342" s="8" t="str">
        <f>IFERROR(RANK(Referencias!M339,Referencias!M:M,0)+COUNTIF(Referencias!$M$6:'Referencias'!M339,Referencias!M339)-1,"")</f>
        <v/>
      </c>
      <c r="AN342" s="8" t="str">
        <f>IFERROR(RANK(Referencias!T339,Referencias!T:T,1)+COUNTIF(Referencias!$T$6:'Referencias'!T339,Referencias!T339)-1,"")</f>
        <v/>
      </c>
    </row>
    <row r="343" spans="29:40" ht="17.25" customHeight="1" x14ac:dyDescent="0.3">
      <c r="AC343" s="6"/>
      <c r="AD343" s="6"/>
      <c r="AE343" s="7"/>
      <c r="AF343" s="8">
        <f>IFERROR(RANK(Referencias!R340,Referencias!R:R,0)+COUNTIF(Referencias!$R$6:'Referencias'!R340,Referencias!R340)-1,"")</f>
        <v>16</v>
      </c>
      <c r="AG343" s="8" t="str">
        <f>IFERROR(RANK(Referencias!S340,Referencias!S:S,0)+COUNTIF(Referencias!$S$6:'Referencias'!S340,Referencias!S340)-1,"")</f>
        <v/>
      </c>
      <c r="AH343" s="8" t="str">
        <f>IFERROR(RANK(Referencias!T340,Referencias!T:T,0)+COUNTIF(Referencias!$T$6:'Referencias'!T340,Referencias!T340)-1,"")</f>
        <v/>
      </c>
      <c r="AI343" s="8" t="str">
        <f>IFERROR(RANK(Referencias!G340,Referencias!G:G,0)+COUNTIF(Referencias!$G$6:'Referencias'!G340,Referencias!G340)-1,"")</f>
        <v/>
      </c>
      <c r="AJ343" s="8">
        <f>IFERROR(RANK(Referencias!H340,Referencias!H:H,0)+COUNTIF(Referencias!$H$6:'Referencias'!H340,Referencias!H340)-1,"")</f>
        <v>30</v>
      </c>
      <c r="AK343" s="8" t="str">
        <f>IFERROR(RANK(Referencias!I340,Referencias!I:I,0)+COUNTIF(Referencias!$I$6:'Referencias'!I340,Referencias!I340)-1,"")</f>
        <v/>
      </c>
      <c r="AL343" s="8" t="str">
        <f>IFERROR(RANK(Referencias!K340,Referencias!K:K,0)+COUNTIF(Referencias!$K$6:'Referencias'!K340,Referencias!K340)-1,"")</f>
        <v/>
      </c>
      <c r="AM343" s="8" t="str">
        <f>IFERROR(RANK(Referencias!M340,Referencias!M:M,0)+COUNTIF(Referencias!$M$6:'Referencias'!M340,Referencias!M340)-1,"")</f>
        <v/>
      </c>
      <c r="AN343" s="8" t="str">
        <f>IFERROR(RANK(Referencias!T340,Referencias!T:T,1)+COUNTIF(Referencias!$T$6:'Referencias'!T340,Referencias!T340)-1,"")</f>
        <v/>
      </c>
    </row>
    <row r="344" spans="29:40" ht="17.25" customHeight="1" x14ac:dyDescent="0.3">
      <c r="AC344" s="6"/>
      <c r="AD344" s="6"/>
      <c r="AE344" s="7"/>
      <c r="AF344" s="8">
        <f>IFERROR(RANK(Referencias!R341,Referencias!R:R,0)+COUNTIF(Referencias!$R$6:'Referencias'!R341,Referencias!R341)-1,"")</f>
        <v>16</v>
      </c>
      <c r="AG344" s="8" t="str">
        <f>IFERROR(RANK(Referencias!S341,Referencias!S:S,0)+COUNTIF(Referencias!$S$6:'Referencias'!S341,Referencias!S341)-1,"")</f>
        <v/>
      </c>
      <c r="AH344" s="8" t="str">
        <f>IFERROR(RANK(Referencias!T341,Referencias!T:T,0)+COUNTIF(Referencias!$T$6:'Referencias'!T341,Referencias!T341)-1,"")</f>
        <v/>
      </c>
      <c r="AI344" s="8" t="str">
        <f>IFERROR(RANK(Referencias!G341,Referencias!G:G,0)+COUNTIF(Referencias!$G$6:'Referencias'!G341,Referencias!G341)-1,"")</f>
        <v/>
      </c>
      <c r="AJ344" s="8">
        <f>IFERROR(RANK(Referencias!H341,Referencias!H:H,0)+COUNTIF(Referencias!$H$6:'Referencias'!H341,Referencias!H341)-1,"")</f>
        <v>30</v>
      </c>
      <c r="AK344" s="8" t="str">
        <f>IFERROR(RANK(Referencias!I341,Referencias!I:I,0)+COUNTIF(Referencias!$I$6:'Referencias'!I341,Referencias!I341)-1,"")</f>
        <v/>
      </c>
      <c r="AL344" s="8" t="str">
        <f>IFERROR(RANK(Referencias!K341,Referencias!K:K,0)+COUNTIF(Referencias!$K$6:'Referencias'!K341,Referencias!K341)-1,"")</f>
        <v/>
      </c>
      <c r="AM344" s="8" t="str">
        <f>IFERROR(RANK(Referencias!M341,Referencias!M:M,0)+COUNTIF(Referencias!$M$6:'Referencias'!M341,Referencias!M341)-1,"")</f>
        <v/>
      </c>
      <c r="AN344" s="8" t="str">
        <f>IFERROR(RANK(Referencias!T341,Referencias!T:T,1)+COUNTIF(Referencias!$T$6:'Referencias'!T341,Referencias!T341)-1,"")</f>
        <v/>
      </c>
    </row>
    <row r="345" spans="29:40" ht="17.25" customHeight="1" x14ac:dyDescent="0.3">
      <c r="AC345" s="6"/>
      <c r="AD345" s="6"/>
      <c r="AE345" s="7"/>
      <c r="AF345" s="8">
        <f>IFERROR(RANK(Referencias!R342,Referencias!R:R,0)+COUNTIF(Referencias!$R$6:'Referencias'!R342,Referencias!R342)-1,"")</f>
        <v>16</v>
      </c>
      <c r="AG345" s="8" t="str">
        <f>IFERROR(RANK(Referencias!S342,Referencias!S:S,0)+COUNTIF(Referencias!$S$6:'Referencias'!S342,Referencias!S342)-1,"")</f>
        <v/>
      </c>
      <c r="AH345" s="8" t="str">
        <f>IFERROR(RANK(Referencias!T342,Referencias!T:T,0)+COUNTIF(Referencias!$T$6:'Referencias'!T342,Referencias!T342)-1,"")</f>
        <v/>
      </c>
      <c r="AI345" s="8" t="str">
        <f>IFERROR(RANK(Referencias!G342,Referencias!G:G,0)+COUNTIF(Referencias!$G$6:'Referencias'!G342,Referencias!G342)-1,"")</f>
        <v/>
      </c>
      <c r="AJ345" s="8">
        <f>IFERROR(RANK(Referencias!H342,Referencias!H:H,0)+COUNTIF(Referencias!$H$6:'Referencias'!H342,Referencias!H342)-1,"")</f>
        <v>30</v>
      </c>
      <c r="AK345" s="8" t="str">
        <f>IFERROR(RANK(Referencias!I342,Referencias!I:I,0)+COUNTIF(Referencias!$I$6:'Referencias'!I342,Referencias!I342)-1,"")</f>
        <v/>
      </c>
      <c r="AL345" s="8" t="str">
        <f>IFERROR(RANK(Referencias!K342,Referencias!K:K,0)+COUNTIF(Referencias!$K$6:'Referencias'!K342,Referencias!K342)-1,"")</f>
        <v/>
      </c>
      <c r="AM345" s="8" t="str">
        <f>IFERROR(RANK(Referencias!M342,Referencias!M:M,0)+COUNTIF(Referencias!$M$6:'Referencias'!M342,Referencias!M342)-1,"")</f>
        <v/>
      </c>
      <c r="AN345" s="8" t="str">
        <f>IFERROR(RANK(Referencias!T342,Referencias!T:T,1)+COUNTIF(Referencias!$T$6:'Referencias'!T342,Referencias!T342)-1,"")</f>
        <v/>
      </c>
    </row>
    <row r="346" spans="29:40" ht="17.25" customHeight="1" x14ac:dyDescent="0.3">
      <c r="AC346" s="6"/>
      <c r="AD346" s="6"/>
      <c r="AE346" s="7"/>
      <c r="AF346" s="8">
        <f>IFERROR(RANK(Referencias!R343,Referencias!R:R,0)+COUNTIF(Referencias!$R$6:'Referencias'!R343,Referencias!R343)-1,"")</f>
        <v>16</v>
      </c>
      <c r="AG346" s="8" t="str">
        <f>IFERROR(RANK(Referencias!S343,Referencias!S:S,0)+COUNTIF(Referencias!$S$6:'Referencias'!S343,Referencias!S343)-1,"")</f>
        <v/>
      </c>
      <c r="AH346" s="8" t="str">
        <f>IFERROR(RANK(Referencias!T343,Referencias!T:T,0)+COUNTIF(Referencias!$T$6:'Referencias'!T343,Referencias!T343)-1,"")</f>
        <v/>
      </c>
      <c r="AI346" s="8" t="str">
        <f>IFERROR(RANK(Referencias!G343,Referencias!G:G,0)+COUNTIF(Referencias!$G$6:'Referencias'!G343,Referencias!G343)-1,"")</f>
        <v/>
      </c>
      <c r="AJ346" s="8">
        <f>IFERROR(RANK(Referencias!H343,Referencias!H:H,0)+COUNTIF(Referencias!$H$6:'Referencias'!H343,Referencias!H343)-1,"")</f>
        <v>30</v>
      </c>
      <c r="AK346" s="8" t="str">
        <f>IFERROR(RANK(Referencias!I343,Referencias!I:I,0)+COUNTIF(Referencias!$I$6:'Referencias'!I343,Referencias!I343)-1,"")</f>
        <v/>
      </c>
      <c r="AL346" s="8" t="str">
        <f>IFERROR(RANK(Referencias!K343,Referencias!K:K,0)+COUNTIF(Referencias!$K$6:'Referencias'!K343,Referencias!K343)-1,"")</f>
        <v/>
      </c>
      <c r="AM346" s="8" t="str">
        <f>IFERROR(RANK(Referencias!M343,Referencias!M:M,0)+COUNTIF(Referencias!$M$6:'Referencias'!M343,Referencias!M343)-1,"")</f>
        <v/>
      </c>
      <c r="AN346" s="8" t="str">
        <f>IFERROR(RANK(Referencias!T343,Referencias!T:T,1)+COUNTIF(Referencias!$T$6:'Referencias'!T343,Referencias!T343)-1,"")</f>
        <v/>
      </c>
    </row>
    <row r="347" spans="29:40" ht="17.25" customHeight="1" x14ac:dyDescent="0.3">
      <c r="AC347" s="6"/>
      <c r="AD347" s="6"/>
      <c r="AE347" s="7"/>
      <c r="AF347" s="8">
        <f>IFERROR(RANK(Referencias!R344,Referencias!R:R,0)+COUNTIF(Referencias!$R$6:'Referencias'!R344,Referencias!R344)-1,"")</f>
        <v>16</v>
      </c>
      <c r="AG347" s="8" t="str">
        <f>IFERROR(RANK(Referencias!S344,Referencias!S:S,0)+COUNTIF(Referencias!$S$6:'Referencias'!S344,Referencias!S344)-1,"")</f>
        <v/>
      </c>
      <c r="AH347" s="8" t="str">
        <f>IFERROR(RANK(Referencias!T344,Referencias!T:T,0)+COUNTIF(Referencias!$T$6:'Referencias'!T344,Referencias!T344)-1,"")</f>
        <v/>
      </c>
      <c r="AI347" s="8" t="str">
        <f>IFERROR(RANK(Referencias!G344,Referencias!G:G,0)+COUNTIF(Referencias!$G$6:'Referencias'!G344,Referencias!G344)-1,"")</f>
        <v/>
      </c>
      <c r="AJ347" s="8">
        <f>IFERROR(RANK(Referencias!H344,Referencias!H:H,0)+COUNTIF(Referencias!$H$6:'Referencias'!H344,Referencias!H344)-1,"")</f>
        <v>30</v>
      </c>
      <c r="AK347" s="8" t="str">
        <f>IFERROR(RANK(Referencias!I344,Referencias!I:I,0)+COUNTIF(Referencias!$I$6:'Referencias'!I344,Referencias!I344)-1,"")</f>
        <v/>
      </c>
      <c r="AL347" s="8" t="str">
        <f>IFERROR(RANK(Referencias!K344,Referencias!K:K,0)+COUNTIF(Referencias!$K$6:'Referencias'!K344,Referencias!K344)-1,"")</f>
        <v/>
      </c>
      <c r="AM347" s="8" t="str">
        <f>IFERROR(RANK(Referencias!M344,Referencias!M:M,0)+COUNTIF(Referencias!$M$6:'Referencias'!M344,Referencias!M344)-1,"")</f>
        <v/>
      </c>
      <c r="AN347" s="8" t="str">
        <f>IFERROR(RANK(Referencias!T344,Referencias!T:T,1)+COUNTIF(Referencias!$T$6:'Referencias'!T344,Referencias!T344)-1,"")</f>
        <v/>
      </c>
    </row>
    <row r="348" spans="29:40" ht="17.25" customHeight="1" x14ac:dyDescent="0.3">
      <c r="AC348" s="6"/>
      <c r="AD348" s="6"/>
      <c r="AE348" s="7"/>
      <c r="AF348" s="8">
        <f>IFERROR(RANK(Referencias!R345,Referencias!R:R,0)+COUNTIF(Referencias!$R$6:'Referencias'!R345,Referencias!R345)-1,"")</f>
        <v>16</v>
      </c>
      <c r="AG348" s="8" t="str">
        <f>IFERROR(RANK(Referencias!S345,Referencias!S:S,0)+COUNTIF(Referencias!$S$6:'Referencias'!S345,Referencias!S345)-1,"")</f>
        <v/>
      </c>
      <c r="AH348" s="8" t="str">
        <f>IFERROR(RANK(Referencias!T345,Referencias!T:T,0)+COUNTIF(Referencias!$T$6:'Referencias'!T345,Referencias!T345)-1,"")</f>
        <v/>
      </c>
      <c r="AI348" s="8" t="str">
        <f>IFERROR(RANK(Referencias!G345,Referencias!G:G,0)+COUNTIF(Referencias!$G$6:'Referencias'!G345,Referencias!G345)-1,"")</f>
        <v/>
      </c>
      <c r="AJ348" s="8">
        <f>IFERROR(RANK(Referencias!H345,Referencias!H:H,0)+COUNTIF(Referencias!$H$6:'Referencias'!H345,Referencias!H345)-1,"")</f>
        <v>30</v>
      </c>
      <c r="AK348" s="8" t="str">
        <f>IFERROR(RANK(Referencias!I345,Referencias!I:I,0)+COUNTIF(Referencias!$I$6:'Referencias'!I345,Referencias!I345)-1,"")</f>
        <v/>
      </c>
      <c r="AL348" s="8" t="str">
        <f>IFERROR(RANK(Referencias!K345,Referencias!K:K,0)+COUNTIF(Referencias!$K$6:'Referencias'!K345,Referencias!K345)-1,"")</f>
        <v/>
      </c>
      <c r="AM348" s="8" t="str">
        <f>IFERROR(RANK(Referencias!M345,Referencias!M:M,0)+COUNTIF(Referencias!$M$6:'Referencias'!M345,Referencias!M345)-1,"")</f>
        <v/>
      </c>
      <c r="AN348" s="8" t="str">
        <f>IFERROR(RANK(Referencias!T345,Referencias!T:T,1)+COUNTIF(Referencias!$T$6:'Referencias'!T345,Referencias!T345)-1,"")</f>
        <v/>
      </c>
    </row>
    <row r="349" spans="29:40" ht="17.25" customHeight="1" x14ac:dyDescent="0.3">
      <c r="AC349" s="6"/>
      <c r="AD349" s="6"/>
      <c r="AE349" s="7"/>
      <c r="AF349" s="8">
        <f>IFERROR(RANK(Referencias!R346,Referencias!R:R,0)+COUNTIF(Referencias!$R$6:'Referencias'!R346,Referencias!R346)-1,"")</f>
        <v>16</v>
      </c>
      <c r="AG349" s="8" t="str">
        <f>IFERROR(RANK(Referencias!S346,Referencias!S:S,0)+COUNTIF(Referencias!$S$6:'Referencias'!S346,Referencias!S346)-1,"")</f>
        <v/>
      </c>
      <c r="AH349" s="8" t="str">
        <f>IFERROR(RANK(Referencias!T346,Referencias!T:T,0)+COUNTIF(Referencias!$T$6:'Referencias'!T346,Referencias!T346)-1,"")</f>
        <v/>
      </c>
      <c r="AI349" s="8" t="str">
        <f>IFERROR(RANK(Referencias!G346,Referencias!G:G,0)+COUNTIF(Referencias!$G$6:'Referencias'!G346,Referencias!G346)-1,"")</f>
        <v/>
      </c>
      <c r="AJ349" s="8">
        <f>IFERROR(RANK(Referencias!H346,Referencias!H:H,0)+COUNTIF(Referencias!$H$6:'Referencias'!H346,Referencias!H346)-1,"")</f>
        <v>30</v>
      </c>
      <c r="AK349" s="8" t="str">
        <f>IFERROR(RANK(Referencias!I346,Referencias!I:I,0)+COUNTIF(Referencias!$I$6:'Referencias'!I346,Referencias!I346)-1,"")</f>
        <v/>
      </c>
      <c r="AL349" s="8" t="str">
        <f>IFERROR(RANK(Referencias!K346,Referencias!K:K,0)+COUNTIF(Referencias!$K$6:'Referencias'!K346,Referencias!K346)-1,"")</f>
        <v/>
      </c>
      <c r="AM349" s="8" t="str">
        <f>IFERROR(RANK(Referencias!M346,Referencias!M:M,0)+COUNTIF(Referencias!$M$6:'Referencias'!M346,Referencias!M346)-1,"")</f>
        <v/>
      </c>
      <c r="AN349" s="8" t="str">
        <f>IFERROR(RANK(Referencias!T346,Referencias!T:T,1)+COUNTIF(Referencias!$T$6:'Referencias'!T346,Referencias!T346)-1,"")</f>
        <v/>
      </c>
    </row>
    <row r="350" spans="29:40" ht="17.25" customHeight="1" x14ac:dyDescent="0.3">
      <c r="AC350" s="6"/>
      <c r="AD350" s="6"/>
      <c r="AE350" s="7"/>
      <c r="AF350" s="8">
        <f>IFERROR(RANK(Referencias!R347,Referencias!R:R,0)+COUNTIF(Referencias!$R$6:'Referencias'!R347,Referencias!R347)-1,"")</f>
        <v>16</v>
      </c>
      <c r="AG350" s="8" t="str">
        <f>IFERROR(RANK(Referencias!S347,Referencias!S:S,0)+COUNTIF(Referencias!$S$6:'Referencias'!S347,Referencias!S347)-1,"")</f>
        <v/>
      </c>
      <c r="AH350" s="8" t="str">
        <f>IFERROR(RANK(Referencias!T347,Referencias!T:T,0)+COUNTIF(Referencias!$T$6:'Referencias'!T347,Referencias!T347)-1,"")</f>
        <v/>
      </c>
      <c r="AI350" s="8" t="str">
        <f>IFERROR(RANK(Referencias!G347,Referencias!G:G,0)+COUNTIF(Referencias!$G$6:'Referencias'!G347,Referencias!G347)-1,"")</f>
        <v/>
      </c>
      <c r="AJ350" s="8">
        <f>IFERROR(RANK(Referencias!H347,Referencias!H:H,0)+COUNTIF(Referencias!$H$6:'Referencias'!H347,Referencias!H347)-1,"")</f>
        <v>30</v>
      </c>
      <c r="AK350" s="8" t="str">
        <f>IFERROR(RANK(Referencias!I347,Referencias!I:I,0)+COUNTIF(Referencias!$I$6:'Referencias'!I347,Referencias!I347)-1,"")</f>
        <v/>
      </c>
      <c r="AL350" s="8" t="str">
        <f>IFERROR(RANK(Referencias!K347,Referencias!K:K,0)+COUNTIF(Referencias!$K$6:'Referencias'!K347,Referencias!K347)-1,"")</f>
        <v/>
      </c>
      <c r="AM350" s="8" t="str">
        <f>IFERROR(RANK(Referencias!M347,Referencias!M:M,0)+COUNTIF(Referencias!$M$6:'Referencias'!M347,Referencias!M347)-1,"")</f>
        <v/>
      </c>
      <c r="AN350" s="8" t="str">
        <f>IFERROR(RANK(Referencias!T347,Referencias!T:T,1)+COUNTIF(Referencias!$T$6:'Referencias'!T347,Referencias!T347)-1,"")</f>
        <v/>
      </c>
    </row>
    <row r="351" spans="29:40" ht="17.25" customHeight="1" x14ac:dyDescent="0.3">
      <c r="AC351" s="6"/>
      <c r="AD351" s="6"/>
      <c r="AE351" s="7"/>
      <c r="AF351" s="8">
        <f>IFERROR(RANK(Referencias!R348,Referencias!R:R,0)+COUNTIF(Referencias!$R$6:'Referencias'!R348,Referencias!R348)-1,"")</f>
        <v>16</v>
      </c>
      <c r="AG351" s="8" t="str">
        <f>IFERROR(RANK(Referencias!S348,Referencias!S:S,0)+COUNTIF(Referencias!$S$6:'Referencias'!S348,Referencias!S348)-1,"")</f>
        <v/>
      </c>
      <c r="AH351" s="8" t="str">
        <f>IFERROR(RANK(Referencias!T348,Referencias!T:T,0)+COUNTIF(Referencias!$T$6:'Referencias'!T348,Referencias!T348)-1,"")</f>
        <v/>
      </c>
      <c r="AI351" s="8" t="str">
        <f>IFERROR(RANK(Referencias!G348,Referencias!G:G,0)+COUNTIF(Referencias!$G$6:'Referencias'!G348,Referencias!G348)-1,"")</f>
        <v/>
      </c>
      <c r="AJ351" s="8">
        <f>IFERROR(RANK(Referencias!H348,Referencias!H:H,0)+COUNTIF(Referencias!$H$6:'Referencias'!H348,Referencias!H348)-1,"")</f>
        <v>30</v>
      </c>
      <c r="AK351" s="8" t="str">
        <f>IFERROR(RANK(Referencias!I348,Referencias!I:I,0)+COUNTIF(Referencias!$I$6:'Referencias'!I348,Referencias!I348)-1,"")</f>
        <v/>
      </c>
      <c r="AL351" s="8" t="str">
        <f>IFERROR(RANK(Referencias!K348,Referencias!K:K,0)+COUNTIF(Referencias!$K$6:'Referencias'!K348,Referencias!K348)-1,"")</f>
        <v/>
      </c>
      <c r="AM351" s="8" t="str">
        <f>IFERROR(RANK(Referencias!M348,Referencias!M:M,0)+COUNTIF(Referencias!$M$6:'Referencias'!M348,Referencias!M348)-1,"")</f>
        <v/>
      </c>
      <c r="AN351" s="8" t="str">
        <f>IFERROR(RANK(Referencias!T348,Referencias!T:T,1)+COUNTIF(Referencias!$T$6:'Referencias'!T348,Referencias!T348)-1,"")</f>
        <v/>
      </c>
    </row>
    <row r="352" spans="29:40" ht="17.25" customHeight="1" x14ac:dyDescent="0.3">
      <c r="AC352" s="6"/>
      <c r="AD352" s="6"/>
      <c r="AE352" s="7"/>
      <c r="AF352" s="8">
        <f>IFERROR(RANK(Referencias!R349,Referencias!R:R,0)+COUNTIF(Referencias!$R$6:'Referencias'!R349,Referencias!R349)-1,"")</f>
        <v>16</v>
      </c>
      <c r="AG352" s="8" t="str">
        <f>IFERROR(RANK(Referencias!S349,Referencias!S:S,0)+COUNTIF(Referencias!$S$6:'Referencias'!S349,Referencias!S349)-1,"")</f>
        <v/>
      </c>
      <c r="AH352" s="8" t="str">
        <f>IFERROR(RANK(Referencias!T349,Referencias!T:T,0)+COUNTIF(Referencias!$T$6:'Referencias'!T349,Referencias!T349)-1,"")</f>
        <v/>
      </c>
      <c r="AI352" s="8" t="str">
        <f>IFERROR(RANK(Referencias!G349,Referencias!G:G,0)+COUNTIF(Referencias!$G$6:'Referencias'!G349,Referencias!G349)-1,"")</f>
        <v/>
      </c>
      <c r="AJ352" s="8">
        <f>IFERROR(RANK(Referencias!H349,Referencias!H:H,0)+COUNTIF(Referencias!$H$6:'Referencias'!H349,Referencias!H349)-1,"")</f>
        <v>30</v>
      </c>
      <c r="AK352" s="8" t="str">
        <f>IFERROR(RANK(Referencias!I349,Referencias!I:I,0)+COUNTIF(Referencias!$I$6:'Referencias'!I349,Referencias!I349)-1,"")</f>
        <v/>
      </c>
      <c r="AL352" s="8" t="str">
        <f>IFERROR(RANK(Referencias!K349,Referencias!K:K,0)+COUNTIF(Referencias!$K$6:'Referencias'!K349,Referencias!K349)-1,"")</f>
        <v/>
      </c>
      <c r="AM352" s="8" t="str">
        <f>IFERROR(RANK(Referencias!M349,Referencias!M:M,0)+COUNTIF(Referencias!$M$6:'Referencias'!M349,Referencias!M349)-1,"")</f>
        <v/>
      </c>
      <c r="AN352" s="8" t="str">
        <f>IFERROR(RANK(Referencias!T349,Referencias!T:T,1)+COUNTIF(Referencias!$T$6:'Referencias'!T349,Referencias!T349)-1,"")</f>
        <v/>
      </c>
    </row>
    <row r="353" spans="29:40" ht="17.25" customHeight="1" x14ac:dyDescent="0.3">
      <c r="AC353" s="6"/>
      <c r="AD353" s="6"/>
      <c r="AE353" s="7"/>
      <c r="AF353" s="8">
        <f>IFERROR(RANK(Referencias!R350,Referencias!R:R,0)+COUNTIF(Referencias!$R$6:'Referencias'!R350,Referencias!R350)-1,"")</f>
        <v>16</v>
      </c>
      <c r="AG353" s="8" t="str">
        <f>IFERROR(RANK(Referencias!S350,Referencias!S:S,0)+COUNTIF(Referencias!$S$6:'Referencias'!S350,Referencias!S350)-1,"")</f>
        <v/>
      </c>
      <c r="AH353" s="8" t="str">
        <f>IFERROR(RANK(Referencias!T350,Referencias!T:T,0)+COUNTIF(Referencias!$T$6:'Referencias'!T350,Referencias!T350)-1,"")</f>
        <v/>
      </c>
      <c r="AI353" s="8" t="str">
        <f>IFERROR(RANK(Referencias!G350,Referencias!G:G,0)+COUNTIF(Referencias!$G$6:'Referencias'!G350,Referencias!G350)-1,"")</f>
        <v/>
      </c>
      <c r="AJ353" s="8">
        <f>IFERROR(RANK(Referencias!H350,Referencias!H:H,0)+COUNTIF(Referencias!$H$6:'Referencias'!H350,Referencias!H350)-1,"")</f>
        <v>30</v>
      </c>
      <c r="AK353" s="8" t="str">
        <f>IFERROR(RANK(Referencias!I350,Referencias!I:I,0)+COUNTIF(Referencias!$I$6:'Referencias'!I350,Referencias!I350)-1,"")</f>
        <v/>
      </c>
      <c r="AL353" s="8" t="str">
        <f>IFERROR(RANK(Referencias!K350,Referencias!K:K,0)+COUNTIF(Referencias!$K$6:'Referencias'!K350,Referencias!K350)-1,"")</f>
        <v/>
      </c>
      <c r="AM353" s="8" t="str">
        <f>IFERROR(RANK(Referencias!M350,Referencias!M:M,0)+COUNTIF(Referencias!$M$6:'Referencias'!M350,Referencias!M350)-1,"")</f>
        <v/>
      </c>
      <c r="AN353" s="8" t="str">
        <f>IFERROR(RANK(Referencias!T350,Referencias!T:T,1)+COUNTIF(Referencias!$T$6:'Referencias'!T350,Referencias!T350)-1,"")</f>
        <v/>
      </c>
    </row>
    <row r="354" spans="29:40" ht="17.25" customHeight="1" x14ac:dyDescent="0.3">
      <c r="AC354" s="6"/>
      <c r="AD354" s="6"/>
      <c r="AE354" s="7"/>
      <c r="AF354" s="8">
        <f>IFERROR(RANK(Referencias!R351,Referencias!R:R,0)+COUNTIF(Referencias!$R$6:'Referencias'!R351,Referencias!R351)-1,"")</f>
        <v>16</v>
      </c>
      <c r="AG354" s="8" t="str">
        <f>IFERROR(RANK(Referencias!S351,Referencias!S:S,0)+COUNTIF(Referencias!$S$6:'Referencias'!S351,Referencias!S351)-1,"")</f>
        <v/>
      </c>
      <c r="AH354" s="8" t="str">
        <f>IFERROR(RANK(Referencias!T351,Referencias!T:T,0)+COUNTIF(Referencias!$T$6:'Referencias'!T351,Referencias!T351)-1,"")</f>
        <v/>
      </c>
      <c r="AI354" s="8" t="str">
        <f>IFERROR(RANK(Referencias!G351,Referencias!G:G,0)+COUNTIF(Referencias!$G$6:'Referencias'!G351,Referencias!G351)-1,"")</f>
        <v/>
      </c>
      <c r="AJ354" s="8">
        <f>IFERROR(RANK(Referencias!H351,Referencias!H:H,0)+COUNTIF(Referencias!$H$6:'Referencias'!H351,Referencias!H351)-1,"")</f>
        <v>30</v>
      </c>
      <c r="AK354" s="8" t="str">
        <f>IFERROR(RANK(Referencias!I351,Referencias!I:I,0)+COUNTIF(Referencias!$I$6:'Referencias'!I351,Referencias!I351)-1,"")</f>
        <v/>
      </c>
      <c r="AL354" s="8" t="str">
        <f>IFERROR(RANK(Referencias!K351,Referencias!K:K,0)+COUNTIF(Referencias!$K$6:'Referencias'!K351,Referencias!K351)-1,"")</f>
        <v/>
      </c>
      <c r="AM354" s="8" t="str">
        <f>IFERROR(RANK(Referencias!M351,Referencias!M:M,0)+COUNTIF(Referencias!$M$6:'Referencias'!M351,Referencias!M351)-1,"")</f>
        <v/>
      </c>
      <c r="AN354" s="8" t="str">
        <f>IFERROR(RANK(Referencias!T351,Referencias!T:T,1)+COUNTIF(Referencias!$T$6:'Referencias'!T351,Referencias!T351)-1,"")</f>
        <v/>
      </c>
    </row>
    <row r="355" spans="29:40" ht="17.25" customHeight="1" x14ac:dyDescent="0.3">
      <c r="AC355" s="6"/>
      <c r="AD355" s="6"/>
      <c r="AE355" s="7"/>
      <c r="AF355" s="8">
        <f>IFERROR(RANK(Referencias!R352,Referencias!R:R,0)+COUNTIF(Referencias!$R$6:'Referencias'!R352,Referencias!R352)-1,"")</f>
        <v>16</v>
      </c>
      <c r="AG355" s="8" t="str">
        <f>IFERROR(RANK(Referencias!S352,Referencias!S:S,0)+COUNTIF(Referencias!$S$6:'Referencias'!S352,Referencias!S352)-1,"")</f>
        <v/>
      </c>
      <c r="AH355" s="8" t="str">
        <f>IFERROR(RANK(Referencias!T352,Referencias!T:T,0)+COUNTIF(Referencias!$T$6:'Referencias'!T352,Referencias!T352)-1,"")</f>
        <v/>
      </c>
      <c r="AI355" s="8" t="str">
        <f>IFERROR(RANK(Referencias!G352,Referencias!G:G,0)+COUNTIF(Referencias!$G$6:'Referencias'!G352,Referencias!G352)-1,"")</f>
        <v/>
      </c>
      <c r="AJ355" s="8">
        <f>IFERROR(RANK(Referencias!H352,Referencias!H:H,0)+COUNTIF(Referencias!$H$6:'Referencias'!H352,Referencias!H352)-1,"")</f>
        <v>30</v>
      </c>
      <c r="AK355" s="8" t="str">
        <f>IFERROR(RANK(Referencias!I352,Referencias!I:I,0)+COUNTIF(Referencias!$I$6:'Referencias'!I352,Referencias!I352)-1,"")</f>
        <v/>
      </c>
      <c r="AL355" s="8" t="str">
        <f>IFERROR(RANK(Referencias!K352,Referencias!K:K,0)+COUNTIF(Referencias!$K$6:'Referencias'!K352,Referencias!K352)-1,"")</f>
        <v/>
      </c>
      <c r="AM355" s="8" t="str">
        <f>IFERROR(RANK(Referencias!M352,Referencias!M:M,0)+COUNTIF(Referencias!$M$6:'Referencias'!M352,Referencias!M352)-1,"")</f>
        <v/>
      </c>
      <c r="AN355" s="8" t="str">
        <f>IFERROR(RANK(Referencias!T352,Referencias!T:T,1)+COUNTIF(Referencias!$T$6:'Referencias'!T352,Referencias!T352)-1,"")</f>
        <v/>
      </c>
    </row>
    <row r="356" spans="29:40" ht="17.25" customHeight="1" x14ac:dyDescent="0.3">
      <c r="AC356" s="6"/>
      <c r="AD356" s="6"/>
      <c r="AE356" s="7"/>
      <c r="AF356" s="8">
        <f>IFERROR(RANK(Referencias!R353,Referencias!R:R,0)+COUNTIF(Referencias!$R$6:'Referencias'!R353,Referencias!R353)-1,"")</f>
        <v>16</v>
      </c>
      <c r="AG356" s="8" t="str">
        <f>IFERROR(RANK(Referencias!S353,Referencias!S:S,0)+COUNTIF(Referencias!$S$6:'Referencias'!S353,Referencias!S353)-1,"")</f>
        <v/>
      </c>
      <c r="AH356" s="8" t="str">
        <f>IFERROR(RANK(Referencias!T353,Referencias!T:T,0)+COUNTIF(Referencias!$T$6:'Referencias'!T353,Referencias!T353)-1,"")</f>
        <v/>
      </c>
      <c r="AI356" s="8" t="str">
        <f>IFERROR(RANK(Referencias!G353,Referencias!G:G,0)+COUNTIF(Referencias!$G$6:'Referencias'!G353,Referencias!G353)-1,"")</f>
        <v/>
      </c>
      <c r="AJ356" s="8">
        <f>IFERROR(RANK(Referencias!H353,Referencias!H:H,0)+COUNTIF(Referencias!$H$6:'Referencias'!H353,Referencias!H353)-1,"")</f>
        <v>30</v>
      </c>
      <c r="AK356" s="8" t="str">
        <f>IFERROR(RANK(Referencias!I353,Referencias!I:I,0)+COUNTIF(Referencias!$I$6:'Referencias'!I353,Referencias!I353)-1,"")</f>
        <v/>
      </c>
      <c r="AL356" s="8" t="str">
        <f>IFERROR(RANK(Referencias!K353,Referencias!K:K,0)+COUNTIF(Referencias!$K$6:'Referencias'!K353,Referencias!K353)-1,"")</f>
        <v/>
      </c>
      <c r="AM356" s="8" t="str">
        <f>IFERROR(RANK(Referencias!M353,Referencias!M:M,0)+COUNTIF(Referencias!$M$6:'Referencias'!M353,Referencias!M353)-1,"")</f>
        <v/>
      </c>
      <c r="AN356" s="8" t="str">
        <f>IFERROR(RANK(Referencias!T353,Referencias!T:T,1)+COUNTIF(Referencias!$T$6:'Referencias'!T353,Referencias!T353)-1,"")</f>
        <v/>
      </c>
    </row>
    <row r="357" spans="29:40" ht="17.25" customHeight="1" x14ac:dyDescent="0.3">
      <c r="AC357" s="6"/>
      <c r="AD357" s="6"/>
      <c r="AE357" s="7"/>
      <c r="AF357" s="8">
        <f>IFERROR(RANK(Referencias!R354,Referencias!R:R,0)+COUNTIF(Referencias!$R$6:'Referencias'!R354,Referencias!R354)-1,"")</f>
        <v>16</v>
      </c>
      <c r="AG357" s="8" t="str">
        <f>IFERROR(RANK(Referencias!S354,Referencias!S:S,0)+COUNTIF(Referencias!$S$6:'Referencias'!S354,Referencias!S354)-1,"")</f>
        <v/>
      </c>
      <c r="AH357" s="8" t="str">
        <f>IFERROR(RANK(Referencias!T354,Referencias!T:T,0)+COUNTIF(Referencias!$T$6:'Referencias'!T354,Referencias!T354)-1,"")</f>
        <v/>
      </c>
      <c r="AI357" s="8" t="str">
        <f>IFERROR(RANK(Referencias!G354,Referencias!G:G,0)+COUNTIF(Referencias!$G$6:'Referencias'!G354,Referencias!G354)-1,"")</f>
        <v/>
      </c>
      <c r="AJ357" s="8">
        <f>IFERROR(RANK(Referencias!H354,Referencias!H:H,0)+COUNTIF(Referencias!$H$6:'Referencias'!H354,Referencias!H354)-1,"")</f>
        <v>30</v>
      </c>
      <c r="AK357" s="8" t="str">
        <f>IFERROR(RANK(Referencias!I354,Referencias!I:I,0)+COUNTIF(Referencias!$I$6:'Referencias'!I354,Referencias!I354)-1,"")</f>
        <v/>
      </c>
      <c r="AL357" s="8" t="str">
        <f>IFERROR(RANK(Referencias!K354,Referencias!K:K,0)+COUNTIF(Referencias!$K$6:'Referencias'!K354,Referencias!K354)-1,"")</f>
        <v/>
      </c>
      <c r="AM357" s="8" t="str">
        <f>IFERROR(RANK(Referencias!M354,Referencias!M:M,0)+COUNTIF(Referencias!$M$6:'Referencias'!M354,Referencias!M354)-1,"")</f>
        <v/>
      </c>
      <c r="AN357" s="8" t="str">
        <f>IFERROR(RANK(Referencias!T354,Referencias!T:T,1)+COUNTIF(Referencias!$T$6:'Referencias'!T354,Referencias!T354)-1,"")</f>
        <v/>
      </c>
    </row>
    <row r="358" spans="29:40" ht="17.25" customHeight="1" x14ac:dyDescent="0.3">
      <c r="AC358" s="6"/>
      <c r="AD358" s="6"/>
      <c r="AE358" s="7"/>
      <c r="AF358" s="8">
        <f>IFERROR(RANK(Referencias!R355,Referencias!R:R,0)+COUNTIF(Referencias!$R$6:'Referencias'!R355,Referencias!R355)-1,"")</f>
        <v>16</v>
      </c>
      <c r="AG358" s="8" t="str">
        <f>IFERROR(RANK(Referencias!S355,Referencias!S:S,0)+COUNTIF(Referencias!$S$6:'Referencias'!S355,Referencias!S355)-1,"")</f>
        <v/>
      </c>
      <c r="AH358" s="8" t="str">
        <f>IFERROR(RANK(Referencias!T355,Referencias!T:T,0)+COUNTIF(Referencias!$T$6:'Referencias'!T355,Referencias!T355)-1,"")</f>
        <v/>
      </c>
      <c r="AI358" s="8" t="str">
        <f>IFERROR(RANK(Referencias!G355,Referencias!G:G,0)+COUNTIF(Referencias!$G$6:'Referencias'!G355,Referencias!G355)-1,"")</f>
        <v/>
      </c>
      <c r="AJ358" s="8">
        <f>IFERROR(RANK(Referencias!H355,Referencias!H:H,0)+COUNTIF(Referencias!$H$6:'Referencias'!H355,Referencias!H355)-1,"")</f>
        <v>30</v>
      </c>
      <c r="AK358" s="8" t="str">
        <f>IFERROR(RANK(Referencias!I355,Referencias!I:I,0)+COUNTIF(Referencias!$I$6:'Referencias'!I355,Referencias!I355)-1,"")</f>
        <v/>
      </c>
      <c r="AL358" s="8" t="str">
        <f>IFERROR(RANK(Referencias!K355,Referencias!K:K,0)+COUNTIF(Referencias!$K$6:'Referencias'!K355,Referencias!K355)-1,"")</f>
        <v/>
      </c>
      <c r="AM358" s="8" t="str">
        <f>IFERROR(RANK(Referencias!M355,Referencias!M:M,0)+COUNTIF(Referencias!$M$6:'Referencias'!M355,Referencias!M355)-1,"")</f>
        <v/>
      </c>
      <c r="AN358" s="8" t="str">
        <f>IFERROR(RANK(Referencias!T355,Referencias!T:T,1)+COUNTIF(Referencias!$T$6:'Referencias'!T355,Referencias!T355)-1,"")</f>
        <v/>
      </c>
    </row>
    <row r="359" spans="29:40" ht="17.25" customHeight="1" x14ac:dyDescent="0.3">
      <c r="AC359" s="6"/>
      <c r="AD359" s="6"/>
      <c r="AE359" s="7"/>
      <c r="AF359" s="8">
        <f>IFERROR(RANK(Referencias!R356,Referencias!R:R,0)+COUNTIF(Referencias!$R$6:'Referencias'!R356,Referencias!R356)-1,"")</f>
        <v>16</v>
      </c>
      <c r="AG359" s="8" t="str">
        <f>IFERROR(RANK(Referencias!S356,Referencias!S:S,0)+COUNTIF(Referencias!$S$6:'Referencias'!S356,Referencias!S356)-1,"")</f>
        <v/>
      </c>
      <c r="AH359" s="8" t="str">
        <f>IFERROR(RANK(Referencias!T356,Referencias!T:T,0)+COUNTIF(Referencias!$T$6:'Referencias'!T356,Referencias!T356)-1,"")</f>
        <v/>
      </c>
      <c r="AI359" s="8" t="str">
        <f>IFERROR(RANK(Referencias!G356,Referencias!G:G,0)+COUNTIF(Referencias!$G$6:'Referencias'!G356,Referencias!G356)-1,"")</f>
        <v/>
      </c>
      <c r="AJ359" s="8">
        <f>IFERROR(RANK(Referencias!H356,Referencias!H:H,0)+COUNTIF(Referencias!$H$6:'Referencias'!H356,Referencias!H356)-1,"")</f>
        <v>30</v>
      </c>
      <c r="AK359" s="8" t="str">
        <f>IFERROR(RANK(Referencias!I356,Referencias!I:I,0)+COUNTIF(Referencias!$I$6:'Referencias'!I356,Referencias!I356)-1,"")</f>
        <v/>
      </c>
      <c r="AL359" s="8" t="str">
        <f>IFERROR(RANK(Referencias!K356,Referencias!K:K,0)+COUNTIF(Referencias!$K$6:'Referencias'!K356,Referencias!K356)-1,"")</f>
        <v/>
      </c>
      <c r="AM359" s="8" t="str">
        <f>IFERROR(RANK(Referencias!M356,Referencias!M:M,0)+COUNTIF(Referencias!$M$6:'Referencias'!M356,Referencias!M356)-1,"")</f>
        <v/>
      </c>
      <c r="AN359" s="8" t="str">
        <f>IFERROR(RANK(Referencias!T356,Referencias!T:T,1)+COUNTIF(Referencias!$T$6:'Referencias'!T356,Referencias!T356)-1,"")</f>
        <v/>
      </c>
    </row>
    <row r="360" spans="29:40" ht="17.25" customHeight="1" x14ac:dyDescent="0.3">
      <c r="AC360" s="6"/>
      <c r="AD360" s="6"/>
      <c r="AE360" s="7"/>
      <c r="AF360" s="8">
        <f>IFERROR(RANK(Referencias!R357,Referencias!R:R,0)+COUNTIF(Referencias!$R$6:'Referencias'!R357,Referencias!R357)-1,"")</f>
        <v>16</v>
      </c>
      <c r="AG360" s="8" t="str">
        <f>IFERROR(RANK(Referencias!S357,Referencias!S:S,0)+COUNTIF(Referencias!$S$6:'Referencias'!S357,Referencias!S357)-1,"")</f>
        <v/>
      </c>
      <c r="AH360" s="8" t="str">
        <f>IFERROR(RANK(Referencias!T357,Referencias!T:T,0)+COUNTIF(Referencias!$T$6:'Referencias'!T357,Referencias!T357)-1,"")</f>
        <v/>
      </c>
      <c r="AI360" s="8" t="str">
        <f>IFERROR(RANK(Referencias!G357,Referencias!G:G,0)+COUNTIF(Referencias!$G$6:'Referencias'!G357,Referencias!G357)-1,"")</f>
        <v/>
      </c>
      <c r="AJ360" s="8">
        <f>IFERROR(RANK(Referencias!H357,Referencias!H:H,0)+COUNTIF(Referencias!$H$6:'Referencias'!H357,Referencias!H357)-1,"")</f>
        <v>30</v>
      </c>
      <c r="AK360" s="8" t="str">
        <f>IFERROR(RANK(Referencias!I357,Referencias!I:I,0)+COUNTIF(Referencias!$I$6:'Referencias'!I357,Referencias!I357)-1,"")</f>
        <v/>
      </c>
      <c r="AL360" s="8" t="str">
        <f>IFERROR(RANK(Referencias!K357,Referencias!K:K,0)+COUNTIF(Referencias!$K$6:'Referencias'!K357,Referencias!K357)-1,"")</f>
        <v/>
      </c>
      <c r="AM360" s="8" t="str">
        <f>IFERROR(RANK(Referencias!M357,Referencias!M:M,0)+COUNTIF(Referencias!$M$6:'Referencias'!M357,Referencias!M357)-1,"")</f>
        <v/>
      </c>
      <c r="AN360" s="8" t="str">
        <f>IFERROR(RANK(Referencias!T357,Referencias!T:T,1)+COUNTIF(Referencias!$T$6:'Referencias'!T357,Referencias!T357)-1,"")</f>
        <v/>
      </c>
    </row>
    <row r="361" spans="29:40" ht="17.25" customHeight="1" x14ac:dyDescent="0.3">
      <c r="AC361" s="6"/>
      <c r="AD361" s="6"/>
      <c r="AE361" s="7"/>
      <c r="AF361" s="8">
        <f>IFERROR(RANK(Referencias!R358,Referencias!R:R,0)+COUNTIF(Referencias!$R$6:'Referencias'!R358,Referencias!R358)-1,"")</f>
        <v>16</v>
      </c>
      <c r="AG361" s="8" t="str">
        <f>IFERROR(RANK(Referencias!S358,Referencias!S:S,0)+COUNTIF(Referencias!$S$6:'Referencias'!S358,Referencias!S358)-1,"")</f>
        <v/>
      </c>
      <c r="AH361" s="8" t="str">
        <f>IFERROR(RANK(Referencias!T358,Referencias!T:T,0)+COUNTIF(Referencias!$T$6:'Referencias'!T358,Referencias!T358)-1,"")</f>
        <v/>
      </c>
      <c r="AI361" s="8" t="str">
        <f>IFERROR(RANK(Referencias!G358,Referencias!G:G,0)+COUNTIF(Referencias!$G$6:'Referencias'!G358,Referencias!G358)-1,"")</f>
        <v/>
      </c>
      <c r="AJ361" s="8">
        <f>IFERROR(RANK(Referencias!H358,Referencias!H:H,0)+COUNTIF(Referencias!$H$6:'Referencias'!H358,Referencias!H358)-1,"")</f>
        <v>30</v>
      </c>
      <c r="AK361" s="8" t="str">
        <f>IFERROR(RANK(Referencias!I358,Referencias!I:I,0)+COUNTIF(Referencias!$I$6:'Referencias'!I358,Referencias!I358)-1,"")</f>
        <v/>
      </c>
      <c r="AL361" s="8" t="str">
        <f>IFERROR(RANK(Referencias!K358,Referencias!K:K,0)+COUNTIF(Referencias!$K$6:'Referencias'!K358,Referencias!K358)-1,"")</f>
        <v/>
      </c>
      <c r="AM361" s="8" t="str">
        <f>IFERROR(RANK(Referencias!M358,Referencias!M:M,0)+COUNTIF(Referencias!$M$6:'Referencias'!M358,Referencias!M358)-1,"")</f>
        <v/>
      </c>
      <c r="AN361" s="8" t="str">
        <f>IFERROR(RANK(Referencias!T358,Referencias!T:T,1)+COUNTIF(Referencias!$T$6:'Referencias'!T358,Referencias!T358)-1,"")</f>
        <v/>
      </c>
    </row>
    <row r="362" spans="29:40" ht="17.25" customHeight="1" x14ac:dyDescent="0.3">
      <c r="AC362" s="6"/>
      <c r="AD362" s="6"/>
      <c r="AE362" s="7"/>
      <c r="AF362" s="8">
        <f>IFERROR(RANK(Referencias!R359,Referencias!R:R,0)+COUNTIF(Referencias!$R$6:'Referencias'!R359,Referencias!R359)-1,"")</f>
        <v>16</v>
      </c>
      <c r="AG362" s="8" t="str">
        <f>IFERROR(RANK(Referencias!S359,Referencias!S:S,0)+COUNTIF(Referencias!$S$6:'Referencias'!S359,Referencias!S359)-1,"")</f>
        <v/>
      </c>
      <c r="AH362" s="8" t="str">
        <f>IFERROR(RANK(Referencias!T359,Referencias!T:T,0)+COUNTIF(Referencias!$T$6:'Referencias'!T359,Referencias!T359)-1,"")</f>
        <v/>
      </c>
      <c r="AI362" s="8" t="str">
        <f>IFERROR(RANK(Referencias!G359,Referencias!G:G,0)+COUNTIF(Referencias!$G$6:'Referencias'!G359,Referencias!G359)-1,"")</f>
        <v/>
      </c>
      <c r="AJ362" s="8">
        <f>IFERROR(RANK(Referencias!H359,Referencias!H:H,0)+COUNTIF(Referencias!$H$6:'Referencias'!H359,Referencias!H359)-1,"")</f>
        <v>30</v>
      </c>
      <c r="AK362" s="8" t="str">
        <f>IFERROR(RANK(Referencias!I359,Referencias!I:I,0)+COUNTIF(Referencias!$I$6:'Referencias'!I359,Referencias!I359)-1,"")</f>
        <v/>
      </c>
      <c r="AL362" s="8" t="str">
        <f>IFERROR(RANK(Referencias!K359,Referencias!K:K,0)+COUNTIF(Referencias!$K$6:'Referencias'!K359,Referencias!K359)-1,"")</f>
        <v/>
      </c>
      <c r="AM362" s="8" t="str">
        <f>IFERROR(RANK(Referencias!M359,Referencias!M:M,0)+COUNTIF(Referencias!$M$6:'Referencias'!M359,Referencias!M359)-1,"")</f>
        <v/>
      </c>
      <c r="AN362" s="8" t="str">
        <f>IFERROR(RANK(Referencias!T359,Referencias!T:T,1)+COUNTIF(Referencias!$T$6:'Referencias'!T359,Referencias!T359)-1,"")</f>
        <v/>
      </c>
    </row>
    <row r="363" spans="29:40" ht="17.25" customHeight="1" x14ac:dyDescent="0.3">
      <c r="AC363" s="6"/>
      <c r="AD363" s="6"/>
      <c r="AE363" s="7"/>
      <c r="AF363" s="8">
        <f>IFERROR(RANK(Referencias!R360,Referencias!R:R,0)+COUNTIF(Referencias!$R$6:'Referencias'!R360,Referencias!R360)-1,"")</f>
        <v>16</v>
      </c>
      <c r="AG363" s="8" t="str">
        <f>IFERROR(RANK(Referencias!S360,Referencias!S:S,0)+COUNTIF(Referencias!$S$6:'Referencias'!S360,Referencias!S360)-1,"")</f>
        <v/>
      </c>
      <c r="AH363" s="8" t="str">
        <f>IFERROR(RANK(Referencias!T360,Referencias!T:T,0)+COUNTIF(Referencias!$T$6:'Referencias'!T360,Referencias!T360)-1,"")</f>
        <v/>
      </c>
      <c r="AI363" s="8" t="str">
        <f>IFERROR(RANK(Referencias!G360,Referencias!G:G,0)+COUNTIF(Referencias!$G$6:'Referencias'!G360,Referencias!G360)-1,"")</f>
        <v/>
      </c>
      <c r="AJ363" s="8">
        <f>IFERROR(RANK(Referencias!H360,Referencias!H:H,0)+COUNTIF(Referencias!$H$6:'Referencias'!H360,Referencias!H360)-1,"")</f>
        <v>30</v>
      </c>
      <c r="AK363" s="8" t="str">
        <f>IFERROR(RANK(Referencias!I360,Referencias!I:I,0)+COUNTIF(Referencias!$I$6:'Referencias'!I360,Referencias!I360)-1,"")</f>
        <v/>
      </c>
      <c r="AL363" s="8" t="str">
        <f>IFERROR(RANK(Referencias!K360,Referencias!K:K,0)+COUNTIF(Referencias!$K$6:'Referencias'!K360,Referencias!K360)-1,"")</f>
        <v/>
      </c>
      <c r="AM363" s="8" t="str">
        <f>IFERROR(RANK(Referencias!M360,Referencias!M:M,0)+COUNTIF(Referencias!$M$6:'Referencias'!M360,Referencias!M360)-1,"")</f>
        <v/>
      </c>
      <c r="AN363" s="8" t="str">
        <f>IFERROR(RANK(Referencias!T360,Referencias!T:T,1)+COUNTIF(Referencias!$T$6:'Referencias'!T360,Referencias!T360)-1,"")</f>
        <v/>
      </c>
    </row>
    <row r="364" spans="29:40" ht="17.25" customHeight="1" x14ac:dyDescent="0.3">
      <c r="AC364" s="6"/>
      <c r="AD364" s="6"/>
      <c r="AE364" s="7"/>
      <c r="AF364" s="8">
        <f>IFERROR(RANK(Referencias!R361,Referencias!R:R,0)+COUNTIF(Referencias!$R$6:'Referencias'!R361,Referencias!R361)-1,"")</f>
        <v>16</v>
      </c>
      <c r="AG364" s="8" t="str">
        <f>IFERROR(RANK(Referencias!S361,Referencias!S:S,0)+COUNTIF(Referencias!$S$6:'Referencias'!S361,Referencias!S361)-1,"")</f>
        <v/>
      </c>
      <c r="AH364" s="8" t="str">
        <f>IFERROR(RANK(Referencias!T361,Referencias!T:T,0)+COUNTIF(Referencias!$T$6:'Referencias'!T361,Referencias!T361)-1,"")</f>
        <v/>
      </c>
      <c r="AI364" s="8" t="str">
        <f>IFERROR(RANK(Referencias!G361,Referencias!G:G,0)+COUNTIF(Referencias!$G$6:'Referencias'!G361,Referencias!G361)-1,"")</f>
        <v/>
      </c>
      <c r="AJ364" s="8">
        <f>IFERROR(RANK(Referencias!H361,Referencias!H:H,0)+COUNTIF(Referencias!$H$6:'Referencias'!H361,Referencias!H361)-1,"")</f>
        <v>30</v>
      </c>
      <c r="AK364" s="8" t="str">
        <f>IFERROR(RANK(Referencias!I361,Referencias!I:I,0)+COUNTIF(Referencias!$I$6:'Referencias'!I361,Referencias!I361)-1,"")</f>
        <v/>
      </c>
      <c r="AL364" s="8" t="str">
        <f>IFERROR(RANK(Referencias!K361,Referencias!K:K,0)+COUNTIF(Referencias!$K$6:'Referencias'!K361,Referencias!K361)-1,"")</f>
        <v/>
      </c>
      <c r="AM364" s="8" t="str">
        <f>IFERROR(RANK(Referencias!M361,Referencias!M:M,0)+COUNTIF(Referencias!$M$6:'Referencias'!M361,Referencias!M361)-1,"")</f>
        <v/>
      </c>
      <c r="AN364" s="8" t="str">
        <f>IFERROR(RANK(Referencias!T361,Referencias!T:T,1)+COUNTIF(Referencias!$T$6:'Referencias'!T361,Referencias!T361)-1,"")</f>
        <v/>
      </c>
    </row>
    <row r="365" spans="29:40" ht="17.25" customHeight="1" x14ac:dyDescent="0.3">
      <c r="AC365" s="6"/>
      <c r="AD365" s="6"/>
      <c r="AE365" s="7"/>
      <c r="AF365" s="8">
        <f>IFERROR(RANK(Referencias!R362,Referencias!R:R,0)+COUNTIF(Referencias!$R$6:'Referencias'!R362,Referencias!R362)-1,"")</f>
        <v>16</v>
      </c>
      <c r="AG365" s="8" t="str">
        <f>IFERROR(RANK(Referencias!S362,Referencias!S:S,0)+COUNTIF(Referencias!$S$6:'Referencias'!S362,Referencias!S362)-1,"")</f>
        <v/>
      </c>
      <c r="AH365" s="8" t="str">
        <f>IFERROR(RANK(Referencias!T362,Referencias!T:T,0)+COUNTIF(Referencias!$T$6:'Referencias'!T362,Referencias!T362)-1,"")</f>
        <v/>
      </c>
      <c r="AI365" s="8" t="str">
        <f>IFERROR(RANK(Referencias!G362,Referencias!G:G,0)+COUNTIF(Referencias!$G$6:'Referencias'!G362,Referencias!G362)-1,"")</f>
        <v/>
      </c>
      <c r="AJ365" s="8">
        <f>IFERROR(RANK(Referencias!H362,Referencias!H:H,0)+COUNTIF(Referencias!$H$6:'Referencias'!H362,Referencias!H362)-1,"")</f>
        <v>30</v>
      </c>
      <c r="AK365" s="8" t="str">
        <f>IFERROR(RANK(Referencias!I362,Referencias!I:I,0)+COUNTIF(Referencias!$I$6:'Referencias'!I362,Referencias!I362)-1,"")</f>
        <v/>
      </c>
      <c r="AL365" s="8" t="str">
        <f>IFERROR(RANK(Referencias!K362,Referencias!K:K,0)+COUNTIF(Referencias!$K$6:'Referencias'!K362,Referencias!K362)-1,"")</f>
        <v/>
      </c>
      <c r="AM365" s="8" t="str">
        <f>IFERROR(RANK(Referencias!M362,Referencias!M:M,0)+COUNTIF(Referencias!$M$6:'Referencias'!M362,Referencias!M362)-1,"")</f>
        <v/>
      </c>
      <c r="AN365" s="8" t="str">
        <f>IFERROR(RANK(Referencias!T362,Referencias!T:T,1)+COUNTIF(Referencias!$T$6:'Referencias'!T362,Referencias!T362)-1,"")</f>
        <v/>
      </c>
    </row>
    <row r="366" spans="29:40" ht="17.25" customHeight="1" x14ac:dyDescent="0.3">
      <c r="AC366" s="6"/>
      <c r="AD366" s="6"/>
      <c r="AE366" s="7"/>
      <c r="AF366" s="8">
        <f>IFERROR(RANK(Referencias!R363,Referencias!R:R,0)+COUNTIF(Referencias!$R$6:'Referencias'!R363,Referencias!R363)-1,"")</f>
        <v>16</v>
      </c>
      <c r="AG366" s="8" t="str">
        <f>IFERROR(RANK(Referencias!S363,Referencias!S:S,0)+COUNTIF(Referencias!$S$6:'Referencias'!S363,Referencias!S363)-1,"")</f>
        <v/>
      </c>
      <c r="AH366" s="8" t="str">
        <f>IFERROR(RANK(Referencias!T363,Referencias!T:T,0)+COUNTIF(Referencias!$T$6:'Referencias'!T363,Referencias!T363)-1,"")</f>
        <v/>
      </c>
      <c r="AI366" s="8" t="str">
        <f>IFERROR(RANK(Referencias!G363,Referencias!G:G,0)+COUNTIF(Referencias!$G$6:'Referencias'!G363,Referencias!G363)-1,"")</f>
        <v/>
      </c>
      <c r="AJ366" s="8">
        <f>IFERROR(RANK(Referencias!H363,Referencias!H:H,0)+COUNTIF(Referencias!$H$6:'Referencias'!H363,Referencias!H363)-1,"")</f>
        <v>30</v>
      </c>
      <c r="AK366" s="8" t="str">
        <f>IFERROR(RANK(Referencias!I363,Referencias!I:I,0)+COUNTIF(Referencias!$I$6:'Referencias'!I363,Referencias!I363)-1,"")</f>
        <v/>
      </c>
      <c r="AL366" s="8" t="str">
        <f>IFERROR(RANK(Referencias!K363,Referencias!K:K,0)+COUNTIF(Referencias!$K$6:'Referencias'!K363,Referencias!K363)-1,"")</f>
        <v/>
      </c>
      <c r="AM366" s="8" t="str">
        <f>IFERROR(RANK(Referencias!M363,Referencias!M:M,0)+COUNTIF(Referencias!$M$6:'Referencias'!M363,Referencias!M363)-1,"")</f>
        <v/>
      </c>
      <c r="AN366" s="8" t="str">
        <f>IFERROR(RANK(Referencias!T363,Referencias!T:T,1)+COUNTIF(Referencias!$T$6:'Referencias'!T363,Referencias!T363)-1,"")</f>
        <v/>
      </c>
    </row>
    <row r="367" spans="29:40" ht="17.25" customHeight="1" x14ac:dyDescent="0.3">
      <c r="AC367" s="6"/>
      <c r="AD367" s="6"/>
      <c r="AE367" s="7"/>
      <c r="AF367" s="8">
        <f>IFERROR(RANK(Referencias!R364,Referencias!R:R,0)+COUNTIF(Referencias!$R$6:'Referencias'!R364,Referencias!R364)-1,"")</f>
        <v>16</v>
      </c>
      <c r="AG367" s="8" t="str">
        <f>IFERROR(RANK(Referencias!S364,Referencias!S:S,0)+COUNTIF(Referencias!$S$6:'Referencias'!S364,Referencias!S364)-1,"")</f>
        <v/>
      </c>
      <c r="AH367" s="8" t="str">
        <f>IFERROR(RANK(Referencias!T364,Referencias!T:T,0)+COUNTIF(Referencias!$T$6:'Referencias'!T364,Referencias!T364)-1,"")</f>
        <v/>
      </c>
      <c r="AI367" s="8" t="str">
        <f>IFERROR(RANK(Referencias!G364,Referencias!G:G,0)+COUNTIF(Referencias!$G$6:'Referencias'!G364,Referencias!G364)-1,"")</f>
        <v/>
      </c>
      <c r="AJ367" s="8">
        <f>IFERROR(RANK(Referencias!H364,Referencias!H:H,0)+COUNTIF(Referencias!$H$6:'Referencias'!H364,Referencias!H364)-1,"")</f>
        <v>30</v>
      </c>
      <c r="AK367" s="8" t="str">
        <f>IFERROR(RANK(Referencias!I364,Referencias!I:I,0)+COUNTIF(Referencias!$I$6:'Referencias'!I364,Referencias!I364)-1,"")</f>
        <v/>
      </c>
      <c r="AL367" s="8" t="str">
        <f>IFERROR(RANK(Referencias!K364,Referencias!K:K,0)+COUNTIF(Referencias!$K$6:'Referencias'!K364,Referencias!K364)-1,"")</f>
        <v/>
      </c>
      <c r="AM367" s="8" t="str">
        <f>IFERROR(RANK(Referencias!M364,Referencias!M:M,0)+COUNTIF(Referencias!$M$6:'Referencias'!M364,Referencias!M364)-1,"")</f>
        <v/>
      </c>
      <c r="AN367" s="8" t="str">
        <f>IFERROR(RANK(Referencias!T364,Referencias!T:T,1)+COUNTIF(Referencias!$T$6:'Referencias'!T364,Referencias!T364)-1,"")</f>
        <v/>
      </c>
    </row>
    <row r="368" spans="29:40" ht="17.25" customHeight="1" x14ac:dyDescent="0.3">
      <c r="AC368" s="6"/>
      <c r="AD368" s="6"/>
      <c r="AE368" s="7"/>
      <c r="AF368" s="8">
        <f>IFERROR(RANK(Referencias!R365,Referencias!R:R,0)+COUNTIF(Referencias!$R$6:'Referencias'!R365,Referencias!R365)-1,"")</f>
        <v>16</v>
      </c>
      <c r="AG368" s="8" t="str">
        <f>IFERROR(RANK(Referencias!S365,Referencias!S:S,0)+COUNTIF(Referencias!$S$6:'Referencias'!S365,Referencias!S365)-1,"")</f>
        <v/>
      </c>
      <c r="AH368" s="8" t="str">
        <f>IFERROR(RANK(Referencias!T365,Referencias!T:T,0)+COUNTIF(Referencias!$T$6:'Referencias'!T365,Referencias!T365)-1,"")</f>
        <v/>
      </c>
      <c r="AI368" s="8" t="str">
        <f>IFERROR(RANK(Referencias!G365,Referencias!G:G,0)+COUNTIF(Referencias!$G$6:'Referencias'!G365,Referencias!G365)-1,"")</f>
        <v/>
      </c>
      <c r="AJ368" s="8">
        <f>IFERROR(RANK(Referencias!H365,Referencias!H:H,0)+COUNTIF(Referencias!$H$6:'Referencias'!H365,Referencias!H365)-1,"")</f>
        <v>30</v>
      </c>
      <c r="AK368" s="8" t="str">
        <f>IFERROR(RANK(Referencias!I365,Referencias!I:I,0)+COUNTIF(Referencias!$I$6:'Referencias'!I365,Referencias!I365)-1,"")</f>
        <v/>
      </c>
      <c r="AL368" s="8" t="str">
        <f>IFERROR(RANK(Referencias!K365,Referencias!K:K,0)+COUNTIF(Referencias!$K$6:'Referencias'!K365,Referencias!K365)-1,"")</f>
        <v/>
      </c>
      <c r="AM368" s="8" t="str">
        <f>IFERROR(RANK(Referencias!M365,Referencias!M:M,0)+COUNTIF(Referencias!$M$6:'Referencias'!M365,Referencias!M365)-1,"")</f>
        <v/>
      </c>
      <c r="AN368" s="8" t="str">
        <f>IFERROR(RANK(Referencias!T365,Referencias!T:T,1)+COUNTIF(Referencias!$T$6:'Referencias'!T365,Referencias!T365)-1,"")</f>
        <v/>
      </c>
    </row>
    <row r="369" spans="29:40" ht="17.25" customHeight="1" x14ac:dyDescent="0.3">
      <c r="AC369" s="6"/>
      <c r="AD369" s="6"/>
      <c r="AE369" s="7"/>
      <c r="AF369" s="8">
        <f>IFERROR(RANK(Referencias!R366,Referencias!R:R,0)+COUNTIF(Referencias!$R$6:'Referencias'!R366,Referencias!R366)-1,"")</f>
        <v>16</v>
      </c>
      <c r="AG369" s="8" t="str">
        <f>IFERROR(RANK(Referencias!S366,Referencias!S:S,0)+COUNTIF(Referencias!$S$6:'Referencias'!S366,Referencias!S366)-1,"")</f>
        <v/>
      </c>
      <c r="AH369" s="8" t="str">
        <f>IFERROR(RANK(Referencias!T366,Referencias!T:T,0)+COUNTIF(Referencias!$T$6:'Referencias'!T366,Referencias!T366)-1,"")</f>
        <v/>
      </c>
      <c r="AI369" s="8" t="str">
        <f>IFERROR(RANK(Referencias!G366,Referencias!G:G,0)+COUNTIF(Referencias!$G$6:'Referencias'!G366,Referencias!G366)-1,"")</f>
        <v/>
      </c>
      <c r="AJ369" s="8">
        <f>IFERROR(RANK(Referencias!H366,Referencias!H:H,0)+COUNTIF(Referencias!$H$6:'Referencias'!H366,Referencias!H366)-1,"")</f>
        <v>30</v>
      </c>
      <c r="AK369" s="8" t="str">
        <f>IFERROR(RANK(Referencias!I366,Referencias!I:I,0)+COUNTIF(Referencias!$I$6:'Referencias'!I366,Referencias!I366)-1,"")</f>
        <v/>
      </c>
      <c r="AL369" s="8" t="str">
        <f>IFERROR(RANK(Referencias!K366,Referencias!K:K,0)+COUNTIF(Referencias!$K$6:'Referencias'!K366,Referencias!K366)-1,"")</f>
        <v/>
      </c>
      <c r="AM369" s="8" t="str">
        <f>IFERROR(RANK(Referencias!M366,Referencias!M:M,0)+COUNTIF(Referencias!$M$6:'Referencias'!M366,Referencias!M366)-1,"")</f>
        <v/>
      </c>
      <c r="AN369" s="8" t="str">
        <f>IFERROR(RANK(Referencias!T366,Referencias!T:T,1)+COUNTIF(Referencias!$T$6:'Referencias'!T366,Referencias!T366)-1,"")</f>
        <v/>
      </c>
    </row>
    <row r="370" spans="29:40" ht="17.25" customHeight="1" x14ac:dyDescent="0.3">
      <c r="AC370" s="6"/>
      <c r="AD370" s="6"/>
      <c r="AE370" s="7"/>
      <c r="AF370" s="8">
        <f>IFERROR(RANK(Referencias!R367,Referencias!R:R,0)+COUNTIF(Referencias!$R$6:'Referencias'!R367,Referencias!R367)-1,"")</f>
        <v>16</v>
      </c>
      <c r="AG370" s="8" t="str">
        <f>IFERROR(RANK(Referencias!S367,Referencias!S:S,0)+COUNTIF(Referencias!$S$6:'Referencias'!S367,Referencias!S367)-1,"")</f>
        <v/>
      </c>
      <c r="AH370" s="8" t="str">
        <f>IFERROR(RANK(Referencias!T367,Referencias!T:T,0)+COUNTIF(Referencias!$T$6:'Referencias'!T367,Referencias!T367)-1,"")</f>
        <v/>
      </c>
      <c r="AI370" s="8" t="str">
        <f>IFERROR(RANK(Referencias!G367,Referencias!G:G,0)+COUNTIF(Referencias!$G$6:'Referencias'!G367,Referencias!G367)-1,"")</f>
        <v/>
      </c>
      <c r="AJ370" s="8">
        <f>IFERROR(RANK(Referencias!H367,Referencias!H:H,0)+COUNTIF(Referencias!$H$6:'Referencias'!H367,Referencias!H367)-1,"")</f>
        <v>30</v>
      </c>
      <c r="AK370" s="8" t="str">
        <f>IFERROR(RANK(Referencias!I367,Referencias!I:I,0)+COUNTIF(Referencias!$I$6:'Referencias'!I367,Referencias!I367)-1,"")</f>
        <v/>
      </c>
      <c r="AL370" s="8" t="str">
        <f>IFERROR(RANK(Referencias!K367,Referencias!K:K,0)+COUNTIF(Referencias!$K$6:'Referencias'!K367,Referencias!K367)-1,"")</f>
        <v/>
      </c>
      <c r="AM370" s="8" t="str">
        <f>IFERROR(RANK(Referencias!M367,Referencias!M:M,0)+COUNTIF(Referencias!$M$6:'Referencias'!M367,Referencias!M367)-1,"")</f>
        <v/>
      </c>
      <c r="AN370" s="8" t="str">
        <f>IFERROR(RANK(Referencias!T367,Referencias!T:T,1)+COUNTIF(Referencias!$T$6:'Referencias'!T367,Referencias!T367)-1,"")</f>
        <v/>
      </c>
    </row>
    <row r="371" spans="29:40" ht="17.25" customHeight="1" x14ac:dyDescent="0.3">
      <c r="AC371" s="6"/>
      <c r="AD371" s="6"/>
      <c r="AE371" s="7"/>
      <c r="AF371" s="8">
        <f>IFERROR(RANK(Referencias!R368,Referencias!R:R,0)+COUNTIF(Referencias!$R$6:'Referencias'!R368,Referencias!R368)-1,"")</f>
        <v>16</v>
      </c>
      <c r="AG371" s="8" t="str">
        <f>IFERROR(RANK(Referencias!S368,Referencias!S:S,0)+COUNTIF(Referencias!$S$6:'Referencias'!S368,Referencias!S368)-1,"")</f>
        <v/>
      </c>
      <c r="AH371" s="8" t="str">
        <f>IFERROR(RANK(Referencias!T368,Referencias!T:T,0)+COUNTIF(Referencias!$T$6:'Referencias'!T368,Referencias!T368)-1,"")</f>
        <v/>
      </c>
      <c r="AI371" s="8" t="str">
        <f>IFERROR(RANK(Referencias!G368,Referencias!G:G,0)+COUNTIF(Referencias!$G$6:'Referencias'!G368,Referencias!G368)-1,"")</f>
        <v/>
      </c>
      <c r="AJ371" s="8">
        <f>IFERROR(RANK(Referencias!H368,Referencias!H:H,0)+COUNTIF(Referencias!$H$6:'Referencias'!H368,Referencias!H368)-1,"")</f>
        <v>30</v>
      </c>
      <c r="AK371" s="8" t="str">
        <f>IFERROR(RANK(Referencias!I368,Referencias!I:I,0)+COUNTIF(Referencias!$I$6:'Referencias'!I368,Referencias!I368)-1,"")</f>
        <v/>
      </c>
      <c r="AL371" s="8" t="str">
        <f>IFERROR(RANK(Referencias!K368,Referencias!K:K,0)+COUNTIF(Referencias!$K$6:'Referencias'!K368,Referencias!K368)-1,"")</f>
        <v/>
      </c>
      <c r="AM371" s="8" t="str">
        <f>IFERROR(RANK(Referencias!M368,Referencias!M:M,0)+COUNTIF(Referencias!$M$6:'Referencias'!M368,Referencias!M368)-1,"")</f>
        <v/>
      </c>
      <c r="AN371" s="8" t="str">
        <f>IFERROR(RANK(Referencias!T368,Referencias!T:T,1)+COUNTIF(Referencias!$T$6:'Referencias'!T368,Referencias!T368)-1,"")</f>
        <v/>
      </c>
    </row>
    <row r="372" spans="29:40" ht="17.25" customHeight="1" x14ac:dyDescent="0.3">
      <c r="AC372" s="6"/>
      <c r="AD372" s="6"/>
      <c r="AE372" s="7"/>
      <c r="AF372" s="8">
        <f>IFERROR(RANK(Referencias!R369,Referencias!R:R,0)+COUNTIF(Referencias!$R$6:'Referencias'!R369,Referencias!R369)-1,"")</f>
        <v>16</v>
      </c>
      <c r="AG372" s="8" t="str">
        <f>IFERROR(RANK(Referencias!S369,Referencias!S:S,0)+COUNTIF(Referencias!$S$6:'Referencias'!S369,Referencias!S369)-1,"")</f>
        <v/>
      </c>
      <c r="AH372" s="8" t="str">
        <f>IFERROR(RANK(Referencias!T369,Referencias!T:T,0)+COUNTIF(Referencias!$T$6:'Referencias'!T369,Referencias!T369)-1,"")</f>
        <v/>
      </c>
      <c r="AI372" s="8" t="str">
        <f>IFERROR(RANK(Referencias!G369,Referencias!G:G,0)+COUNTIF(Referencias!$G$6:'Referencias'!G369,Referencias!G369)-1,"")</f>
        <v/>
      </c>
      <c r="AJ372" s="8">
        <f>IFERROR(RANK(Referencias!H369,Referencias!H:H,0)+COUNTIF(Referencias!$H$6:'Referencias'!H369,Referencias!H369)-1,"")</f>
        <v>30</v>
      </c>
      <c r="AK372" s="8" t="str">
        <f>IFERROR(RANK(Referencias!I369,Referencias!I:I,0)+COUNTIF(Referencias!$I$6:'Referencias'!I369,Referencias!I369)-1,"")</f>
        <v/>
      </c>
      <c r="AL372" s="8" t="str">
        <f>IFERROR(RANK(Referencias!K369,Referencias!K:K,0)+COUNTIF(Referencias!$K$6:'Referencias'!K369,Referencias!K369)-1,"")</f>
        <v/>
      </c>
      <c r="AM372" s="8" t="str">
        <f>IFERROR(RANK(Referencias!M369,Referencias!M:M,0)+COUNTIF(Referencias!$M$6:'Referencias'!M369,Referencias!M369)-1,"")</f>
        <v/>
      </c>
      <c r="AN372" s="8" t="str">
        <f>IFERROR(RANK(Referencias!T369,Referencias!T:T,1)+COUNTIF(Referencias!$T$6:'Referencias'!T369,Referencias!T369)-1,"")</f>
        <v/>
      </c>
    </row>
    <row r="373" spans="29:40" ht="17.25" customHeight="1" x14ac:dyDescent="0.3">
      <c r="AC373" s="6"/>
      <c r="AD373" s="6"/>
      <c r="AE373" s="7"/>
      <c r="AF373" s="8">
        <f>IFERROR(RANK(Referencias!R370,Referencias!R:R,0)+COUNTIF(Referencias!$R$6:'Referencias'!R370,Referencias!R370)-1,"")</f>
        <v>16</v>
      </c>
      <c r="AG373" s="8" t="str">
        <f>IFERROR(RANK(Referencias!S370,Referencias!S:S,0)+COUNTIF(Referencias!$S$6:'Referencias'!S370,Referencias!S370)-1,"")</f>
        <v/>
      </c>
      <c r="AH373" s="8" t="str">
        <f>IFERROR(RANK(Referencias!T370,Referencias!T:T,0)+COUNTIF(Referencias!$T$6:'Referencias'!T370,Referencias!T370)-1,"")</f>
        <v/>
      </c>
      <c r="AI373" s="8" t="str">
        <f>IFERROR(RANK(Referencias!G370,Referencias!G:G,0)+COUNTIF(Referencias!$G$6:'Referencias'!G370,Referencias!G370)-1,"")</f>
        <v/>
      </c>
      <c r="AJ373" s="8">
        <f>IFERROR(RANK(Referencias!H370,Referencias!H:H,0)+COUNTIF(Referencias!$H$6:'Referencias'!H370,Referencias!H370)-1,"")</f>
        <v>30</v>
      </c>
      <c r="AK373" s="8" t="str">
        <f>IFERROR(RANK(Referencias!I370,Referencias!I:I,0)+COUNTIF(Referencias!$I$6:'Referencias'!I370,Referencias!I370)-1,"")</f>
        <v/>
      </c>
      <c r="AL373" s="8" t="str">
        <f>IFERROR(RANK(Referencias!K370,Referencias!K:K,0)+COUNTIF(Referencias!$K$6:'Referencias'!K370,Referencias!K370)-1,"")</f>
        <v/>
      </c>
      <c r="AM373" s="8" t="str">
        <f>IFERROR(RANK(Referencias!M370,Referencias!M:M,0)+COUNTIF(Referencias!$M$6:'Referencias'!M370,Referencias!M370)-1,"")</f>
        <v/>
      </c>
      <c r="AN373" s="8" t="str">
        <f>IFERROR(RANK(Referencias!T370,Referencias!T:T,1)+COUNTIF(Referencias!$T$6:'Referencias'!T370,Referencias!T370)-1,"")</f>
        <v/>
      </c>
    </row>
    <row r="374" spans="29:40" ht="17.25" customHeight="1" x14ac:dyDescent="0.3">
      <c r="AC374" s="6"/>
      <c r="AD374" s="6"/>
      <c r="AE374" s="7"/>
      <c r="AF374" s="8">
        <f>IFERROR(RANK(Referencias!R371,Referencias!R:R,0)+COUNTIF(Referencias!$R$6:'Referencias'!R371,Referencias!R371)-1,"")</f>
        <v>16</v>
      </c>
      <c r="AG374" s="8" t="str">
        <f>IFERROR(RANK(Referencias!S371,Referencias!S:S,0)+COUNTIF(Referencias!$S$6:'Referencias'!S371,Referencias!S371)-1,"")</f>
        <v/>
      </c>
      <c r="AH374" s="8" t="str">
        <f>IFERROR(RANK(Referencias!T371,Referencias!T:T,0)+COUNTIF(Referencias!$T$6:'Referencias'!T371,Referencias!T371)-1,"")</f>
        <v/>
      </c>
      <c r="AI374" s="8" t="str">
        <f>IFERROR(RANK(Referencias!G371,Referencias!G:G,0)+COUNTIF(Referencias!$G$6:'Referencias'!G371,Referencias!G371)-1,"")</f>
        <v/>
      </c>
      <c r="AJ374" s="8">
        <f>IFERROR(RANK(Referencias!H371,Referencias!H:H,0)+COUNTIF(Referencias!$H$6:'Referencias'!H371,Referencias!H371)-1,"")</f>
        <v>30</v>
      </c>
      <c r="AK374" s="8" t="str">
        <f>IFERROR(RANK(Referencias!I371,Referencias!I:I,0)+COUNTIF(Referencias!$I$6:'Referencias'!I371,Referencias!I371)-1,"")</f>
        <v/>
      </c>
      <c r="AL374" s="8" t="str">
        <f>IFERROR(RANK(Referencias!K371,Referencias!K:K,0)+COUNTIF(Referencias!$K$6:'Referencias'!K371,Referencias!K371)-1,"")</f>
        <v/>
      </c>
      <c r="AM374" s="8" t="str">
        <f>IFERROR(RANK(Referencias!M371,Referencias!M:M,0)+COUNTIF(Referencias!$M$6:'Referencias'!M371,Referencias!M371)-1,"")</f>
        <v/>
      </c>
      <c r="AN374" s="8" t="str">
        <f>IFERROR(RANK(Referencias!T371,Referencias!T:T,1)+COUNTIF(Referencias!$T$6:'Referencias'!T371,Referencias!T371)-1,"")</f>
        <v/>
      </c>
    </row>
    <row r="375" spans="29:40" ht="17.25" customHeight="1" x14ac:dyDescent="0.3">
      <c r="AC375" s="6"/>
      <c r="AD375" s="6"/>
      <c r="AE375" s="7"/>
      <c r="AF375" s="8">
        <f>IFERROR(RANK(Referencias!R372,Referencias!R:R,0)+COUNTIF(Referencias!$R$6:'Referencias'!R372,Referencias!R372)-1,"")</f>
        <v>16</v>
      </c>
      <c r="AG375" s="8" t="str">
        <f>IFERROR(RANK(Referencias!S372,Referencias!S:S,0)+COUNTIF(Referencias!$S$6:'Referencias'!S372,Referencias!S372)-1,"")</f>
        <v/>
      </c>
      <c r="AH375" s="8" t="str">
        <f>IFERROR(RANK(Referencias!T372,Referencias!T:T,0)+COUNTIF(Referencias!$T$6:'Referencias'!T372,Referencias!T372)-1,"")</f>
        <v/>
      </c>
      <c r="AI375" s="8" t="str">
        <f>IFERROR(RANK(Referencias!G372,Referencias!G:G,0)+COUNTIF(Referencias!$G$6:'Referencias'!G372,Referencias!G372)-1,"")</f>
        <v/>
      </c>
      <c r="AJ375" s="8">
        <f>IFERROR(RANK(Referencias!H372,Referencias!H:H,0)+COUNTIF(Referencias!$H$6:'Referencias'!H372,Referencias!H372)-1,"")</f>
        <v>30</v>
      </c>
      <c r="AK375" s="8" t="str">
        <f>IFERROR(RANK(Referencias!I372,Referencias!I:I,0)+COUNTIF(Referencias!$I$6:'Referencias'!I372,Referencias!I372)-1,"")</f>
        <v/>
      </c>
      <c r="AL375" s="8" t="str">
        <f>IFERROR(RANK(Referencias!K372,Referencias!K:K,0)+COUNTIF(Referencias!$K$6:'Referencias'!K372,Referencias!K372)-1,"")</f>
        <v/>
      </c>
      <c r="AM375" s="8" t="str">
        <f>IFERROR(RANK(Referencias!M372,Referencias!M:M,0)+COUNTIF(Referencias!$M$6:'Referencias'!M372,Referencias!M372)-1,"")</f>
        <v/>
      </c>
      <c r="AN375" s="8" t="str">
        <f>IFERROR(RANK(Referencias!T372,Referencias!T:T,1)+COUNTIF(Referencias!$T$6:'Referencias'!T372,Referencias!T372)-1,"")</f>
        <v/>
      </c>
    </row>
    <row r="376" spans="29:40" ht="17.25" customHeight="1" x14ac:dyDescent="0.3">
      <c r="AC376" s="6"/>
      <c r="AD376" s="6"/>
      <c r="AE376" s="7"/>
      <c r="AF376" s="8">
        <f>IFERROR(RANK(Referencias!R373,Referencias!R:R,0)+COUNTIF(Referencias!$R$6:'Referencias'!R373,Referencias!R373)-1,"")</f>
        <v>16</v>
      </c>
      <c r="AG376" s="8" t="str">
        <f>IFERROR(RANK(Referencias!S373,Referencias!S:S,0)+COUNTIF(Referencias!$S$6:'Referencias'!S373,Referencias!S373)-1,"")</f>
        <v/>
      </c>
      <c r="AH376" s="8" t="str">
        <f>IFERROR(RANK(Referencias!T373,Referencias!T:T,0)+COUNTIF(Referencias!$T$6:'Referencias'!T373,Referencias!T373)-1,"")</f>
        <v/>
      </c>
      <c r="AI376" s="8" t="str">
        <f>IFERROR(RANK(Referencias!G373,Referencias!G:G,0)+COUNTIF(Referencias!$G$6:'Referencias'!G373,Referencias!G373)-1,"")</f>
        <v/>
      </c>
      <c r="AJ376" s="8">
        <f>IFERROR(RANK(Referencias!H373,Referencias!H:H,0)+COUNTIF(Referencias!$H$6:'Referencias'!H373,Referencias!H373)-1,"")</f>
        <v>30</v>
      </c>
      <c r="AK376" s="8" t="str">
        <f>IFERROR(RANK(Referencias!I373,Referencias!I:I,0)+COUNTIF(Referencias!$I$6:'Referencias'!I373,Referencias!I373)-1,"")</f>
        <v/>
      </c>
      <c r="AL376" s="8" t="str">
        <f>IFERROR(RANK(Referencias!K373,Referencias!K:K,0)+COUNTIF(Referencias!$K$6:'Referencias'!K373,Referencias!K373)-1,"")</f>
        <v/>
      </c>
      <c r="AM376" s="8" t="str">
        <f>IFERROR(RANK(Referencias!M373,Referencias!M:M,0)+COUNTIF(Referencias!$M$6:'Referencias'!M373,Referencias!M373)-1,"")</f>
        <v/>
      </c>
      <c r="AN376" s="8" t="str">
        <f>IFERROR(RANK(Referencias!T373,Referencias!T:T,1)+COUNTIF(Referencias!$T$6:'Referencias'!T373,Referencias!T373)-1,"")</f>
        <v/>
      </c>
    </row>
    <row r="377" spans="29:40" ht="17.25" customHeight="1" x14ac:dyDescent="0.3">
      <c r="AC377" s="6"/>
      <c r="AD377" s="6"/>
      <c r="AE377" s="7"/>
      <c r="AF377" s="8">
        <f>IFERROR(RANK(Referencias!R374,Referencias!R:R,0)+COUNTIF(Referencias!$R$6:'Referencias'!R374,Referencias!R374)-1,"")</f>
        <v>16</v>
      </c>
      <c r="AG377" s="8" t="str">
        <f>IFERROR(RANK(Referencias!S374,Referencias!S:S,0)+COUNTIF(Referencias!$S$6:'Referencias'!S374,Referencias!S374)-1,"")</f>
        <v/>
      </c>
      <c r="AH377" s="8" t="str">
        <f>IFERROR(RANK(Referencias!T374,Referencias!T:T,0)+COUNTIF(Referencias!$T$6:'Referencias'!T374,Referencias!T374)-1,"")</f>
        <v/>
      </c>
      <c r="AI377" s="8" t="str">
        <f>IFERROR(RANK(Referencias!G374,Referencias!G:G,0)+COUNTIF(Referencias!$G$6:'Referencias'!G374,Referencias!G374)-1,"")</f>
        <v/>
      </c>
      <c r="AJ377" s="8">
        <f>IFERROR(RANK(Referencias!H374,Referencias!H:H,0)+COUNTIF(Referencias!$H$6:'Referencias'!H374,Referencias!H374)-1,"")</f>
        <v>30</v>
      </c>
      <c r="AK377" s="8" t="str">
        <f>IFERROR(RANK(Referencias!I374,Referencias!I:I,0)+COUNTIF(Referencias!$I$6:'Referencias'!I374,Referencias!I374)-1,"")</f>
        <v/>
      </c>
      <c r="AL377" s="8" t="str">
        <f>IFERROR(RANK(Referencias!K374,Referencias!K:K,0)+COUNTIF(Referencias!$K$6:'Referencias'!K374,Referencias!K374)-1,"")</f>
        <v/>
      </c>
      <c r="AM377" s="8" t="str">
        <f>IFERROR(RANK(Referencias!M374,Referencias!M:M,0)+COUNTIF(Referencias!$M$6:'Referencias'!M374,Referencias!M374)-1,"")</f>
        <v/>
      </c>
      <c r="AN377" s="8" t="str">
        <f>IFERROR(RANK(Referencias!T374,Referencias!T:T,1)+COUNTIF(Referencias!$T$6:'Referencias'!T374,Referencias!T374)-1,"")</f>
        <v/>
      </c>
    </row>
    <row r="378" spans="29:40" ht="17.25" customHeight="1" x14ac:dyDescent="0.3">
      <c r="AC378" s="6"/>
      <c r="AD378" s="6"/>
      <c r="AE378" s="7"/>
      <c r="AF378" s="8">
        <f>IFERROR(RANK(Referencias!R375,Referencias!R:R,0)+COUNTIF(Referencias!$R$6:'Referencias'!R375,Referencias!R375)-1,"")</f>
        <v>16</v>
      </c>
      <c r="AG378" s="8" t="str">
        <f>IFERROR(RANK(Referencias!S375,Referencias!S:S,0)+COUNTIF(Referencias!$S$6:'Referencias'!S375,Referencias!S375)-1,"")</f>
        <v/>
      </c>
      <c r="AH378" s="8" t="str">
        <f>IFERROR(RANK(Referencias!T375,Referencias!T:T,0)+COUNTIF(Referencias!$T$6:'Referencias'!T375,Referencias!T375)-1,"")</f>
        <v/>
      </c>
      <c r="AI378" s="8" t="str">
        <f>IFERROR(RANK(Referencias!G375,Referencias!G:G,0)+COUNTIF(Referencias!$G$6:'Referencias'!G375,Referencias!G375)-1,"")</f>
        <v/>
      </c>
      <c r="AJ378" s="8">
        <f>IFERROR(RANK(Referencias!H375,Referencias!H:H,0)+COUNTIF(Referencias!$H$6:'Referencias'!H375,Referencias!H375)-1,"")</f>
        <v>30</v>
      </c>
      <c r="AK378" s="8" t="str">
        <f>IFERROR(RANK(Referencias!I375,Referencias!I:I,0)+COUNTIF(Referencias!$I$6:'Referencias'!I375,Referencias!I375)-1,"")</f>
        <v/>
      </c>
      <c r="AL378" s="8" t="str">
        <f>IFERROR(RANK(Referencias!K375,Referencias!K:K,0)+COUNTIF(Referencias!$K$6:'Referencias'!K375,Referencias!K375)-1,"")</f>
        <v/>
      </c>
      <c r="AM378" s="8" t="str">
        <f>IFERROR(RANK(Referencias!M375,Referencias!M:M,0)+COUNTIF(Referencias!$M$6:'Referencias'!M375,Referencias!M375)-1,"")</f>
        <v/>
      </c>
      <c r="AN378" s="8" t="str">
        <f>IFERROR(RANK(Referencias!T375,Referencias!T:T,1)+COUNTIF(Referencias!$T$6:'Referencias'!T375,Referencias!T375)-1,"")</f>
        <v/>
      </c>
    </row>
    <row r="379" spans="29:40" ht="17.25" customHeight="1" x14ac:dyDescent="0.3">
      <c r="AC379" s="6"/>
      <c r="AD379" s="6"/>
      <c r="AE379" s="7"/>
      <c r="AF379" s="8">
        <f>IFERROR(RANK(Referencias!R376,Referencias!R:R,0)+COUNTIF(Referencias!$R$6:'Referencias'!R376,Referencias!R376)-1,"")</f>
        <v>16</v>
      </c>
      <c r="AG379" s="8" t="str">
        <f>IFERROR(RANK(Referencias!S376,Referencias!S:S,0)+COUNTIF(Referencias!$S$6:'Referencias'!S376,Referencias!S376)-1,"")</f>
        <v/>
      </c>
      <c r="AH379" s="8" t="str">
        <f>IFERROR(RANK(Referencias!T376,Referencias!T:T,0)+COUNTIF(Referencias!$T$6:'Referencias'!T376,Referencias!T376)-1,"")</f>
        <v/>
      </c>
      <c r="AI379" s="8" t="str">
        <f>IFERROR(RANK(Referencias!G376,Referencias!G:G,0)+COUNTIF(Referencias!$G$6:'Referencias'!G376,Referencias!G376)-1,"")</f>
        <v/>
      </c>
      <c r="AJ379" s="8">
        <f>IFERROR(RANK(Referencias!H376,Referencias!H:H,0)+COUNTIF(Referencias!$H$6:'Referencias'!H376,Referencias!H376)-1,"")</f>
        <v>30</v>
      </c>
      <c r="AK379" s="8" t="str">
        <f>IFERROR(RANK(Referencias!I376,Referencias!I:I,0)+COUNTIF(Referencias!$I$6:'Referencias'!I376,Referencias!I376)-1,"")</f>
        <v/>
      </c>
      <c r="AL379" s="8" t="str">
        <f>IFERROR(RANK(Referencias!K376,Referencias!K:K,0)+COUNTIF(Referencias!$K$6:'Referencias'!K376,Referencias!K376)-1,"")</f>
        <v/>
      </c>
      <c r="AM379" s="8" t="str">
        <f>IFERROR(RANK(Referencias!M376,Referencias!M:M,0)+COUNTIF(Referencias!$M$6:'Referencias'!M376,Referencias!M376)-1,"")</f>
        <v/>
      </c>
      <c r="AN379" s="8" t="str">
        <f>IFERROR(RANK(Referencias!T376,Referencias!T:T,1)+COUNTIF(Referencias!$T$6:'Referencias'!T376,Referencias!T376)-1,"")</f>
        <v/>
      </c>
    </row>
    <row r="380" spans="29:40" ht="17.25" customHeight="1" x14ac:dyDescent="0.3">
      <c r="AC380" s="6"/>
      <c r="AD380" s="6"/>
      <c r="AE380" s="7"/>
      <c r="AF380" s="8">
        <f>IFERROR(RANK(Referencias!R377,Referencias!R:R,0)+COUNTIF(Referencias!$R$6:'Referencias'!R377,Referencias!R377)-1,"")</f>
        <v>16</v>
      </c>
      <c r="AG380" s="8" t="str">
        <f>IFERROR(RANK(Referencias!S377,Referencias!S:S,0)+COUNTIF(Referencias!$S$6:'Referencias'!S377,Referencias!S377)-1,"")</f>
        <v/>
      </c>
      <c r="AH380" s="8" t="str">
        <f>IFERROR(RANK(Referencias!T377,Referencias!T:T,0)+COUNTIF(Referencias!$T$6:'Referencias'!T377,Referencias!T377)-1,"")</f>
        <v/>
      </c>
      <c r="AI380" s="8" t="str">
        <f>IFERROR(RANK(Referencias!G377,Referencias!G:G,0)+COUNTIF(Referencias!$G$6:'Referencias'!G377,Referencias!G377)-1,"")</f>
        <v/>
      </c>
      <c r="AJ380" s="8">
        <f>IFERROR(RANK(Referencias!H377,Referencias!H:H,0)+COUNTIF(Referencias!$H$6:'Referencias'!H377,Referencias!H377)-1,"")</f>
        <v>30</v>
      </c>
      <c r="AK380" s="8" t="str">
        <f>IFERROR(RANK(Referencias!I377,Referencias!I:I,0)+COUNTIF(Referencias!$I$6:'Referencias'!I377,Referencias!I377)-1,"")</f>
        <v/>
      </c>
      <c r="AL380" s="8" t="str">
        <f>IFERROR(RANK(Referencias!K377,Referencias!K:K,0)+COUNTIF(Referencias!$K$6:'Referencias'!K377,Referencias!K377)-1,"")</f>
        <v/>
      </c>
      <c r="AM380" s="8" t="str">
        <f>IFERROR(RANK(Referencias!M377,Referencias!M:M,0)+COUNTIF(Referencias!$M$6:'Referencias'!M377,Referencias!M377)-1,"")</f>
        <v/>
      </c>
      <c r="AN380" s="8" t="str">
        <f>IFERROR(RANK(Referencias!T377,Referencias!T:T,1)+COUNTIF(Referencias!$T$6:'Referencias'!T377,Referencias!T377)-1,"")</f>
        <v/>
      </c>
    </row>
    <row r="381" spans="29:40" ht="17.25" customHeight="1" x14ac:dyDescent="0.3">
      <c r="AC381" s="6"/>
      <c r="AD381" s="6"/>
      <c r="AE381" s="7"/>
      <c r="AF381" s="8">
        <f>IFERROR(RANK(Referencias!R378,Referencias!R:R,0)+COUNTIF(Referencias!$R$6:'Referencias'!R378,Referencias!R378)-1,"")</f>
        <v>16</v>
      </c>
      <c r="AG381" s="8" t="str">
        <f>IFERROR(RANK(Referencias!S378,Referencias!S:S,0)+COUNTIF(Referencias!$S$6:'Referencias'!S378,Referencias!S378)-1,"")</f>
        <v/>
      </c>
      <c r="AH381" s="8" t="str">
        <f>IFERROR(RANK(Referencias!T378,Referencias!T:T,0)+COUNTIF(Referencias!$T$6:'Referencias'!T378,Referencias!T378)-1,"")</f>
        <v/>
      </c>
      <c r="AI381" s="8" t="str">
        <f>IFERROR(RANK(Referencias!G378,Referencias!G:G,0)+COUNTIF(Referencias!$G$6:'Referencias'!G378,Referencias!G378)-1,"")</f>
        <v/>
      </c>
      <c r="AJ381" s="8">
        <f>IFERROR(RANK(Referencias!H378,Referencias!H:H,0)+COUNTIF(Referencias!$H$6:'Referencias'!H378,Referencias!H378)-1,"")</f>
        <v>30</v>
      </c>
      <c r="AK381" s="8" t="str">
        <f>IFERROR(RANK(Referencias!I378,Referencias!I:I,0)+COUNTIF(Referencias!$I$6:'Referencias'!I378,Referencias!I378)-1,"")</f>
        <v/>
      </c>
      <c r="AL381" s="8" t="str">
        <f>IFERROR(RANK(Referencias!K378,Referencias!K:K,0)+COUNTIF(Referencias!$K$6:'Referencias'!K378,Referencias!K378)-1,"")</f>
        <v/>
      </c>
      <c r="AM381" s="8" t="str">
        <f>IFERROR(RANK(Referencias!M378,Referencias!M:M,0)+COUNTIF(Referencias!$M$6:'Referencias'!M378,Referencias!M378)-1,"")</f>
        <v/>
      </c>
      <c r="AN381" s="8" t="str">
        <f>IFERROR(RANK(Referencias!T378,Referencias!T:T,1)+COUNTIF(Referencias!$T$6:'Referencias'!T378,Referencias!T378)-1,"")</f>
        <v/>
      </c>
    </row>
    <row r="382" spans="29:40" ht="17.25" customHeight="1" x14ac:dyDescent="0.3">
      <c r="AC382" s="6"/>
      <c r="AD382" s="6"/>
      <c r="AE382" s="7"/>
      <c r="AF382" s="8">
        <f>IFERROR(RANK(Referencias!R379,Referencias!R:R,0)+COUNTIF(Referencias!$R$6:'Referencias'!R379,Referencias!R379)-1,"")</f>
        <v>16</v>
      </c>
      <c r="AG382" s="8" t="str">
        <f>IFERROR(RANK(Referencias!S379,Referencias!S:S,0)+COUNTIF(Referencias!$S$6:'Referencias'!S379,Referencias!S379)-1,"")</f>
        <v/>
      </c>
      <c r="AH382" s="8" t="str">
        <f>IFERROR(RANK(Referencias!T379,Referencias!T:T,0)+COUNTIF(Referencias!$T$6:'Referencias'!T379,Referencias!T379)-1,"")</f>
        <v/>
      </c>
      <c r="AI382" s="8" t="str">
        <f>IFERROR(RANK(Referencias!G379,Referencias!G:G,0)+COUNTIF(Referencias!$G$6:'Referencias'!G379,Referencias!G379)-1,"")</f>
        <v/>
      </c>
      <c r="AJ382" s="8">
        <f>IFERROR(RANK(Referencias!H379,Referencias!H:H,0)+COUNTIF(Referencias!$H$6:'Referencias'!H379,Referencias!H379)-1,"")</f>
        <v>30</v>
      </c>
      <c r="AK382" s="8" t="str">
        <f>IFERROR(RANK(Referencias!I379,Referencias!I:I,0)+COUNTIF(Referencias!$I$6:'Referencias'!I379,Referencias!I379)-1,"")</f>
        <v/>
      </c>
      <c r="AL382" s="8" t="str">
        <f>IFERROR(RANK(Referencias!K379,Referencias!K:K,0)+COUNTIF(Referencias!$K$6:'Referencias'!K379,Referencias!K379)-1,"")</f>
        <v/>
      </c>
      <c r="AM382" s="8" t="str">
        <f>IFERROR(RANK(Referencias!M379,Referencias!M:M,0)+COUNTIF(Referencias!$M$6:'Referencias'!M379,Referencias!M379)-1,"")</f>
        <v/>
      </c>
      <c r="AN382" s="8" t="str">
        <f>IFERROR(RANK(Referencias!T379,Referencias!T:T,1)+COUNTIF(Referencias!$T$6:'Referencias'!T379,Referencias!T379)-1,"")</f>
        <v/>
      </c>
    </row>
    <row r="383" spans="29:40" ht="17.25" customHeight="1" x14ac:dyDescent="0.3">
      <c r="AC383" s="6"/>
      <c r="AD383" s="6"/>
      <c r="AE383" s="7"/>
      <c r="AF383" s="8">
        <f>IFERROR(RANK(Referencias!R380,Referencias!R:R,0)+COUNTIF(Referencias!$R$6:'Referencias'!R380,Referencias!R380)-1,"")</f>
        <v>16</v>
      </c>
      <c r="AG383" s="8" t="str">
        <f>IFERROR(RANK(Referencias!S380,Referencias!S:S,0)+COUNTIF(Referencias!$S$6:'Referencias'!S380,Referencias!S380)-1,"")</f>
        <v/>
      </c>
      <c r="AH383" s="8" t="str">
        <f>IFERROR(RANK(Referencias!T380,Referencias!T:T,0)+COUNTIF(Referencias!$T$6:'Referencias'!T380,Referencias!T380)-1,"")</f>
        <v/>
      </c>
      <c r="AI383" s="8" t="str">
        <f>IFERROR(RANK(Referencias!G380,Referencias!G:G,0)+COUNTIF(Referencias!$G$6:'Referencias'!G380,Referencias!G380)-1,"")</f>
        <v/>
      </c>
      <c r="AJ383" s="8">
        <f>IFERROR(RANK(Referencias!H380,Referencias!H:H,0)+COUNTIF(Referencias!$H$6:'Referencias'!H380,Referencias!H380)-1,"")</f>
        <v>30</v>
      </c>
      <c r="AK383" s="8" t="str">
        <f>IFERROR(RANK(Referencias!I380,Referencias!I:I,0)+COUNTIF(Referencias!$I$6:'Referencias'!I380,Referencias!I380)-1,"")</f>
        <v/>
      </c>
      <c r="AL383" s="8" t="str">
        <f>IFERROR(RANK(Referencias!K380,Referencias!K:K,0)+COUNTIF(Referencias!$K$6:'Referencias'!K380,Referencias!K380)-1,"")</f>
        <v/>
      </c>
      <c r="AM383" s="8" t="str">
        <f>IFERROR(RANK(Referencias!M380,Referencias!M:M,0)+COUNTIF(Referencias!$M$6:'Referencias'!M380,Referencias!M380)-1,"")</f>
        <v/>
      </c>
      <c r="AN383" s="8" t="str">
        <f>IFERROR(RANK(Referencias!T380,Referencias!T:T,1)+COUNTIF(Referencias!$T$6:'Referencias'!T380,Referencias!T380)-1,"")</f>
        <v/>
      </c>
    </row>
    <row r="384" spans="29:40" ht="17.25" customHeight="1" x14ac:dyDescent="0.3">
      <c r="AC384" s="6"/>
      <c r="AD384" s="6"/>
      <c r="AE384" s="7"/>
      <c r="AF384" s="8">
        <f>IFERROR(RANK(Referencias!R381,Referencias!R:R,0)+COUNTIF(Referencias!$R$6:'Referencias'!R381,Referencias!R381)-1,"")</f>
        <v>16</v>
      </c>
      <c r="AG384" s="8" t="str">
        <f>IFERROR(RANK(Referencias!S381,Referencias!S:S,0)+COUNTIF(Referencias!$S$6:'Referencias'!S381,Referencias!S381)-1,"")</f>
        <v/>
      </c>
      <c r="AH384" s="8" t="str">
        <f>IFERROR(RANK(Referencias!T381,Referencias!T:T,0)+COUNTIF(Referencias!$T$6:'Referencias'!T381,Referencias!T381)-1,"")</f>
        <v/>
      </c>
      <c r="AI384" s="8" t="str">
        <f>IFERROR(RANK(Referencias!G381,Referencias!G:G,0)+COUNTIF(Referencias!$G$6:'Referencias'!G381,Referencias!G381)-1,"")</f>
        <v/>
      </c>
      <c r="AJ384" s="8">
        <f>IFERROR(RANK(Referencias!H381,Referencias!H:H,0)+COUNTIF(Referencias!$H$6:'Referencias'!H381,Referencias!H381)-1,"")</f>
        <v>30</v>
      </c>
      <c r="AK384" s="8" t="str">
        <f>IFERROR(RANK(Referencias!I381,Referencias!I:I,0)+COUNTIF(Referencias!$I$6:'Referencias'!I381,Referencias!I381)-1,"")</f>
        <v/>
      </c>
      <c r="AL384" s="8" t="str">
        <f>IFERROR(RANK(Referencias!K381,Referencias!K:K,0)+COUNTIF(Referencias!$K$6:'Referencias'!K381,Referencias!K381)-1,"")</f>
        <v/>
      </c>
      <c r="AM384" s="8" t="str">
        <f>IFERROR(RANK(Referencias!M381,Referencias!M:M,0)+COUNTIF(Referencias!$M$6:'Referencias'!M381,Referencias!M381)-1,"")</f>
        <v/>
      </c>
      <c r="AN384" s="8" t="str">
        <f>IFERROR(RANK(Referencias!T381,Referencias!T:T,1)+COUNTIF(Referencias!$T$6:'Referencias'!T381,Referencias!T381)-1,"")</f>
        <v/>
      </c>
    </row>
    <row r="385" spans="29:40" ht="17.25" customHeight="1" x14ac:dyDescent="0.3">
      <c r="AC385" s="6"/>
      <c r="AD385" s="6"/>
      <c r="AE385" s="7"/>
      <c r="AF385" s="8">
        <f>IFERROR(RANK(Referencias!R382,Referencias!R:R,0)+COUNTIF(Referencias!$R$6:'Referencias'!R382,Referencias!R382)-1,"")</f>
        <v>16</v>
      </c>
      <c r="AG385" s="8" t="str">
        <f>IFERROR(RANK(Referencias!S382,Referencias!S:S,0)+COUNTIF(Referencias!$S$6:'Referencias'!S382,Referencias!S382)-1,"")</f>
        <v/>
      </c>
      <c r="AH385" s="8" t="str">
        <f>IFERROR(RANK(Referencias!T382,Referencias!T:T,0)+COUNTIF(Referencias!$T$6:'Referencias'!T382,Referencias!T382)-1,"")</f>
        <v/>
      </c>
      <c r="AI385" s="8" t="str">
        <f>IFERROR(RANK(Referencias!G382,Referencias!G:G,0)+COUNTIF(Referencias!$G$6:'Referencias'!G382,Referencias!G382)-1,"")</f>
        <v/>
      </c>
      <c r="AJ385" s="8">
        <f>IFERROR(RANK(Referencias!H382,Referencias!H:H,0)+COUNTIF(Referencias!$H$6:'Referencias'!H382,Referencias!H382)-1,"")</f>
        <v>30</v>
      </c>
      <c r="AK385" s="8" t="str">
        <f>IFERROR(RANK(Referencias!I382,Referencias!I:I,0)+COUNTIF(Referencias!$I$6:'Referencias'!I382,Referencias!I382)-1,"")</f>
        <v/>
      </c>
      <c r="AL385" s="8" t="str">
        <f>IFERROR(RANK(Referencias!K382,Referencias!K:K,0)+COUNTIF(Referencias!$K$6:'Referencias'!K382,Referencias!K382)-1,"")</f>
        <v/>
      </c>
      <c r="AM385" s="8" t="str">
        <f>IFERROR(RANK(Referencias!M382,Referencias!M:M,0)+COUNTIF(Referencias!$M$6:'Referencias'!M382,Referencias!M382)-1,"")</f>
        <v/>
      </c>
      <c r="AN385" s="8" t="str">
        <f>IFERROR(RANK(Referencias!T382,Referencias!T:T,1)+COUNTIF(Referencias!$T$6:'Referencias'!T382,Referencias!T382)-1,"")</f>
        <v/>
      </c>
    </row>
    <row r="386" spans="29:40" ht="17.25" customHeight="1" x14ac:dyDescent="0.3">
      <c r="AC386" s="6"/>
      <c r="AD386" s="6"/>
      <c r="AE386" s="7"/>
      <c r="AF386" s="8">
        <f>IFERROR(RANK(Referencias!R383,Referencias!R:R,0)+COUNTIF(Referencias!$R$6:'Referencias'!R383,Referencias!R383)-1,"")</f>
        <v>16</v>
      </c>
      <c r="AG386" s="8" t="str">
        <f>IFERROR(RANK(Referencias!S383,Referencias!S:S,0)+COUNTIF(Referencias!$S$6:'Referencias'!S383,Referencias!S383)-1,"")</f>
        <v/>
      </c>
      <c r="AH386" s="8" t="str">
        <f>IFERROR(RANK(Referencias!T383,Referencias!T:T,0)+COUNTIF(Referencias!$T$6:'Referencias'!T383,Referencias!T383)-1,"")</f>
        <v/>
      </c>
      <c r="AI386" s="8" t="str">
        <f>IFERROR(RANK(Referencias!G383,Referencias!G:G,0)+COUNTIF(Referencias!$G$6:'Referencias'!G383,Referencias!G383)-1,"")</f>
        <v/>
      </c>
      <c r="AJ386" s="8">
        <f>IFERROR(RANK(Referencias!H383,Referencias!H:H,0)+COUNTIF(Referencias!$H$6:'Referencias'!H383,Referencias!H383)-1,"")</f>
        <v>30</v>
      </c>
      <c r="AK386" s="8" t="str">
        <f>IFERROR(RANK(Referencias!I383,Referencias!I:I,0)+COUNTIF(Referencias!$I$6:'Referencias'!I383,Referencias!I383)-1,"")</f>
        <v/>
      </c>
      <c r="AL386" s="8" t="str">
        <f>IFERROR(RANK(Referencias!K383,Referencias!K:K,0)+COUNTIF(Referencias!$K$6:'Referencias'!K383,Referencias!K383)-1,"")</f>
        <v/>
      </c>
      <c r="AM386" s="8" t="str">
        <f>IFERROR(RANK(Referencias!M383,Referencias!M:M,0)+COUNTIF(Referencias!$M$6:'Referencias'!M383,Referencias!M383)-1,"")</f>
        <v/>
      </c>
      <c r="AN386" s="8" t="str">
        <f>IFERROR(RANK(Referencias!T383,Referencias!T:T,1)+COUNTIF(Referencias!$T$6:'Referencias'!T383,Referencias!T383)-1,"")</f>
        <v/>
      </c>
    </row>
    <row r="387" spans="29:40" ht="17.25" customHeight="1" x14ac:dyDescent="0.3">
      <c r="AC387" s="6"/>
      <c r="AD387" s="6"/>
      <c r="AE387" s="7"/>
      <c r="AF387" s="8">
        <f>IFERROR(RANK(Referencias!R384,Referencias!R:R,0)+COUNTIF(Referencias!$R$6:'Referencias'!R384,Referencias!R384)-1,"")</f>
        <v>16</v>
      </c>
      <c r="AG387" s="8" t="str">
        <f>IFERROR(RANK(Referencias!S384,Referencias!S:S,0)+COUNTIF(Referencias!$S$6:'Referencias'!S384,Referencias!S384)-1,"")</f>
        <v/>
      </c>
      <c r="AH387" s="8" t="str">
        <f>IFERROR(RANK(Referencias!T384,Referencias!T:T,0)+COUNTIF(Referencias!$T$6:'Referencias'!T384,Referencias!T384)-1,"")</f>
        <v/>
      </c>
      <c r="AI387" s="8" t="str">
        <f>IFERROR(RANK(Referencias!G384,Referencias!G:G,0)+COUNTIF(Referencias!$G$6:'Referencias'!G384,Referencias!G384)-1,"")</f>
        <v/>
      </c>
      <c r="AJ387" s="8">
        <f>IFERROR(RANK(Referencias!H384,Referencias!H:H,0)+COUNTIF(Referencias!$H$6:'Referencias'!H384,Referencias!H384)-1,"")</f>
        <v>30</v>
      </c>
      <c r="AK387" s="8" t="str">
        <f>IFERROR(RANK(Referencias!I384,Referencias!I:I,0)+COUNTIF(Referencias!$I$6:'Referencias'!I384,Referencias!I384)-1,"")</f>
        <v/>
      </c>
      <c r="AL387" s="8" t="str">
        <f>IFERROR(RANK(Referencias!K384,Referencias!K:K,0)+COUNTIF(Referencias!$K$6:'Referencias'!K384,Referencias!K384)-1,"")</f>
        <v/>
      </c>
      <c r="AM387" s="8" t="str">
        <f>IFERROR(RANK(Referencias!M384,Referencias!M:M,0)+COUNTIF(Referencias!$M$6:'Referencias'!M384,Referencias!M384)-1,"")</f>
        <v/>
      </c>
      <c r="AN387" s="8" t="str">
        <f>IFERROR(RANK(Referencias!T384,Referencias!T:T,1)+COUNTIF(Referencias!$T$6:'Referencias'!T384,Referencias!T384)-1,"")</f>
        <v/>
      </c>
    </row>
    <row r="388" spans="29:40" ht="17.25" customHeight="1" x14ac:dyDescent="0.3">
      <c r="AC388" s="6"/>
      <c r="AD388" s="6"/>
      <c r="AE388" s="7"/>
      <c r="AF388" s="8">
        <f>IFERROR(RANK(Referencias!R385,Referencias!R:R,0)+COUNTIF(Referencias!$R$6:'Referencias'!R385,Referencias!R385)-1,"")</f>
        <v>16</v>
      </c>
      <c r="AG388" s="8" t="str">
        <f>IFERROR(RANK(Referencias!S385,Referencias!S:S,0)+COUNTIF(Referencias!$S$6:'Referencias'!S385,Referencias!S385)-1,"")</f>
        <v/>
      </c>
      <c r="AH388" s="8" t="str">
        <f>IFERROR(RANK(Referencias!T385,Referencias!T:T,0)+COUNTIF(Referencias!$T$6:'Referencias'!T385,Referencias!T385)-1,"")</f>
        <v/>
      </c>
      <c r="AI388" s="8" t="str">
        <f>IFERROR(RANK(Referencias!G385,Referencias!G:G,0)+COUNTIF(Referencias!$G$6:'Referencias'!G385,Referencias!G385)-1,"")</f>
        <v/>
      </c>
      <c r="AJ388" s="8">
        <f>IFERROR(RANK(Referencias!H385,Referencias!H:H,0)+COUNTIF(Referencias!$H$6:'Referencias'!H385,Referencias!H385)-1,"")</f>
        <v>30</v>
      </c>
      <c r="AK388" s="8" t="str">
        <f>IFERROR(RANK(Referencias!I385,Referencias!I:I,0)+COUNTIF(Referencias!$I$6:'Referencias'!I385,Referencias!I385)-1,"")</f>
        <v/>
      </c>
      <c r="AL388" s="8" t="str">
        <f>IFERROR(RANK(Referencias!K385,Referencias!K:K,0)+COUNTIF(Referencias!$K$6:'Referencias'!K385,Referencias!K385)-1,"")</f>
        <v/>
      </c>
      <c r="AM388" s="8" t="str">
        <f>IFERROR(RANK(Referencias!M385,Referencias!M:M,0)+COUNTIF(Referencias!$M$6:'Referencias'!M385,Referencias!M385)-1,"")</f>
        <v/>
      </c>
      <c r="AN388" s="8" t="str">
        <f>IFERROR(RANK(Referencias!T385,Referencias!T:T,1)+COUNTIF(Referencias!$T$6:'Referencias'!T385,Referencias!T385)-1,"")</f>
        <v/>
      </c>
    </row>
    <row r="389" spans="29:40" ht="17.25" customHeight="1" x14ac:dyDescent="0.3">
      <c r="AC389" s="6"/>
      <c r="AD389" s="6"/>
      <c r="AE389" s="7"/>
      <c r="AF389" s="8">
        <f>IFERROR(RANK(Referencias!R386,Referencias!R:R,0)+COUNTIF(Referencias!$R$6:'Referencias'!R386,Referencias!R386)-1,"")</f>
        <v>16</v>
      </c>
      <c r="AG389" s="8" t="str">
        <f>IFERROR(RANK(Referencias!S386,Referencias!S:S,0)+COUNTIF(Referencias!$S$6:'Referencias'!S386,Referencias!S386)-1,"")</f>
        <v/>
      </c>
      <c r="AH389" s="8" t="str">
        <f>IFERROR(RANK(Referencias!T386,Referencias!T:T,0)+COUNTIF(Referencias!$T$6:'Referencias'!T386,Referencias!T386)-1,"")</f>
        <v/>
      </c>
      <c r="AI389" s="8" t="str">
        <f>IFERROR(RANK(Referencias!G386,Referencias!G:G,0)+COUNTIF(Referencias!$G$6:'Referencias'!G386,Referencias!G386)-1,"")</f>
        <v/>
      </c>
      <c r="AJ389" s="8">
        <f>IFERROR(RANK(Referencias!H386,Referencias!H:H,0)+COUNTIF(Referencias!$H$6:'Referencias'!H386,Referencias!H386)-1,"")</f>
        <v>30</v>
      </c>
      <c r="AK389" s="8" t="str">
        <f>IFERROR(RANK(Referencias!I386,Referencias!I:I,0)+COUNTIF(Referencias!$I$6:'Referencias'!I386,Referencias!I386)-1,"")</f>
        <v/>
      </c>
      <c r="AL389" s="8" t="str">
        <f>IFERROR(RANK(Referencias!K386,Referencias!K:K,0)+COUNTIF(Referencias!$K$6:'Referencias'!K386,Referencias!K386)-1,"")</f>
        <v/>
      </c>
      <c r="AM389" s="8" t="str">
        <f>IFERROR(RANK(Referencias!M386,Referencias!M:M,0)+COUNTIF(Referencias!$M$6:'Referencias'!M386,Referencias!M386)-1,"")</f>
        <v/>
      </c>
      <c r="AN389" s="8" t="str">
        <f>IFERROR(RANK(Referencias!T386,Referencias!T:T,1)+COUNTIF(Referencias!$T$6:'Referencias'!T386,Referencias!T386)-1,"")</f>
        <v/>
      </c>
    </row>
    <row r="390" spans="29:40" ht="17.25" customHeight="1" x14ac:dyDescent="0.3">
      <c r="AC390" s="6"/>
      <c r="AD390" s="6"/>
      <c r="AE390" s="7"/>
      <c r="AF390" s="8">
        <f>IFERROR(RANK(Referencias!R387,Referencias!R:R,0)+COUNTIF(Referencias!$R$6:'Referencias'!R387,Referencias!R387)-1,"")</f>
        <v>16</v>
      </c>
      <c r="AG390" s="8" t="str">
        <f>IFERROR(RANK(Referencias!S387,Referencias!S:S,0)+COUNTIF(Referencias!$S$6:'Referencias'!S387,Referencias!S387)-1,"")</f>
        <v/>
      </c>
      <c r="AH390" s="8" t="str">
        <f>IFERROR(RANK(Referencias!T387,Referencias!T:T,0)+COUNTIF(Referencias!$T$6:'Referencias'!T387,Referencias!T387)-1,"")</f>
        <v/>
      </c>
      <c r="AI390" s="8" t="str">
        <f>IFERROR(RANK(Referencias!G387,Referencias!G:G,0)+COUNTIF(Referencias!$G$6:'Referencias'!G387,Referencias!G387)-1,"")</f>
        <v/>
      </c>
      <c r="AJ390" s="8">
        <f>IFERROR(RANK(Referencias!H387,Referencias!H:H,0)+COUNTIF(Referencias!$H$6:'Referencias'!H387,Referencias!H387)-1,"")</f>
        <v>30</v>
      </c>
      <c r="AK390" s="8" t="str">
        <f>IFERROR(RANK(Referencias!I387,Referencias!I:I,0)+COUNTIF(Referencias!$I$6:'Referencias'!I387,Referencias!I387)-1,"")</f>
        <v/>
      </c>
      <c r="AL390" s="8" t="str">
        <f>IFERROR(RANK(Referencias!K387,Referencias!K:K,0)+COUNTIF(Referencias!$K$6:'Referencias'!K387,Referencias!K387)-1,"")</f>
        <v/>
      </c>
      <c r="AM390" s="8" t="str">
        <f>IFERROR(RANK(Referencias!M387,Referencias!M:M,0)+COUNTIF(Referencias!$M$6:'Referencias'!M387,Referencias!M387)-1,"")</f>
        <v/>
      </c>
      <c r="AN390" s="8" t="str">
        <f>IFERROR(RANK(Referencias!T387,Referencias!T:T,1)+COUNTIF(Referencias!$T$6:'Referencias'!T387,Referencias!T387)-1,"")</f>
        <v/>
      </c>
    </row>
    <row r="391" spans="29:40" ht="17.25" customHeight="1" x14ac:dyDescent="0.3">
      <c r="AC391" s="6"/>
      <c r="AD391" s="6"/>
      <c r="AE391" s="7"/>
      <c r="AF391" s="8">
        <f>IFERROR(RANK(Referencias!R388,Referencias!R:R,0)+COUNTIF(Referencias!$R$6:'Referencias'!R388,Referencias!R388)-1,"")</f>
        <v>16</v>
      </c>
      <c r="AG391" s="8" t="str">
        <f>IFERROR(RANK(Referencias!S388,Referencias!S:S,0)+COUNTIF(Referencias!$S$6:'Referencias'!S388,Referencias!S388)-1,"")</f>
        <v/>
      </c>
      <c r="AH391" s="8" t="str">
        <f>IFERROR(RANK(Referencias!T388,Referencias!T:T,0)+COUNTIF(Referencias!$T$6:'Referencias'!T388,Referencias!T388)-1,"")</f>
        <v/>
      </c>
      <c r="AI391" s="8" t="str">
        <f>IFERROR(RANK(Referencias!G388,Referencias!G:G,0)+COUNTIF(Referencias!$G$6:'Referencias'!G388,Referencias!G388)-1,"")</f>
        <v/>
      </c>
      <c r="AJ391" s="8">
        <f>IFERROR(RANK(Referencias!H388,Referencias!H:H,0)+COUNTIF(Referencias!$H$6:'Referencias'!H388,Referencias!H388)-1,"")</f>
        <v>30</v>
      </c>
      <c r="AK391" s="8" t="str">
        <f>IFERROR(RANK(Referencias!I388,Referencias!I:I,0)+COUNTIF(Referencias!$I$6:'Referencias'!I388,Referencias!I388)-1,"")</f>
        <v/>
      </c>
      <c r="AL391" s="8" t="str">
        <f>IFERROR(RANK(Referencias!K388,Referencias!K:K,0)+COUNTIF(Referencias!$K$6:'Referencias'!K388,Referencias!K388)-1,"")</f>
        <v/>
      </c>
      <c r="AM391" s="8" t="str">
        <f>IFERROR(RANK(Referencias!M388,Referencias!M:M,0)+COUNTIF(Referencias!$M$6:'Referencias'!M388,Referencias!M388)-1,"")</f>
        <v/>
      </c>
      <c r="AN391" s="8" t="str">
        <f>IFERROR(RANK(Referencias!T388,Referencias!T:T,1)+COUNTIF(Referencias!$T$6:'Referencias'!T388,Referencias!T388)-1,"")</f>
        <v/>
      </c>
    </row>
    <row r="392" spans="29:40" ht="17.25" customHeight="1" x14ac:dyDescent="0.3">
      <c r="AC392" s="6"/>
      <c r="AD392" s="6"/>
      <c r="AE392" s="7"/>
      <c r="AF392" s="8">
        <f>IFERROR(RANK(Referencias!R389,Referencias!R:R,0)+COUNTIF(Referencias!$R$6:'Referencias'!R389,Referencias!R389)-1,"")</f>
        <v>16</v>
      </c>
      <c r="AG392" s="8" t="str">
        <f>IFERROR(RANK(Referencias!S389,Referencias!S:S,0)+COUNTIF(Referencias!$S$6:'Referencias'!S389,Referencias!S389)-1,"")</f>
        <v/>
      </c>
      <c r="AH392" s="8" t="str">
        <f>IFERROR(RANK(Referencias!T389,Referencias!T:T,0)+COUNTIF(Referencias!$T$6:'Referencias'!T389,Referencias!T389)-1,"")</f>
        <v/>
      </c>
      <c r="AI392" s="8" t="str">
        <f>IFERROR(RANK(Referencias!G389,Referencias!G:G,0)+COUNTIF(Referencias!$G$6:'Referencias'!G389,Referencias!G389)-1,"")</f>
        <v/>
      </c>
      <c r="AJ392" s="8">
        <f>IFERROR(RANK(Referencias!H389,Referencias!H:H,0)+COUNTIF(Referencias!$H$6:'Referencias'!H389,Referencias!H389)-1,"")</f>
        <v>30</v>
      </c>
      <c r="AK392" s="8" t="str">
        <f>IFERROR(RANK(Referencias!I389,Referencias!I:I,0)+COUNTIF(Referencias!$I$6:'Referencias'!I389,Referencias!I389)-1,"")</f>
        <v/>
      </c>
      <c r="AL392" s="8" t="str">
        <f>IFERROR(RANK(Referencias!K389,Referencias!K:K,0)+COUNTIF(Referencias!$K$6:'Referencias'!K389,Referencias!K389)-1,"")</f>
        <v/>
      </c>
      <c r="AM392" s="8" t="str">
        <f>IFERROR(RANK(Referencias!M389,Referencias!M:M,0)+COUNTIF(Referencias!$M$6:'Referencias'!M389,Referencias!M389)-1,"")</f>
        <v/>
      </c>
      <c r="AN392" s="8" t="str">
        <f>IFERROR(RANK(Referencias!T389,Referencias!T:T,1)+COUNTIF(Referencias!$T$6:'Referencias'!T389,Referencias!T389)-1,"")</f>
        <v/>
      </c>
    </row>
    <row r="393" spans="29:40" ht="17.25" customHeight="1" x14ac:dyDescent="0.3">
      <c r="AC393" s="6"/>
      <c r="AD393" s="6"/>
      <c r="AE393" s="7"/>
      <c r="AF393" s="8">
        <f>IFERROR(RANK(Referencias!R390,Referencias!R:R,0)+COUNTIF(Referencias!$R$6:'Referencias'!R390,Referencias!R390)-1,"")</f>
        <v>16</v>
      </c>
      <c r="AG393" s="8" t="str">
        <f>IFERROR(RANK(Referencias!S390,Referencias!S:S,0)+COUNTIF(Referencias!$S$6:'Referencias'!S390,Referencias!S390)-1,"")</f>
        <v/>
      </c>
      <c r="AH393" s="8" t="str">
        <f>IFERROR(RANK(Referencias!T390,Referencias!T:T,0)+COUNTIF(Referencias!$T$6:'Referencias'!T390,Referencias!T390)-1,"")</f>
        <v/>
      </c>
      <c r="AI393" s="8" t="str">
        <f>IFERROR(RANK(Referencias!G390,Referencias!G:G,0)+COUNTIF(Referencias!$G$6:'Referencias'!G390,Referencias!G390)-1,"")</f>
        <v/>
      </c>
      <c r="AJ393" s="8">
        <f>IFERROR(RANK(Referencias!H390,Referencias!H:H,0)+COUNTIF(Referencias!$H$6:'Referencias'!H390,Referencias!H390)-1,"")</f>
        <v>30</v>
      </c>
      <c r="AK393" s="8" t="str">
        <f>IFERROR(RANK(Referencias!I390,Referencias!I:I,0)+COUNTIF(Referencias!$I$6:'Referencias'!I390,Referencias!I390)-1,"")</f>
        <v/>
      </c>
      <c r="AL393" s="8" t="str">
        <f>IFERROR(RANK(Referencias!K390,Referencias!K:K,0)+COUNTIF(Referencias!$K$6:'Referencias'!K390,Referencias!K390)-1,"")</f>
        <v/>
      </c>
      <c r="AM393" s="8" t="str">
        <f>IFERROR(RANK(Referencias!M390,Referencias!M:M,0)+COUNTIF(Referencias!$M$6:'Referencias'!M390,Referencias!M390)-1,"")</f>
        <v/>
      </c>
      <c r="AN393" s="8" t="str">
        <f>IFERROR(RANK(Referencias!T390,Referencias!T:T,1)+COUNTIF(Referencias!$T$6:'Referencias'!T390,Referencias!T390)-1,"")</f>
        <v/>
      </c>
    </row>
    <row r="394" spans="29:40" ht="17.25" customHeight="1" x14ac:dyDescent="0.3">
      <c r="AC394" s="6"/>
      <c r="AD394" s="6"/>
      <c r="AE394" s="7"/>
      <c r="AF394" s="8">
        <f>IFERROR(RANK(Referencias!R391,Referencias!R:R,0)+COUNTIF(Referencias!$R$6:'Referencias'!R391,Referencias!R391)-1,"")</f>
        <v>16</v>
      </c>
      <c r="AG394" s="8" t="str">
        <f>IFERROR(RANK(Referencias!S391,Referencias!S:S,0)+COUNTIF(Referencias!$S$6:'Referencias'!S391,Referencias!S391)-1,"")</f>
        <v/>
      </c>
      <c r="AH394" s="8" t="str">
        <f>IFERROR(RANK(Referencias!T391,Referencias!T:T,0)+COUNTIF(Referencias!$T$6:'Referencias'!T391,Referencias!T391)-1,"")</f>
        <v/>
      </c>
      <c r="AI394" s="8" t="str">
        <f>IFERROR(RANK(Referencias!G391,Referencias!G:G,0)+COUNTIF(Referencias!$G$6:'Referencias'!G391,Referencias!G391)-1,"")</f>
        <v/>
      </c>
      <c r="AJ394" s="8">
        <f>IFERROR(RANK(Referencias!H391,Referencias!H:H,0)+COUNTIF(Referencias!$H$6:'Referencias'!H391,Referencias!H391)-1,"")</f>
        <v>30</v>
      </c>
      <c r="AK394" s="8" t="str">
        <f>IFERROR(RANK(Referencias!I391,Referencias!I:I,0)+COUNTIF(Referencias!$I$6:'Referencias'!I391,Referencias!I391)-1,"")</f>
        <v/>
      </c>
      <c r="AL394" s="8" t="str">
        <f>IFERROR(RANK(Referencias!K391,Referencias!K:K,0)+COUNTIF(Referencias!$K$6:'Referencias'!K391,Referencias!K391)-1,"")</f>
        <v/>
      </c>
      <c r="AM394" s="8" t="str">
        <f>IFERROR(RANK(Referencias!M391,Referencias!M:M,0)+COUNTIF(Referencias!$M$6:'Referencias'!M391,Referencias!M391)-1,"")</f>
        <v/>
      </c>
      <c r="AN394" s="8" t="str">
        <f>IFERROR(RANK(Referencias!T391,Referencias!T:T,1)+COUNTIF(Referencias!$T$6:'Referencias'!T391,Referencias!T391)-1,"")</f>
        <v/>
      </c>
    </row>
    <row r="395" spans="29:40" ht="17.25" customHeight="1" x14ac:dyDescent="0.3">
      <c r="AC395" s="6"/>
      <c r="AD395" s="6"/>
      <c r="AE395" s="7"/>
      <c r="AF395" s="8">
        <f>IFERROR(RANK(Referencias!R392,Referencias!R:R,0)+COUNTIF(Referencias!$R$6:'Referencias'!R392,Referencias!R392)-1,"")</f>
        <v>16</v>
      </c>
      <c r="AG395" s="8" t="str">
        <f>IFERROR(RANK(Referencias!S392,Referencias!S:S,0)+COUNTIF(Referencias!$S$6:'Referencias'!S392,Referencias!S392)-1,"")</f>
        <v/>
      </c>
      <c r="AH395" s="8" t="str">
        <f>IFERROR(RANK(Referencias!T392,Referencias!T:T,0)+COUNTIF(Referencias!$T$6:'Referencias'!T392,Referencias!T392)-1,"")</f>
        <v/>
      </c>
      <c r="AI395" s="8" t="str">
        <f>IFERROR(RANK(Referencias!G392,Referencias!G:G,0)+COUNTIF(Referencias!$G$6:'Referencias'!G392,Referencias!G392)-1,"")</f>
        <v/>
      </c>
      <c r="AJ395" s="8">
        <f>IFERROR(RANK(Referencias!H392,Referencias!H:H,0)+COUNTIF(Referencias!$H$6:'Referencias'!H392,Referencias!H392)-1,"")</f>
        <v>30</v>
      </c>
      <c r="AK395" s="8" t="str">
        <f>IFERROR(RANK(Referencias!I392,Referencias!I:I,0)+COUNTIF(Referencias!$I$6:'Referencias'!I392,Referencias!I392)-1,"")</f>
        <v/>
      </c>
      <c r="AL395" s="8" t="str">
        <f>IFERROR(RANK(Referencias!K392,Referencias!K:K,0)+COUNTIF(Referencias!$K$6:'Referencias'!K392,Referencias!K392)-1,"")</f>
        <v/>
      </c>
      <c r="AM395" s="8" t="str">
        <f>IFERROR(RANK(Referencias!M392,Referencias!M:M,0)+COUNTIF(Referencias!$M$6:'Referencias'!M392,Referencias!M392)-1,"")</f>
        <v/>
      </c>
      <c r="AN395" s="8" t="str">
        <f>IFERROR(RANK(Referencias!T392,Referencias!T:T,1)+COUNTIF(Referencias!$T$6:'Referencias'!T392,Referencias!T392)-1,"")</f>
        <v/>
      </c>
    </row>
    <row r="396" spans="29:40" ht="17.25" customHeight="1" x14ac:dyDescent="0.3">
      <c r="AC396" s="6"/>
      <c r="AD396" s="6"/>
      <c r="AE396" s="7"/>
      <c r="AF396" s="8">
        <f>IFERROR(RANK(Referencias!R393,Referencias!R:R,0)+COUNTIF(Referencias!$R$6:'Referencias'!R393,Referencias!R393)-1,"")</f>
        <v>16</v>
      </c>
      <c r="AG396" s="8" t="str">
        <f>IFERROR(RANK(Referencias!S393,Referencias!S:S,0)+COUNTIF(Referencias!$S$6:'Referencias'!S393,Referencias!S393)-1,"")</f>
        <v/>
      </c>
      <c r="AH396" s="8" t="str">
        <f>IFERROR(RANK(Referencias!T393,Referencias!T:T,0)+COUNTIF(Referencias!$T$6:'Referencias'!T393,Referencias!T393)-1,"")</f>
        <v/>
      </c>
      <c r="AI396" s="8" t="str">
        <f>IFERROR(RANK(Referencias!G393,Referencias!G:G,0)+COUNTIF(Referencias!$G$6:'Referencias'!G393,Referencias!G393)-1,"")</f>
        <v/>
      </c>
      <c r="AJ396" s="8">
        <f>IFERROR(RANK(Referencias!H393,Referencias!H:H,0)+COUNTIF(Referencias!$H$6:'Referencias'!H393,Referencias!H393)-1,"")</f>
        <v>30</v>
      </c>
      <c r="AK396" s="8" t="str">
        <f>IFERROR(RANK(Referencias!I393,Referencias!I:I,0)+COUNTIF(Referencias!$I$6:'Referencias'!I393,Referencias!I393)-1,"")</f>
        <v/>
      </c>
      <c r="AL396" s="8" t="str">
        <f>IFERROR(RANK(Referencias!K393,Referencias!K:K,0)+COUNTIF(Referencias!$K$6:'Referencias'!K393,Referencias!K393)-1,"")</f>
        <v/>
      </c>
      <c r="AM396" s="8" t="str">
        <f>IFERROR(RANK(Referencias!M393,Referencias!M:M,0)+COUNTIF(Referencias!$M$6:'Referencias'!M393,Referencias!M393)-1,"")</f>
        <v/>
      </c>
      <c r="AN396" s="8" t="str">
        <f>IFERROR(RANK(Referencias!T393,Referencias!T:T,1)+COUNTIF(Referencias!$T$6:'Referencias'!T393,Referencias!T393)-1,"")</f>
        <v/>
      </c>
    </row>
    <row r="397" spans="29:40" ht="17.25" customHeight="1" x14ac:dyDescent="0.3">
      <c r="AC397" s="6"/>
      <c r="AD397" s="6"/>
      <c r="AE397" s="7"/>
      <c r="AF397" s="8">
        <f>IFERROR(RANK(Referencias!R394,Referencias!R:R,0)+COUNTIF(Referencias!$R$6:'Referencias'!R394,Referencias!R394)-1,"")</f>
        <v>16</v>
      </c>
      <c r="AG397" s="8" t="str">
        <f>IFERROR(RANK(Referencias!S394,Referencias!S:S,0)+COUNTIF(Referencias!$S$6:'Referencias'!S394,Referencias!S394)-1,"")</f>
        <v/>
      </c>
      <c r="AH397" s="8" t="str">
        <f>IFERROR(RANK(Referencias!T394,Referencias!T:T,0)+COUNTIF(Referencias!$T$6:'Referencias'!T394,Referencias!T394)-1,"")</f>
        <v/>
      </c>
      <c r="AI397" s="8" t="str">
        <f>IFERROR(RANK(Referencias!G394,Referencias!G:G,0)+COUNTIF(Referencias!$G$6:'Referencias'!G394,Referencias!G394)-1,"")</f>
        <v/>
      </c>
      <c r="AJ397" s="8">
        <f>IFERROR(RANK(Referencias!H394,Referencias!H:H,0)+COUNTIF(Referencias!$H$6:'Referencias'!H394,Referencias!H394)-1,"")</f>
        <v>30</v>
      </c>
      <c r="AK397" s="8" t="str">
        <f>IFERROR(RANK(Referencias!I394,Referencias!I:I,0)+COUNTIF(Referencias!$I$6:'Referencias'!I394,Referencias!I394)-1,"")</f>
        <v/>
      </c>
      <c r="AL397" s="8" t="str">
        <f>IFERROR(RANK(Referencias!K394,Referencias!K:K,0)+COUNTIF(Referencias!$K$6:'Referencias'!K394,Referencias!K394)-1,"")</f>
        <v/>
      </c>
      <c r="AM397" s="8" t="str">
        <f>IFERROR(RANK(Referencias!M394,Referencias!M:M,0)+COUNTIF(Referencias!$M$6:'Referencias'!M394,Referencias!M394)-1,"")</f>
        <v/>
      </c>
      <c r="AN397" s="8" t="str">
        <f>IFERROR(RANK(Referencias!T394,Referencias!T:T,1)+COUNTIF(Referencias!$T$6:'Referencias'!T394,Referencias!T394)-1,"")</f>
        <v/>
      </c>
    </row>
    <row r="398" spans="29:40" ht="17.25" customHeight="1" x14ac:dyDescent="0.3">
      <c r="AC398" s="6"/>
      <c r="AD398" s="6"/>
      <c r="AE398" s="7"/>
      <c r="AF398" s="8">
        <f>IFERROR(RANK(Referencias!R395,Referencias!R:R,0)+COUNTIF(Referencias!$R$6:'Referencias'!R395,Referencias!R395)-1,"")</f>
        <v>16</v>
      </c>
      <c r="AG398" s="8" t="str">
        <f>IFERROR(RANK(Referencias!S395,Referencias!S:S,0)+COUNTIF(Referencias!$S$6:'Referencias'!S395,Referencias!S395)-1,"")</f>
        <v/>
      </c>
      <c r="AH398" s="8" t="str">
        <f>IFERROR(RANK(Referencias!T395,Referencias!T:T,0)+COUNTIF(Referencias!$T$6:'Referencias'!T395,Referencias!T395)-1,"")</f>
        <v/>
      </c>
      <c r="AI398" s="8" t="str">
        <f>IFERROR(RANK(Referencias!G395,Referencias!G:G,0)+COUNTIF(Referencias!$G$6:'Referencias'!G395,Referencias!G395)-1,"")</f>
        <v/>
      </c>
      <c r="AJ398" s="8">
        <f>IFERROR(RANK(Referencias!H395,Referencias!H:H,0)+COUNTIF(Referencias!$H$6:'Referencias'!H395,Referencias!H395)-1,"")</f>
        <v>30</v>
      </c>
      <c r="AK398" s="8" t="str">
        <f>IFERROR(RANK(Referencias!I395,Referencias!I:I,0)+COUNTIF(Referencias!$I$6:'Referencias'!I395,Referencias!I395)-1,"")</f>
        <v/>
      </c>
      <c r="AL398" s="8" t="str">
        <f>IFERROR(RANK(Referencias!K395,Referencias!K:K,0)+COUNTIF(Referencias!$K$6:'Referencias'!K395,Referencias!K395)-1,"")</f>
        <v/>
      </c>
      <c r="AM398" s="8" t="str">
        <f>IFERROR(RANK(Referencias!M395,Referencias!M:M,0)+COUNTIF(Referencias!$M$6:'Referencias'!M395,Referencias!M395)-1,"")</f>
        <v/>
      </c>
      <c r="AN398" s="8" t="str">
        <f>IFERROR(RANK(Referencias!T395,Referencias!T:T,1)+COUNTIF(Referencias!$T$6:'Referencias'!T395,Referencias!T395)-1,"")</f>
        <v/>
      </c>
    </row>
    <row r="399" spans="29:40" ht="17.25" customHeight="1" x14ac:dyDescent="0.3">
      <c r="AC399" s="6"/>
      <c r="AD399" s="6"/>
      <c r="AE399" s="7"/>
      <c r="AF399" s="8">
        <f>IFERROR(RANK(Referencias!R396,Referencias!R:R,0)+COUNTIF(Referencias!$R$6:'Referencias'!R396,Referencias!R396)-1,"")</f>
        <v>16</v>
      </c>
      <c r="AG399" s="8" t="str">
        <f>IFERROR(RANK(Referencias!S396,Referencias!S:S,0)+COUNTIF(Referencias!$S$6:'Referencias'!S396,Referencias!S396)-1,"")</f>
        <v/>
      </c>
      <c r="AH399" s="8" t="str">
        <f>IFERROR(RANK(Referencias!T396,Referencias!T:T,0)+COUNTIF(Referencias!$T$6:'Referencias'!T396,Referencias!T396)-1,"")</f>
        <v/>
      </c>
      <c r="AI399" s="8" t="str">
        <f>IFERROR(RANK(Referencias!G396,Referencias!G:G,0)+COUNTIF(Referencias!$G$6:'Referencias'!G396,Referencias!G396)-1,"")</f>
        <v/>
      </c>
      <c r="AJ399" s="8">
        <f>IFERROR(RANK(Referencias!H396,Referencias!H:H,0)+COUNTIF(Referencias!$H$6:'Referencias'!H396,Referencias!H396)-1,"")</f>
        <v>30</v>
      </c>
      <c r="AK399" s="8" t="str">
        <f>IFERROR(RANK(Referencias!I396,Referencias!I:I,0)+COUNTIF(Referencias!$I$6:'Referencias'!I396,Referencias!I396)-1,"")</f>
        <v/>
      </c>
      <c r="AL399" s="8" t="str">
        <f>IFERROR(RANK(Referencias!K396,Referencias!K:K,0)+COUNTIF(Referencias!$K$6:'Referencias'!K396,Referencias!K396)-1,"")</f>
        <v/>
      </c>
      <c r="AM399" s="8" t="str">
        <f>IFERROR(RANK(Referencias!M396,Referencias!M:M,0)+COUNTIF(Referencias!$M$6:'Referencias'!M396,Referencias!M396)-1,"")</f>
        <v/>
      </c>
      <c r="AN399" s="8" t="str">
        <f>IFERROR(RANK(Referencias!T396,Referencias!T:T,1)+COUNTIF(Referencias!$T$6:'Referencias'!T396,Referencias!T396)-1,"")</f>
        <v/>
      </c>
    </row>
    <row r="400" spans="29:40" ht="17.25" customHeight="1" x14ac:dyDescent="0.3">
      <c r="AC400" s="6"/>
      <c r="AD400" s="6"/>
      <c r="AE400" s="7"/>
      <c r="AF400" s="8">
        <f>IFERROR(RANK(Referencias!R397,Referencias!R:R,0)+COUNTIF(Referencias!$R$6:'Referencias'!R397,Referencias!R397)-1,"")</f>
        <v>16</v>
      </c>
      <c r="AG400" s="8" t="str">
        <f>IFERROR(RANK(Referencias!S397,Referencias!S:S,0)+COUNTIF(Referencias!$S$6:'Referencias'!S397,Referencias!S397)-1,"")</f>
        <v/>
      </c>
      <c r="AH400" s="8" t="str">
        <f>IFERROR(RANK(Referencias!T397,Referencias!T:T,0)+COUNTIF(Referencias!$T$6:'Referencias'!T397,Referencias!T397)-1,"")</f>
        <v/>
      </c>
      <c r="AI400" s="8" t="str">
        <f>IFERROR(RANK(Referencias!G397,Referencias!G:G,0)+COUNTIF(Referencias!$G$6:'Referencias'!G397,Referencias!G397)-1,"")</f>
        <v/>
      </c>
      <c r="AJ400" s="8">
        <f>IFERROR(RANK(Referencias!H397,Referencias!H:H,0)+COUNTIF(Referencias!$H$6:'Referencias'!H397,Referencias!H397)-1,"")</f>
        <v>30</v>
      </c>
      <c r="AK400" s="8" t="str">
        <f>IFERROR(RANK(Referencias!I397,Referencias!I:I,0)+COUNTIF(Referencias!$I$6:'Referencias'!I397,Referencias!I397)-1,"")</f>
        <v/>
      </c>
      <c r="AL400" s="8" t="str">
        <f>IFERROR(RANK(Referencias!K397,Referencias!K:K,0)+COUNTIF(Referencias!$K$6:'Referencias'!K397,Referencias!K397)-1,"")</f>
        <v/>
      </c>
      <c r="AM400" s="8" t="str">
        <f>IFERROR(RANK(Referencias!M397,Referencias!M:M,0)+COUNTIF(Referencias!$M$6:'Referencias'!M397,Referencias!M397)-1,"")</f>
        <v/>
      </c>
      <c r="AN400" s="8" t="str">
        <f>IFERROR(RANK(Referencias!T397,Referencias!T:T,1)+COUNTIF(Referencias!$T$6:'Referencias'!T397,Referencias!T397)-1,"")</f>
        <v/>
      </c>
    </row>
    <row r="401" spans="29:40" ht="17.25" customHeight="1" x14ac:dyDescent="0.3">
      <c r="AC401" s="6"/>
      <c r="AD401" s="6"/>
      <c r="AE401" s="7"/>
      <c r="AF401" s="8">
        <f>IFERROR(RANK(Referencias!R398,Referencias!R:R,0)+COUNTIF(Referencias!$R$6:'Referencias'!R398,Referencias!R398)-1,"")</f>
        <v>16</v>
      </c>
      <c r="AG401" s="8" t="str">
        <f>IFERROR(RANK(Referencias!S398,Referencias!S:S,0)+COUNTIF(Referencias!$S$6:'Referencias'!S398,Referencias!S398)-1,"")</f>
        <v/>
      </c>
      <c r="AH401" s="8" t="str">
        <f>IFERROR(RANK(Referencias!T398,Referencias!T:T,0)+COUNTIF(Referencias!$T$6:'Referencias'!T398,Referencias!T398)-1,"")</f>
        <v/>
      </c>
      <c r="AI401" s="8" t="str">
        <f>IFERROR(RANK(Referencias!G398,Referencias!G:G,0)+COUNTIF(Referencias!$G$6:'Referencias'!G398,Referencias!G398)-1,"")</f>
        <v/>
      </c>
      <c r="AJ401" s="8">
        <f>IFERROR(RANK(Referencias!H398,Referencias!H:H,0)+COUNTIF(Referencias!$H$6:'Referencias'!H398,Referencias!H398)-1,"")</f>
        <v>30</v>
      </c>
      <c r="AK401" s="8" t="str">
        <f>IFERROR(RANK(Referencias!I398,Referencias!I:I,0)+COUNTIF(Referencias!$I$6:'Referencias'!I398,Referencias!I398)-1,"")</f>
        <v/>
      </c>
      <c r="AL401" s="8" t="str">
        <f>IFERROR(RANK(Referencias!K398,Referencias!K:K,0)+COUNTIF(Referencias!$K$6:'Referencias'!K398,Referencias!K398)-1,"")</f>
        <v/>
      </c>
      <c r="AM401" s="8" t="str">
        <f>IFERROR(RANK(Referencias!M398,Referencias!M:M,0)+COUNTIF(Referencias!$M$6:'Referencias'!M398,Referencias!M398)-1,"")</f>
        <v/>
      </c>
      <c r="AN401" s="8" t="str">
        <f>IFERROR(RANK(Referencias!T398,Referencias!T:T,1)+COUNTIF(Referencias!$T$6:'Referencias'!T398,Referencias!T398)-1,"")</f>
        <v/>
      </c>
    </row>
    <row r="402" spans="29:40" ht="17.25" customHeight="1" x14ac:dyDescent="0.3">
      <c r="AC402" s="6"/>
      <c r="AD402" s="6"/>
      <c r="AE402" s="7"/>
      <c r="AF402" s="8">
        <f>IFERROR(RANK(Referencias!R399,Referencias!R:R,0)+COUNTIF(Referencias!$R$6:'Referencias'!R399,Referencias!R399)-1,"")</f>
        <v>16</v>
      </c>
      <c r="AG402" s="8" t="str">
        <f>IFERROR(RANK(Referencias!S399,Referencias!S:S,0)+COUNTIF(Referencias!$S$6:'Referencias'!S399,Referencias!S399)-1,"")</f>
        <v/>
      </c>
      <c r="AH402" s="8" t="str">
        <f>IFERROR(RANK(Referencias!T399,Referencias!T:T,0)+COUNTIF(Referencias!$T$6:'Referencias'!T399,Referencias!T399)-1,"")</f>
        <v/>
      </c>
      <c r="AI402" s="8" t="str">
        <f>IFERROR(RANK(Referencias!G399,Referencias!G:G,0)+COUNTIF(Referencias!$G$6:'Referencias'!G399,Referencias!G399)-1,"")</f>
        <v/>
      </c>
      <c r="AJ402" s="8">
        <f>IFERROR(RANK(Referencias!H399,Referencias!H:H,0)+COUNTIF(Referencias!$H$6:'Referencias'!H399,Referencias!H399)-1,"")</f>
        <v>30</v>
      </c>
      <c r="AK402" s="8" t="str">
        <f>IFERROR(RANK(Referencias!I399,Referencias!I:I,0)+COUNTIF(Referencias!$I$6:'Referencias'!I399,Referencias!I399)-1,"")</f>
        <v/>
      </c>
      <c r="AL402" s="8" t="str">
        <f>IFERROR(RANK(Referencias!K399,Referencias!K:K,0)+COUNTIF(Referencias!$K$6:'Referencias'!K399,Referencias!K399)-1,"")</f>
        <v/>
      </c>
      <c r="AM402" s="8" t="str">
        <f>IFERROR(RANK(Referencias!M399,Referencias!M:M,0)+COUNTIF(Referencias!$M$6:'Referencias'!M399,Referencias!M399)-1,"")</f>
        <v/>
      </c>
      <c r="AN402" s="8" t="str">
        <f>IFERROR(RANK(Referencias!T399,Referencias!T:T,1)+COUNTIF(Referencias!$T$6:'Referencias'!T399,Referencias!T399)-1,"")</f>
        <v/>
      </c>
    </row>
    <row r="403" spans="29:40" ht="17.25" customHeight="1" x14ac:dyDescent="0.3">
      <c r="AC403" s="6"/>
      <c r="AD403" s="6"/>
      <c r="AE403" s="7"/>
      <c r="AF403" s="8">
        <f>IFERROR(RANK(Referencias!R400,Referencias!R:R,0)+COUNTIF(Referencias!$R$6:'Referencias'!R400,Referencias!R400)-1,"")</f>
        <v>16</v>
      </c>
      <c r="AG403" s="8" t="str">
        <f>IFERROR(RANK(Referencias!S400,Referencias!S:S,0)+COUNTIF(Referencias!$S$6:'Referencias'!S400,Referencias!S400)-1,"")</f>
        <v/>
      </c>
      <c r="AH403" s="8" t="str">
        <f>IFERROR(RANK(Referencias!T400,Referencias!T:T,0)+COUNTIF(Referencias!$T$6:'Referencias'!T400,Referencias!T400)-1,"")</f>
        <v/>
      </c>
      <c r="AI403" s="8" t="str">
        <f>IFERROR(RANK(Referencias!G400,Referencias!G:G,0)+COUNTIF(Referencias!$G$6:'Referencias'!G400,Referencias!G400)-1,"")</f>
        <v/>
      </c>
      <c r="AJ403" s="8">
        <f>IFERROR(RANK(Referencias!H400,Referencias!H:H,0)+COUNTIF(Referencias!$H$6:'Referencias'!H400,Referencias!H400)-1,"")</f>
        <v>30</v>
      </c>
      <c r="AK403" s="8" t="str">
        <f>IFERROR(RANK(Referencias!I400,Referencias!I:I,0)+COUNTIF(Referencias!$I$6:'Referencias'!I400,Referencias!I400)-1,"")</f>
        <v/>
      </c>
      <c r="AL403" s="8" t="str">
        <f>IFERROR(RANK(Referencias!K400,Referencias!K:K,0)+COUNTIF(Referencias!$K$6:'Referencias'!K400,Referencias!K400)-1,"")</f>
        <v/>
      </c>
      <c r="AM403" s="8" t="str">
        <f>IFERROR(RANK(Referencias!M400,Referencias!M:M,0)+COUNTIF(Referencias!$M$6:'Referencias'!M400,Referencias!M400)-1,"")</f>
        <v/>
      </c>
      <c r="AN403" s="8" t="str">
        <f>IFERROR(RANK(Referencias!T400,Referencias!T:T,1)+COUNTIF(Referencias!$T$6:'Referencias'!T400,Referencias!T400)-1,"")</f>
        <v/>
      </c>
    </row>
    <row r="404" spans="29:40" ht="17.25" customHeight="1" x14ac:dyDescent="0.3">
      <c r="AC404" s="6"/>
      <c r="AD404" s="6"/>
      <c r="AE404" s="7"/>
      <c r="AF404" s="8">
        <f>IFERROR(RANK(Referencias!R401,Referencias!R:R,0)+COUNTIF(Referencias!$R$6:'Referencias'!R401,Referencias!R401)-1,"")</f>
        <v>16</v>
      </c>
      <c r="AG404" s="8" t="str">
        <f>IFERROR(RANK(Referencias!S401,Referencias!S:S,0)+COUNTIF(Referencias!$S$6:'Referencias'!S401,Referencias!S401)-1,"")</f>
        <v/>
      </c>
      <c r="AH404" s="8" t="str">
        <f>IFERROR(RANK(Referencias!T401,Referencias!T:T,0)+COUNTIF(Referencias!$T$6:'Referencias'!T401,Referencias!T401)-1,"")</f>
        <v/>
      </c>
      <c r="AI404" s="8" t="str">
        <f>IFERROR(RANK(Referencias!G401,Referencias!G:G,0)+COUNTIF(Referencias!$G$6:'Referencias'!G401,Referencias!G401)-1,"")</f>
        <v/>
      </c>
      <c r="AJ404" s="8">
        <f>IFERROR(RANK(Referencias!H401,Referencias!H:H,0)+COUNTIF(Referencias!$H$6:'Referencias'!H401,Referencias!H401)-1,"")</f>
        <v>30</v>
      </c>
      <c r="AK404" s="8" t="str">
        <f>IFERROR(RANK(Referencias!I401,Referencias!I:I,0)+COUNTIF(Referencias!$I$6:'Referencias'!I401,Referencias!I401)-1,"")</f>
        <v/>
      </c>
      <c r="AL404" s="8" t="str">
        <f>IFERROR(RANK(Referencias!K401,Referencias!K:K,0)+COUNTIF(Referencias!$K$6:'Referencias'!K401,Referencias!K401)-1,"")</f>
        <v/>
      </c>
      <c r="AM404" s="8" t="str">
        <f>IFERROR(RANK(Referencias!M401,Referencias!M:M,0)+COUNTIF(Referencias!$M$6:'Referencias'!M401,Referencias!M401)-1,"")</f>
        <v/>
      </c>
      <c r="AN404" s="8" t="str">
        <f>IFERROR(RANK(Referencias!T401,Referencias!T:T,1)+COUNTIF(Referencias!$T$6:'Referencias'!T401,Referencias!T401)-1,"")</f>
        <v/>
      </c>
    </row>
    <row r="405" spans="29:40" ht="17.25" customHeight="1" x14ac:dyDescent="0.3">
      <c r="AC405" s="6"/>
      <c r="AD405" s="6"/>
      <c r="AE405" s="7"/>
      <c r="AF405" s="8">
        <f>IFERROR(RANK(Referencias!R402,Referencias!R:R,0)+COUNTIF(Referencias!$R$6:'Referencias'!R402,Referencias!R402)-1,"")</f>
        <v>16</v>
      </c>
      <c r="AG405" s="8" t="str">
        <f>IFERROR(RANK(Referencias!S402,Referencias!S:S,0)+COUNTIF(Referencias!$S$6:'Referencias'!S402,Referencias!S402)-1,"")</f>
        <v/>
      </c>
      <c r="AH405" s="8" t="str">
        <f>IFERROR(RANK(Referencias!T402,Referencias!T:T,0)+COUNTIF(Referencias!$T$6:'Referencias'!T402,Referencias!T402)-1,"")</f>
        <v/>
      </c>
      <c r="AI405" s="8" t="str">
        <f>IFERROR(RANK(Referencias!G402,Referencias!G:G,0)+COUNTIF(Referencias!$G$6:'Referencias'!G402,Referencias!G402)-1,"")</f>
        <v/>
      </c>
      <c r="AJ405" s="8">
        <f>IFERROR(RANK(Referencias!H402,Referencias!H:H,0)+COUNTIF(Referencias!$H$6:'Referencias'!H402,Referencias!H402)-1,"")</f>
        <v>30</v>
      </c>
      <c r="AK405" s="8" t="str">
        <f>IFERROR(RANK(Referencias!I402,Referencias!I:I,0)+COUNTIF(Referencias!$I$6:'Referencias'!I402,Referencias!I402)-1,"")</f>
        <v/>
      </c>
      <c r="AL405" s="8" t="str">
        <f>IFERROR(RANK(Referencias!K402,Referencias!K:K,0)+COUNTIF(Referencias!$K$6:'Referencias'!K402,Referencias!K402)-1,"")</f>
        <v/>
      </c>
      <c r="AM405" s="8" t="str">
        <f>IFERROR(RANK(Referencias!M402,Referencias!M:M,0)+COUNTIF(Referencias!$M$6:'Referencias'!M402,Referencias!M402)-1,"")</f>
        <v/>
      </c>
      <c r="AN405" s="8" t="str">
        <f>IFERROR(RANK(Referencias!T402,Referencias!T:T,1)+COUNTIF(Referencias!$T$6:'Referencias'!T402,Referencias!T402)-1,"")</f>
        <v/>
      </c>
    </row>
    <row r="406" spans="29:40" ht="17.25" customHeight="1" x14ac:dyDescent="0.3">
      <c r="AC406" s="6"/>
      <c r="AD406" s="6"/>
      <c r="AE406" s="7"/>
      <c r="AF406" s="8">
        <f>IFERROR(RANK(Referencias!R403,Referencias!R:R,0)+COUNTIF(Referencias!$R$6:'Referencias'!R403,Referencias!R403)-1,"")</f>
        <v>16</v>
      </c>
      <c r="AG406" s="8" t="str">
        <f>IFERROR(RANK(Referencias!S403,Referencias!S:S,0)+COUNTIF(Referencias!$S$6:'Referencias'!S403,Referencias!S403)-1,"")</f>
        <v/>
      </c>
      <c r="AH406" s="8" t="str">
        <f>IFERROR(RANK(Referencias!T403,Referencias!T:T,0)+COUNTIF(Referencias!$T$6:'Referencias'!T403,Referencias!T403)-1,"")</f>
        <v/>
      </c>
      <c r="AI406" s="8" t="str">
        <f>IFERROR(RANK(Referencias!G403,Referencias!G:G,0)+COUNTIF(Referencias!$G$6:'Referencias'!G403,Referencias!G403)-1,"")</f>
        <v/>
      </c>
      <c r="AJ406" s="8">
        <f>IFERROR(RANK(Referencias!H403,Referencias!H:H,0)+COUNTIF(Referencias!$H$6:'Referencias'!H403,Referencias!H403)-1,"")</f>
        <v>30</v>
      </c>
      <c r="AK406" s="8" t="str">
        <f>IFERROR(RANK(Referencias!I403,Referencias!I:I,0)+COUNTIF(Referencias!$I$6:'Referencias'!I403,Referencias!I403)-1,"")</f>
        <v/>
      </c>
      <c r="AL406" s="8" t="str">
        <f>IFERROR(RANK(Referencias!K403,Referencias!K:K,0)+COUNTIF(Referencias!$K$6:'Referencias'!K403,Referencias!K403)-1,"")</f>
        <v/>
      </c>
      <c r="AM406" s="8" t="str">
        <f>IFERROR(RANK(Referencias!M403,Referencias!M:M,0)+COUNTIF(Referencias!$M$6:'Referencias'!M403,Referencias!M403)-1,"")</f>
        <v/>
      </c>
      <c r="AN406" s="8" t="str">
        <f>IFERROR(RANK(Referencias!T403,Referencias!T:T,1)+COUNTIF(Referencias!$T$6:'Referencias'!T403,Referencias!T403)-1,"")</f>
        <v/>
      </c>
    </row>
    <row r="407" spans="29:40" ht="17.25" customHeight="1" x14ac:dyDescent="0.3">
      <c r="AC407" s="6"/>
      <c r="AD407" s="6"/>
      <c r="AE407" s="7"/>
      <c r="AF407" s="8">
        <f>IFERROR(RANK(Referencias!R404,Referencias!R:R,0)+COUNTIF(Referencias!$R$6:'Referencias'!R404,Referencias!R404)-1,"")</f>
        <v>16</v>
      </c>
      <c r="AG407" s="8" t="str">
        <f>IFERROR(RANK(Referencias!S404,Referencias!S:S,0)+COUNTIF(Referencias!$S$6:'Referencias'!S404,Referencias!S404)-1,"")</f>
        <v/>
      </c>
      <c r="AH407" s="8" t="str">
        <f>IFERROR(RANK(Referencias!T404,Referencias!T:T,0)+COUNTIF(Referencias!$T$6:'Referencias'!T404,Referencias!T404)-1,"")</f>
        <v/>
      </c>
      <c r="AI407" s="8" t="str">
        <f>IFERROR(RANK(Referencias!G404,Referencias!G:G,0)+COUNTIF(Referencias!$G$6:'Referencias'!G404,Referencias!G404)-1,"")</f>
        <v/>
      </c>
      <c r="AJ407" s="8">
        <f>IFERROR(RANK(Referencias!H404,Referencias!H:H,0)+COUNTIF(Referencias!$H$6:'Referencias'!H404,Referencias!H404)-1,"")</f>
        <v>30</v>
      </c>
      <c r="AK407" s="8" t="str">
        <f>IFERROR(RANK(Referencias!I404,Referencias!I:I,0)+COUNTIF(Referencias!$I$6:'Referencias'!I404,Referencias!I404)-1,"")</f>
        <v/>
      </c>
      <c r="AL407" s="8" t="str">
        <f>IFERROR(RANK(Referencias!K404,Referencias!K:K,0)+COUNTIF(Referencias!$K$6:'Referencias'!K404,Referencias!K404)-1,"")</f>
        <v/>
      </c>
      <c r="AM407" s="8" t="str">
        <f>IFERROR(RANK(Referencias!M404,Referencias!M:M,0)+COUNTIF(Referencias!$M$6:'Referencias'!M404,Referencias!M404)-1,"")</f>
        <v/>
      </c>
      <c r="AN407" s="8" t="str">
        <f>IFERROR(RANK(Referencias!T404,Referencias!T:T,1)+COUNTIF(Referencias!$T$6:'Referencias'!T404,Referencias!T404)-1,"")</f>
        <v/>
      </c>
    </row>
    <row r="408" spans="29:40" ht="17.25" customHeight="1" x14ac:dyDescent="0.3">
      <c r="AC408" s="6"/>
      <c r="AD408" s="6"/>
      <c r="AE408" s="7"/>
      <c r="AF408" s="8">
        <f>IFERROR(RANK(Referencias!R405,Referencias!R:R,0)+COUNTIF(Referencias!$R$6:'Referencias'!R405,Referencias!R405)-1,"")</f>
        <v>16</v>
      </c>
      <c r="AG408" s="8" t="str">
        <f>IFERROR(RANK(Referencias!S405,Referencias!S:S,0)+COUNTIF(Referencias!$S$6:'Referencias'!S405,Referencias!S405)-1,"")</f>
        <v/>
      </c>
      <c r="AH408" s="8" t="str">
        <f>IFERROR(RANK(Referencias!T405,Referencias!T:T,0)+COUNTIF(Referencias!$T$6:'Referencias'!T405,Referencias!T405)-1,"")</f>
        <v/>
      </c>
      <c r="AI408" s="8" t="str">
        <f>IFERROR(RANK(Referencias!G405,Referencias!G:G,0)+COUNTIF(Referencias!$G$6:'Referencias'!G405,Referencias!G405)-1,"")</f>
        <v/>
      </c>
      <c r="AJ408" s="8">
        <f>IFERROR(RANK(Referencias!H405,Referencias!H:H,0)+COUNTIF(Referencias!$H$6:'Referencias'!H405,Referencias!H405)-1,"")</f>
        <v>30</v>
      </c>
      <c r="AK408" s="8" t="str">
        <f>IFERROR(RANK(Referencias!I405,Referencias!I:I,0)+COUNTIF(Referencias!$I$6:'Referencias'!I405,Referencias!I405)-1,"")</f>
        <v/>
      </c>
      <c r="AL408" s="8" t="str">
        <f>IFERROR(RANK(Referencias!K405,Referencias!K:K,0)+COUNTIF(Referencias!$K$6:'Referencias'!K405,Referencias!K405)-1,"")</f>
        <v/>
      </c>
      <c r="AM408" s="8" t="str">
        <f>IFERROR(RANK(Referencias!M405,Referencias!M:M,0)+COUNTIF(Referencias!$M$6:'Referencias'!M405,Referencias!M405)-1,"")</f>
        <v/>
      </c>
      <c r="AN408" s="8" t="str">
        <f>IFERROR(RANK(Referencias!T405,Referencias!T:T,1)+COUNTIF(Referencias!$T$6:'Referencias'!T405,Referencias!T405)-1,"")</f>
        <v/>
      </c>
    </row>
    <row r="409" spans="29:40" ht="17.25" customHeight="1" x14ac:dyDescent="0.3">
      <c r="AC409" s="6"/>
      <c r="AD409" s="6"/>
      <c r="AE409" s="7"/>
      <c r="AF409" s="8">
        <f>IFERROR(RANK(Referencias!R406,Referencias!R:R,0)+COUNTIF(Referencias!$R$6:'Referencias'!R406,Referencias!R406)-1,"")</f>
        <v>16</v>
      </c>
      <c r="AG409" s="8" t="str">
        <f>IFERROR(RANK(Referencias!S406,Referencias!S:S,0)+COUNTIF(Referencias!$S$6:'Referencias'!S406,Referencias!S406)-1,"")</f>
        <v/>
      </c>
      <c r="AH409" s="8" t="str">
        <f>IFERROR(RANK(Referencias!T406,Referencias!T:T,0)+COUNTIF(Referencias!$T$6:'Referencias'!T406,Referencias!T406)-1,"")</f>
        <v/>
      </c>
      <c r="AI409" s="8" t="str">
        <f>IFERROR(RANK(Referencias!G406,Referencias!G:G,0)+COUNTIF(Referencias!$G$6:'Referencias'!G406,Referencias!G406)-1,"")</f>
        <v/>
      </c>
      <c r="AJ409" s="8">
        <f>IFERROR(RANK(Referencias!H406,Referencias!H:H,0)+COUNTIF(Referencias!$H$6:'Referencias'!H406,Referencias!H406)-1,"")</f>
        <v>30</v>
      </c>
      <c r="AK409" s="8" t="str">
        <f>IFERROR(RANK(Referencias!I406,Referencias!I:I,0)+COUNTIF(Referencias!$I$6:'Referencias'!I406,Referencias!I406)-1,"")</f>
        <v/>
      </c>
      <c r="AL409" s="8" t="str">
        <f>IFERROR(RANK(Referencias!K406,Referencias!K:K,0)+COUNTIF(Referencias!$K$6:'Referencias'!K406,Referencias!K406)-1,"")</f>
        <v/>
      </c>
      <c r="AM409" s="8" t="str">
        <f>IFERROR(RANK(Referencias!M406,Referencias!M:M,0)+COUNTIF(Referencias!$M$6:'Referencias'!M406,Referencias!M406)-1,"")</f>
        <v/>
      </c>
      <c r="AN409" s="8" t="str">
        <f>IFERROR(RANK(Referencias!T406,Referencias!T:T,1)+COUNTIF(Referencias!$T$6:'Referencias'!T406,Referencias!T406)-1,"")</f>
        <v/>
      </c>
    </row>
    <row r="410" spans="29:40" ht="17.25" customHeight="1" x14ac:dyDescent="0.3">
      <c r="AC410" s="6"/>
      <c r="AD410" s="6"/>
      <c r="AE410" s="7"/>
      <c r="AF410" s="8">
        <f>IFERROR(RANK(Referencias!R407,Referencias!R:R,0)+COUNTIF(Referencias!$R$6:'Referencias'!R407,Referencias!R407)-1,"")</f>
        <v>16</v>
      </c>
      <c r="AG410" s="8" t="str">
        <f>IFERROR(RANK(Referencias!S407,Referencias!S:S,0)+COUNTIF(Referencias!$S$6:'Referencias'!S407,Referencias!S407)-1,"")</f>
        <v/>
      </c>
      <c r="AH410" s="8" t="str">
        <f>IFERROR(RANK(Referencias!T407,Referencias!T:T,0)+COUNTIF(Referencias!$T$6:'Referencias'!T407,Referencias!T407)-1,"")</f>
        <v/>
      </c>
      <c r="AI410" s="8" t="str">
        <f>IFERROR(RANK(Referencias!G407,Referencias!G:G,0)+COUNTIF(Referencias!$G$6:'Referencias'!G407,Referencias!G407)-1,"")</f>
        <v/>
      </c>
      <c r="AJ410" s="8">
        <f>IFERROR(RANK(Referencias!H407,Referencias!H:H,0)+COUNTIF(Referencias!$H$6:'Referencias'!H407,Referencias!H407)-1,"")</f>
        <v>30</v>
      </c>
      <c r="AK410" s="8" t="str">
        <f>IFERROR(RANK(Referencias!I407,Referencias!I:I,0)+COUNTIF(Referencias!$I$6:'Referencias'!I407,Referencias!I407)-1,"")</f>
        <v/>
      </c>
      <c r="AL410" s="8" t="str">
        <f>IFERROR(RANK(Referencias!K407,Referencias!K:K,0)+COUNTIF(Referencias!$K$6:'Referencias'!K407,Referencias!K407)-1,"")</f>
        <v/>
      </c>
      <c r="AM410" s="8" t="str">
        <f>IFERROR(RANK(Referencias!M407,Referencias!M:M,0)+COUNTIF(Referencias!$M$6:'Referencias'!M407,Referencias!M407)-1,"")</f>
        <v/>
      </c>
      <c r="AN410" s="8" t="str">
        <f>IFERROR(RANK(Referencias!T407,Referencias!T:T,1)+COUNTIF(Referencias!$T$6:'Referencias'!T407,Referencias!T407)-1,"")</f>
        <v/>
      </c>
    </row>
    <row r="411" spans="29:40" ht="17.25" customHeight="1" x14ac:dyDescent="0.3">
      <c r="AC411" s="6"/>
      <c r="AD411" s="6"/>
      <c r="AE411" s="7"/>
      <c r="AF411" s="8">
        <f>IFERROR(RANK(Referencias!R408,Referencias!R:R,0)+COUNTIF(Referencias!$R$6:'Referencias'!R408,Referencias!R408)-1,"")</f>
        <v>16</v>
      </c>
      <c r="AG411" s="8" t="str">
        <f>IFERROR(RANK(Referencias!S408,Referencias!S:S,0)+COUNTIF(Referencias!$S$6:'Referencias'!S408,Referencias!S408)-1,"")</f>
        <v/>
      </c>
      <c r="AH411" s="8" t="str">
        <f>IFERROR(RANK(Referencias!T408,Referencias!T:T,0)+COUNTIF(Referencias!$T$6:'Referencias'!T408,Referencias!T408)-1,"")</f>
        <v/>
      </c>
      <c r="AI411" s="8" t="str">
        <f>IFERROR(RANK(Referencias!G408,Referencias!G:G,0)+COUNTIF(Referencias!$G$6:'Referencias'!G408,Referencias!G408)-1,"")</f>
        <v/>
      </c>
      <c r="AJ411" s="8">
        <f>IFERROR(RANK(Referencias!H408,Referencias!H:H,0)+COUNTIF(Referencias!$H$6:'Referencias'!H408,Referencias!H408)-1,"")</f>
        <v>30</v>
      </c>
      <c r="AK411" s="8" t="str">
        <f>IFERROR(RANK(Referencias!I408,Referencias!I:I,0)+COUNTIF(Referencias!$I$6:'Referencias'!I408,Referencias!I408)-1,"")</f>
        <v/>
      </c>
      <c r="AL411" s="8" t="str">
        <f>IFERROR(RANK(Referencias!K408,Referencias!K:K,0)+COUNTIF(Referencias!$K$6:'Referencias'!K408,Referencias!K408)-1,"")</f>
        <v/>
      </c>
      <c r="AM411" s="8" t="str">
        <f>IFERROR(RANK(Referencias!M408,Referencias!M:M,0)+COUNTIF(Referencias!$M$6:'Referencias'!M408,Referencias!M408)-1,"")</f>
        <v/>
      </c>
      <c r="AN411" s="8" t="str">
        <f>IFERROR(RANK(Referencias!T408,Referencias!T:T,1)+COUNTIF(Referencias!$T$6:'Referencias'!T408,Referencias!T408)-1,"")</f>
        <v/>
      </c>
    </row>
    <row r="412" spans="29:40" ht="17.25" customHeight="1" x14ac:dyDescent="0.3">
      <c r="AC412" s="6"/>
      <c r="AD412" s="6"/>
      <c r="AE412" s="7"/>
      <c r="AF412" s="8">
        <f>IFERROR(RANK(Referencias!R409,Referencias!R:R,0)+COUNTIF(Referencias!$R$6:'Referencias'!R409,Referencias!R409)-1,"")</f>
        <v>16</v>
      </c>
      <c r="AG412" s="8" t="str">
        <f>IFERROR(RANK(Referencias!S409,Referencias!S:S,0)+COUNTIF(Referencias!$S$6:'Referencias'!S409,Referencias!S409)-1,"")</f>
        <v/>
      </c>
      <c r="AH412" s="8" t="str">
        <f>IFERROR(RANK(Referencias!T409,Referencias!T:T,0)+COUNTIF(Referencias!$T$6:'Referencias'!T409,Referencias!T409)-1,"")</f>
        <v/>
      </c>
      <c r="AI412" s="8" t="str">
        <f>IFERROR(RANK(Referencias!G409,Referencias!G:G,0)+COUNTIF(Referencias!$G$6:'Referencias'!G409,Referencias!G409)-1,"")</f>
        <v/>
      </c>
      <c r="AJ412" s="8">
        <f>IFERROR(RANK(Referencias!H409,Referencias!H:H,0)+COUNTIF(Referencias!$H$6:'Referencias'!H409,Referencias!H409)-1,"")</f>
        <v>30</v>
      </c>
      <c r="AK412" s="8" t="str">
        <f>IFERROR(RANK(Referencias!I409,Referencias!I:I,0)+COUNTIF(Referencias!$I$6:'Referencias'!I409,Referencias!I409)-1,"")</f>
        <v/>
      </c>
      <c r="AL412" s="8" t="str">
        <f>IFERROR(RANK(Referencias!K409,Referencias!K:K,0)+COUNTIF(Referencias!$K$6:'Referencias'!K409,Referencias!K409)-1,"")</f>
        <v/>
      </c>
      <c r="AM412" s="8" t="str">
        <f>IFERROR(RANK(Referencias!M409,Referencias!M:M,0)+COUNTIF(Referencias!$M$6:'Referencias'!M409,Referencias!M409)-1,"")</f>
        <v/>
      </c>
      <c r="AN412" s="8" t="str">
        <f>IFERROR(RANK(Referencias!T409,Referencias!T:T,1)+COUNTIF(Referencias!$T$6:'Referencias'!T409,Referencias!T409)-1,"")</f>
        <v/>
      </c>
    </row>
    <row r="413" spans="29:40" ht="17.25" customHeight="1" x14ac:dyDescent="0.3">
      <c r="AC413" s="6"/>
      <c r="AD413" s="6"/>
      <c r="AE413" s="7"/>
      <c r="AF413" s="8">
        <f>IFERROR(RANK(Referencias!R410,Referencias!R:R,0)+COUNTIF(Referencias!$R$6:'Referencias'!R410,Referencias!R410)-1,"")</f>
        <v>16</v>
      </c>
      <c r="AG413" s="8" t="str">
        <f>IFERROR(RANK(Referencias!S410,Referencias!S:S,0)+COUNTIF(Referencias!$S$6:'Referencias'!S410,Referencias!S410)-1,"")</f>
        <v/>
      </c>
      <c r="AH413" s="8" t="str">
        <f>IFERROR(RANK(Referencias!T410,Referencias!T:T,0)+COUNTIF(Referencias!$T$6:'Referencias'!T410,Referencias!T410)-1,"")</f>
        <v/>
      </c>
      <c r="AI413" s="8" t="str">
        <f>IFERROR(RANK(Referencias!G410,Referencias!G:G,0)+COUNTIF(Referencias!$G$6:'Referencias'!G410,Referencias!G410)-1,"")</f>
        <v/>
      </c>
      <c r="AJ413" s="8">
        <f>IFERROR(RANK(Referencias!H410,Referencias!H:H,0)+COUNTIF(Referencias!$H$6:'Referencias'!H410,Referencias!H410)-1,"")</f>
        <v>30</v>
      </c>
      <c r="AK413" s="8" t="str">
        <f>IFERROR(RANK(Referencias!I410,Referencias!I:I,0)+COUNTIF(Referencias!$I$6:'Referencias'!I410,Referencias!I410)-1,"")</f>
        <v/>
      </c>
      <c r="AL413" s="8" t="str">
        <f>IFERROR(RANK(Referencias!K410,Referencias!K:K,0)+COUNTIF(Referencias!$K$6:'Referencias'!K410,Referencias!K410)-1,"")</f>
        <v/>
      </c>
      <c r="AM413" s="8" t="str">
        <f>IFERROR(RANK(Referencias!M410,Referencias!M:M,0)+COUNTIF(Referencias!$M$6:'Referencias'!M410,Referencias!M410)-1,"")</f>
        <v/>
      </c>
      <c r="AN413" s="8" t="str">
        <f>IFERROR(RANK(Referencias!T410,Referencias!T:T,1)+COUNTIF(Referencias!$T$6:'Referencias'!T410,Referencias!T410)-1,"")</f>
        <v/>
      </c>
    </row>
    <row r="414" spans="29:40" ht="17.25" customHeight="1" x14ac:dyDescent="0.3">
      <c r="AC414" s="6"/>
      <c r="AD414" s="6"/>
      <c r="AE414" s="7"/>
      <c r="AF414" s="8">
        <f>IFERROR(RANK(Referencias!R411,Referencias!R:R,0)+COUNTIF(Referencias!$R$6:'Referencias'!R411,Referencias!R411)-1,"")</f>
        <v>16</v>
      </c>
      <c r="AG414" s="8" t="str">
        <f>IFERROR(RANK(Referencias!S411,Referencias!S:S,0)+COUNTIF(Referencias!$S$6:'Referencias'!S411,Referencias!S411)-1,"")</f>
        <v/>
      </c>
      <c r="AH414" s="8" t="str">
        <f>IFERROR(RANK(Referencias!T411,Referencias!T:T,0)+COUNTIF(Referencias!$T$6:'Referencias'!T411,Referencias!T411)-1,"")</f>
        <v/>
      </c>
      <c r="AI414" s="8" t="str">
        <f>IFERROR(RANK(Referencias!G411,Referencias!G:G,0)+COUNTIF(Referencias!$G$6:'Referencias'!G411,Referencias!G411)-1,"")</f>
        <v/>
      </c>
      <c r="AJ414" s="8">
        <f>IFERROR(RANK(Referencias!H411,Referencias!H:H,0)+COUNTIF(Referencias!$H$6:'Referencias'!H411,Referencias!H411)-1,"")</f>
        <v>30</v>
      </c>
      <c r="AK414" s="8" t="str">
        <f>IFERROR(RANK(Referencias!I411,Referencias!I:I,0)+COUNTIF(Referencias!$I$6:'Referencias'!I411,Referencias!I411)-1,"")</f>
        <v/>
      </c>
      <c r="AL414" s="8" t="str">
        <f>IFERROR(RANK(Referencias!K411,Referencias!K:K,0)+COUNTIF(Referencias!$K$6:'Referencias'!K411,Referencias!K411)-1,"")</f>
        <v/>
      </c>
      <c r="AM414" s="8" t="str">
        <f>IFERROR(RANK(Referencias!M411,Referencias!M:M,0)+COUNTIF(Referencias!$M$6:'Referencias'!M411,Referencias!M411)-1,"")</f>
        <v/>
      </c>
      <c r="AN414" s="8" t="str">
        <f>IFERROR(RANK(Referencias!T411,Referencias!T:T,1)+COUNTIF(Referencias!$T$6:'Referencias'!T411,Referencias!T411)-1,"")</f>
        <v/>
      </c>
    </row>
    <row r="415" spans="29:40" ht="17.25" customHeight="1" x14ac:dyDescent="0.3">
      <c r="AC415" s="6"/>
      <c r="AD415" s="6"/>
      <c r="AE415" s="7"/>
      <c r="AF415" s="8">
        <f>IFERROR(RANK(Referencias!R412,Referencias!R:R,0)+COUNTIF(Referencias!$R$6:'Referencias'!R412,Referencias!R412)-1,"")</f>
        <v>16</v>
      </c>
      <c r="AG415" s="8" t="str">
        <f>IFERROR(RANK(Referencias!S412,Referencias!S:S,0)+COUNTIF(Referencias!$S$6:'Referencias'!S412,Referencias!S412)-1,"")</f>
        <v/>
      </c>
      <c r="AH415" s="8" t="str">
        <f>IFERROR(RANK(Referencias!T412,Referencias!T:T,0)+COUNTIF(Referencias!$T$6:'Referencias'!T412,Referencias!T412)-1,"")</f>
        <v/>
      </c>
      <c r="AI415" s="8" t="str">
        <f>IFERROR(RANK(Referencias!G412,Referencias!G:G,0)+COUNTIF(Referencias!$G$6:'Referencias'!G412,Referencias!G412)-1,"")</f>
        <v/>
      </c>
      <c r="AJ415" s="8">
        <f>IFERROR(RANK(Referencias!H412,Referencias!H:H,0)+COUNTIF(Referencias!$H$6:'Referencias'!H412,Referencias!H412)-1,"")</f>
        <v>30</v>
      </c>
      <c r="AK415" s="8" t="str">
        <f>IFERROR(RANK(Referencias!I412,Referencias!I:I,0)+COUNTIF(Referencias!$I$6:'Referencias'!I412,Referencias!I412)-1,"")</f>
        <v/>
      </c>
      <c r="AL415" s="8" t="str">
        <f>IFERROR(RANK(Referencias!K412,Referencias!K:K,0)+COUNTIF(Referencias!$K$6:'Referencias'!K412,Referencias!K412)-1,"")</f>
        <v/>
      </c>
      <c r="AM415" s="8" t="str">
        <f>IFERROR(RANK(Referencias!M412,Referencias!M:M,0)+COUNTIF(Referencias!$M$6:'Referencias'!M412,Referencias!M412)-1,"")</f>
        <v/>
      </c>
      <c r="AN415" s="8" t="str">
        <f>IFERROR(RANK(Referencias!T412,Referencias!T:T,1)+COUNTIF(Referencias!$T$6:'Referencias'!T412,Referencias!T412)-1,"")</f>
        <v/>
      </c>
    </row>
    <row r="416" spans="29:40" ht="17.25" customHeight="1" x14ac:dyDescent="0.3">
      <c r="AC416" s="6"/>
      <c r="AD416" s="6"/>
      <c r="AE416" s="7"/>
      <c r="AF416" s="8">
        <f>IFERROR(RANK(Referencias!R413,Referencias!R:R,0)+COUNTIF(Referencias!$R$6:'Referencias'!R413,Referencias!R413)-1,"")</f>
        <v>16</v>
      </c>
      <c r="AG416" s="8" t="str">
        <f>IFERROR(RANK(Referencias!S413,Referencias!S:S,0)+COUNTIF(Referencias!$S$6:'Referencias'!S413,Referencias!S413)-1,"")</f>
        <v/>
      </c>
      <c r="AH416" s="8" t="str">
        <f>IFERROR(RANK(Referencias!T413,Referencias!T:T,0)+COUNTIF(Referencias!$T$6:'Referencias'!T413,Referencias!T413)-1,"")</f>
        <v/>
      </c>
      <c r="AI416" s="8" t="str">
        <f>IFERROR(RANK(Referencias!G413,Referencias!G:G,0)+COUNTIF(Referencias!$G$6:'Referencias'!G413,Referencias!G413)-1,"")</f>
        <v/>
      </c>
      <c r="AJ416" s="8">
        <f>IFERROR(RANK(Referencias!H413,Referencias!H:H,0)+COUNTIF(Referencias!$H$6:'Referencias'!H413,Referencias!H413)-1,"")</f>
        <v>30</v>
      </c>
      <c r="AK416" s="8" t="str">
        <f>IFERROR(RANK(Referencias!I413,Referencias!I:I,0)+COUNTIF(Referencias!$I$6:'Referencias'!I413,Referencias!I413)-1,"")</f>
        <v/>
      </c>
      <c r="AL416" s="8" t="str">
        <f>IFERROR(RANK(Referencias!K413,Referencias!K:K,0)+COUNTIF(Referencias!$K$6:'Referencias'!K413,Referencias!K413)-1,"")</f>
        <v/>
      </c>
      <c r="AM416" s="8" t="str">
        <f>IFERROR(RANK(Referencias!M413,Referencias!M:M,0)+COUNTIF(Referencias!$M$6:'Referencias'!M413,Referencias!M413)-1,"")</f>
        <v/>
      </c>
      <c r="AN416" s="8" t="str">
        <f>IFERROR(RANK(Referencias!T413,Referencias!T:T,1)+COUNTIF(Referencias!$T$6:'Referencias'!T413,Referencias!T413)-1,"")</f>
        <v/>
      </c>
    </row>
    <row r="417" spans="29:40" ht="17.25" customHeight="1" x14ac:dyDescent="0.3">
      <c r="AC417" s="6"/>
      <c r="AD417" s="6"/>
      <c r="AE417" s="7"/>
      <c r="AF417" s="8">
        <f>IFERROR(RANK(Referencias!R414,Referencias!R:R,0)+COUNTIF(Referencias!$R$6:'Referencias'!R414,Referencias!R414)-1,"")</f>
        <v>16</v>
      </c>
      <c r="AG417" s="8" t="str">
        <f>IFERROR(RANK(Referencias!S414,Referencias!S:S,0)+COUNTIF(Referencias!$S$6:'Referencias'!S414,Referencias!S414)-1,"")</f>
        <v/>
      </c>
      <c r="AH417" s="8" t="str">
        <f>IFERROR(RANK(Referencias!T414,Referencias!T:T,0)+COUNTIF(Referencias!$T$6:'Referencias'!T414,Referencias!T414)-1,"")</f>
        <v/>
      </c>
      <c r="AI417" s="8" t="str">
        <f>IFERROR(RANK(Referencias!G414,Referencias!G:G,0)+COUNTIF(Referencias!$G$6:'Referencias'!G414,Referencias!G414)-1,"")</f>
        <v/>
      </c>
      <c r="AJ417" s="8">
        <f>IFERROR(RANK(Referencias!H414,Referencias!H:H,0)+COUNTIF(Referencias!$H$6:'Referencias'!H414,Referencias!H414)-1,"")</f>
        <v>30</v>
      </c>
      <c r="AK417" s="8" t="str">
        <f>IFERROR(RANK(Referencias!I414,Referencias!I:I,0)+COUNTIF(Referencias!$I$6:'Referencias'!I414,Referencias!I414)-1,"")</f>
        <v/>
      </c>
      <c r="AL417" s="8" t="str">
        <f>IFERROR(RANK(Referencias!K414,Referencias!K:K,0)+COUNTIF(Referencias!$K$6:'Referencias'!K414,Referencias!K414)-1,"")</f>
        <v/>
      </c>
      <c r="AM417" s="8" t="str">
        <f>IFERROR(RANK(Referencias!M414,Referencias!M:M,0)+COUNTIF(Referencias!$M$6:'Referencias'!M414,Referencias!M414)-1,"")</f>
        <v/>
      </c>
      <c r="AN417" s="8" t="str">
        <f>IFERROR(RANK(Referencias!T414,Referencias!T:T,1)+COUNTIF(Referencias!$T$6:'Referencias'!T414,Referencias!T414)-1,"")</f>
        <v/>
      </c>
    </row>
    <row r="418" spans="29:40" ht="17.25" customHeight="1" x14ac:dyDescent="0.3">
      <c r="AC418" s="6"/>
      <c r="AD418" s="6"/>
      <c r="AE418" s="7"/>
      <c r="AF418" s="8">
        <f>IFERROR(RANK(Referencias!R415,Referencias!R:R,0)+COUNTIF(Referencias!$R$6:'Referencias'!R415,Referencias!R415)-1,"")</f>
        <v>16</v>
      </c>
      <c r="AG418" s="8" t="str">
        <f>IFERROR(RANK(Referencias!S415,Referencias!S:S,0)+COUNTIF(Referencias!$S$6:'Referencias'!S415,Referencias!S415)-1,"")</f>
        <v/>
      </c>
      <c r="AH418" s="8" t="str">
        <f>IFERROR(RANK(Referencias!T415,Referencias!T:T,0)+COUNTIF(Referencias!$T$6:'Referencias'!T415,Referencias!T415)-1,"")</f>
        <v/>
      </c>
      <c r="AI418" s="8" t="str">
        <f>IFERROR(RANK(Referencias!G415,Referencias!G:G,0)+COUNTIF(Referencias!$G$6:'Referencias'!G415,Referencias!G415)-1,"")</f>
        <v/>
      </c>
      <c r="AJ418" s="8">
        <f>IFERROR(RANK(Referencias!H415,Referencias!H:H,0)+COUNTIF(Referencias!$H$6:'Referencias'!H415,Referencias!H415)-1,"")</f>
        <v>30</v>
      </c>
      <c r="AK418" s="8" t="str">
        <f>IFERROR(RANK(Referencias!I415,Referencias!I:I,0)+COUNTIF(Referencias!$I$6:'Referencias'!I415,Referencias!I415)-1,"")</f>
        <v/>
      </c>
      <c r="AL418" s="8" t="str">
        <f>IFERROR(RANK(Referencias!K415,Referencias!K:K,0)+COUNTIF(Referencias!$K$6:'Referencias'!K415,Referencias!K415)-1,"")</f>
        <v/>
      </c>
      <c r="AM418" s="8" t="str">
        <f>IFERROR(RANK(Referencias!M415,Referencias!M:M,0)+COUNTIF(Referencias!$M$6:'Referencias'!M415,Referencias!M415)-1,"")</f>
        <v/>
      </c>
      <c r="AN418" s="8" t="str">
        <f>IFERROR(RANK(Referencias!T415,Referencias!T:T,1)+COUNTIF(Referencias!$T$6:'Referencias'!T415,Referencias!T415)-1,"")</f>
        <v/>
      </c>
    </row>
    <row r="419" spans="29:40" ht="17.25" customHeight="1" x14ac:dyDescent="0.3">
      <c r="AC419" s="6"/>
      <c r="AD419" s="6"/>
      <c r="AE419" s="7"/>
      <c r="AF419" s="8">
        <f>IFERROR(RANK(Referencias!R416,Referencias!R:R,0)+COUNTIF(Referencias!$R$6:'Referencias'!R416,Referencias!R416)-1,"")</f>
        <v>16</v>
      </c>
      <c r="AG419" s="8" t="str">
        <f>IFERROR(RANK(Referencias!S416,Referencias!S:S,0)+COUNTIF(Referencias!$S$6:'Referencias'!S416,Referencias!S416)-1,"")</f>
        <v/>
      </c>
      <c r="AH419" s="8" t="str">
        <f>IFERROR(RANK(Referencias!T416,Referencias!T:T,0)+COUNTIF(Referencias!$T$6:'Referencias'!T416,Referencias!T416)-1,"")</f>
        <v/>
      </c>
      <c r="AI419" s="8" t="str">
        <f>IFERROR(RANK(Referencias!G416,Referencias!G:G,0)+COUNTIF(Referencias!$G$6:'Referencias'!G416,Referencias!G416)-1,"")</f>
        <v/>
      </c>
      <c r="AJ419" s="8">
        <f>IFERROR(RANK(Referencias!H416,Referencias!H:H,0)+COUNTIF(Referencias!$H$6:'Referencias'!H416,Referencias!H416)-1,"")</f>
        <v>30</v>
      </c>
      <c r="AK419" s="8" t="str">
        <f>IFERROR(RANK(Referencias!I416,Referencias!I:I,0)+COUNTIF(Referencias!$I$6:'Referencias'!I416,Referencias!I416)-1,"")</f>
        <v/>
      </c>
      <c r="AL419" s="8" t="str">
        <f>IFERROR(RANK(Referencias!K416,Referencias!K:K,0)+COUNTIF(Referencias!$K$6:'Referencias'!K416,Referencias!K416)-1,"")</f>
        <v/>
      </c>
      <c r="AM419" s="8" t="str">
        <f>IFERROR(RANK(Referencias!M416,Referencias!M:M,0)+COUNTIF(Referencias!$M$6:'Referencias'!M416,Referencias!M416)-1,"")</f>
        <v/>
      </c>
      <c r="AN419" s="8" t="str">
        <f>IFERROR(RANK(Referencias!T416,Referencias!T:T,1)+COUNTIF(Referencias!$T$6:'Referencias'!T416,Referencias!T416)-1,"")</f>
        <v/>
      </c>
    </row>
    <row r="420" spans="29:40" ht="17.25" customHeight="1" x14ac:dyDescent="0.3">
      <c r="AC420" s="6"/>
      <c r="AD420" s="6"/>
      <c r="AE420" s="7"/>
      <c r="AF420" s="8">
        <f>IFERROR(RANK(Referencias!R417,Referencias!R:R,0)+COUNTIF(Referencias!$R$6:'Referencias'!R417,Referencias!R417)-1,"")</f>
        <v>16</v>
      </c>
      <c r="AG420" s="8" t="str">
        <f>IFERROR(RANK(Referencias!S417,Referencias!S:S,0)+COUNTIF(Referencias!$S$6:'Referencias'!S417,Referencias!S417)-1,"")</f>
        <v/>
      </c>
      <c r="AH420" s="8" t="str">
        <f>IFERROR(RANK(Referencias!T417,Referencias!T:T,0)+COUNTIF(Referencias!$T$6:'Referencias'!T417,Referencias!T417)-1,"")</f>
        <v/>
      </c>
      <c r="AI420" s="8" t="str">
        <f>IFERROR(RANK(Referencias!G417,Referencias!G:G,0)+COUNTIF(Referencias!$G$6:'Referencias'!G417,Referencias!G417)-1,"")</f>
        <v/>
      </c>
      <c r="AJ420" s="8">
        <f>IFERROR(RANK(Referencias!H417,Referencias!H:H,0)+COUNTIF(Referencias!$H$6:'Referencias'!H417,Referencias!H417)-1,"")</f>
        <v>30</v>
      </c>
      <c r="AK420" s="8" t="str">
        <f>IFERROR(RANK(Referencias!I417,Referencias!I:I,0)+COUNTIF(Referencias!$I$6:'Referencias'!I417,Referencias!I417)-1,"")</f>
        <v/>
      </c>
      <c r="AL420" s="8" t="str">
        <f>IFERROR(RANK(Referencias!K417,Referencias!K:K,0)+COUNTIF(Referencias!$K$6:'Referencias'!K417,Referencias!K417)-1,"")</f>
        <v/>
      </c>
      <c r="AM420" s="8" t="str">
        <f>IFERROR(RANK(Referencias!M417,Referencias!M:M,0)+COUNTIF(Referencias!$M$6:'Referencias'!M417,Referencias!M417)-1,"")</f>
        <v/>
      </c>
      <c r="AN420" s="8" t="str">
        <f>IFERROR(RANK(Referencias!T417,Referencias!T:T,1)+COUNTIF(Referencias!$T$6:'Referencias'!T417,Referencias!T417)-1,"")</f>
        <v/>
      </c>
    </row>
    <row r="421" spans="29:40" ht="17.25" customHeight="1" x14ac:dyDescent="0.3">
      <c r="AC421" s="6"/>
      <c r="AD421" s="6"/>
      <c r="AE421" s="7"/>
      <c r="AF421" s="8">
        <f>IFERROR(RANK(Referencias!R418,Referencias!R:R,0)+COUNTIF(Referencias!$R$6:'Referencias'!R418,Referencias!R418)-1,"")</f>
        <v>16</v>
      </c>
      <c r="AG421" s="8" t="str">
        <f>IFERROR(RANK(Referencias!S418,Referencias!S:S,0)+COUNTIF(Referencias!$S$6:'Referencias'!S418,Referencias!S418)-1,"")</f>
        <v/>
      </c>
      <c r="AH421" s="8" t="str">
        <f>IFERROR(RANK(Referencias!T418,Referencias!T:T,0)+COUNTIF(Referencias!$T$6:'Referencias'!T418,Referencias!T418)-1,"")</f>
        <v/>
      </c>
      <c r="AI421" s="8" t="str">
        <f>IFERROR(RANK(Referencias!G418,Referencias!G:G,0)+COUNTIF(Referencias!$G$6:'Referencias'!G418,Referencias!G418)-1,"")</f>
        <v/>
      </c>
      <c r="AJ421" s="8">
        <f>IFERROR(RANK(Referencias!H418,Referencias!H:H,0)+COUNTIF(Referencias!$H$6:'Referencias'!H418,Referencias!H418)-1,"")</f>
        <v>30</v>
      </c>
      <c r="AK421" s="8" t="str">
        <f>IFERROR(RANK(Referencias!I418,Referencias!I:I,0)+COUNTIF(Referencias!$I$6:'Referencias'!I418,Referencias!I418)-1,"")</f>
        <v/>
      </c>
      <c r="AL421" s="8" t="str">
        <f>IFERROR(RANK(Referencias!K418,Referencias!K:K,0)+COUNTIF(Referencias!$K$6:'Referencias'!K418,Referencias!K418)-1,"")</f>
        <v/>
      </c>
      <c r="AM421" s="8" t="str">
        <f>IFERROR(RANK(Referencias!M418,Referencias!M:M,0)+COUNTIF(Referencias!$M$6:'Referencias'!M418,Referencias!M418)-1,"")</f>
        <v/>
      </c>
      <c r="AN421" s="8" t="str">
        <f>IFERROR(RANK(Referencias!T418,Referencias!T:T,1)+COUNTIF(Referencias!$T$6:'Referencias'!T418,Referencias!T418)-1,"")</f>
        <v/>
      </c>
    </row>
    <row r="422" spans="29:40" ht="17.25" customHeight="1" x14ac:dyDescent="0.3">
      <c r="AC422" s="6"/>
      <c r="AD422" s="6"/>
      <c r="AE422" s="7"/>
      <c r="AF422" s="8">
        <f>IFERROR(RANK(Referencias!R419,Referencias!R:R,0)+COUNTIF(Referencias!$R$6:'Referencias'!R419,Referencias!R419)-1,"")</f>
        <v>16</v>
      </c>
      <c r="AG422" s="8" t="str">
        <f>IFERROR(RANK(Referencias!S419,Referencias!S:S,0)+COUNTIF(Referencias!$S$6:'Referencias'!S419,Referencias!S419)-1,"")</f>
        <v/>
      </c>
      <c r="AH422" s="8" t="str">
        <f>IFERROR(RANK(Referencias!T419,Referencias!T:T,0)+COUNTIF(Referencias!$T$6:'Referencias'!T419,Referencias!T419)-1,"")</f>
        <v/>
      </c>
      <c r="AI422" s="8" t="str">
        <f>IFERROR(RANK(Referencias!G419,Referencias!G:G,0)+COUNTIF(Referencias!$G$6:'Referencias'!G419,Referencias!G419)-1,"")</f>
        <v/>
      </c>
      <c r="AJ422" s="8">
        <f>IFERROR(RANK(Referencias!H419,Referencias!H:H,0)+COUNTIF(Referencias!$H$6:'Referencias'!H419,Referencias!H419)-1,"")</f>
        <v>30</v>
      </c>
      <c r="AK422" s="8" t="str">
        <f>IFERROR(RANK(Referencias!I419,Referencias!I:I,0)+COUNTIF(Referencias!$I$6:'Referencias'!I419,Referencias!I419)-1,"")</f>
        <v/>
      </c>
      <c r="AL422" s="8" t="str">
        <f>IFERROR(RANK(Referencias!K419,Referencias!K:K,0)+COUNTIF(Referencias!$K$6:'Referencias'!K419,Referencias!K419)-1,"")</f>
        <v/>
      </c>
      <c r="AM422" s="8" t="str">
        <f>IFERROR(RANK(Referencias!M419,Referencias!M:M,0)+COUNTIF(Referencias!$M$6:'Referencias'!M419,Referencias!M419)-1,"")</f>
        <v/>
      </c>
      <c r="AN422" s="8" t="str">
        <f>IFERROR(RANK(Referencias!T419,Referencias!T:T,1)+COUNTIF(Referencias!$T$6:'Referencias'!T419,Referencias!T419)-1,"")</f>
        <v/>
      </c>
    </row>
    <row r="423" spans="29:40" ht="17.25" customHeight="1" x14ac:dyDescent="0.3">
      <c r="AC423" s="6"/>
      <c r="AD423" s="6"/>
      <c r="AE423" s="7"/>
      <c r="AF423" s="8">
        <f>IFERROR(RANK(Referencias!R420,Referencias!R:R,0)+COUNTIF(Referencias!$R$6:'Referencias'!R420,Referencias!R420)-1,"")</f>
        <v>16</v>
      </c>
      <c r="AG423" s="8" t="str">
        <f>IFERROR(RANK(Referencias!S420,Referencias!S:S,0)+COUNTIF(Referencias!$S$6:'Referencias'!S420,Referencias!S420)-1,"")</f>
        <v/>
      </c>
      <c r="AH423" s="8" t="str">
        <f>IFERROR(RANK(Referencias!T420,Referencias!T:T,0)+COUNTIF(Referencias!$T$6:'Referencias'!T420,Referencias!T420)-1,"")</f>
        <v/>
      </c>
      <c r="AI423" s="8" t="str">
        <f>IFERROR(RANK(Referencias!G420,Referencias!G:G,0)+COUNTIF(Referencias!$G$6:'Referencias'!G420,Referencias!G420)-1,"")</f>
        <v/>
      </c>
      <c r="AJ423" s="8">
        <f>IFERROR(RANK(Referencias!H420,Referencias!H:H,0)+COUNTIF(Referencias!$H$6:'Referencias'!H420,Referencias!H420)-1,"")</f>
        <v>30</v>
      </c>
      <c r="AK423" s="8" t="str">
        <f>IFERROR(RANK(Referencias!I420,Referencias!I:I,0)+COUNTIF(Referencias!$I$6:'Referencias'!I420,Referencias!I420)-1,"")</f>
        <v/>
      </c>
      <c r="AL423" s="8" t="str">
        <f>IFERROR(RANK(Referencias!K420,Referencias!K:K,0)+COUNTIF(Referencias!$K$6:'Referencias'!K420,Referencias!K420)-1,"")</f>
        <v/>
      </c>
      <c r="AM423" s="8" t="str">
        <f>IFERROR(RANK(Referencias!M420,Referencias!M:M,0)+COUNTIF(Referencias!$M$6:'Referencias'!M420,Referencias!M420)-1,"")</f>
        <v/>
      </c>
      <c r="AN423" s="8" t="str">
        <f>IFERROR(RANK(Referencias!T420,Referencias!T:T,1)+COUNTIF(Referencias!$T$6:'Referencias'!T420,Referencias!T420)-1,"")</f>
        <v/>
      </c>
    </row>
    <row r="424" spans="29:40" ht="17.25" customHeight="1" x14ac:dyDescent="0.3">
      <c r="AC424" s="6"/>
      <c r="AD424" s="6"/>
      <c r="AE424" s="7"/>
      <c r="AF424" s="8">
        <f>IFERROR(RANK(Referencias!R421,Referencias!R:R,0)+COUNTIF(Referencias!$R$6:'Referencias'!R421,Referencias!R421)-1,"")</f>
        <v>16</v>
      </c>
      <c r="AG424" s="8" t="str">
        <f>IFERROR(RANK(Referencias!S421,Referencias!S:S,0)+COUNTIF(Referencias!$S$6:'Referencias'!S421,Referencias!S421)-1,"")</f>
        <v/>
      </c>
      <c r="AH424" s="8" t="str">
        <f>IFERROR(RANK(Referencias!T421,Referencias!T:T,0)+COUNTIF(Referencias!$T$6:'Referencias'!T421,Referencias!T421)-1,"")</f>
        <v/>
      </c>
      <c r="AI424" s="8" t="str">
        <f>IFERROR(RANK(Referencias!G421,Referencias!G:G,0)+COUNTIF(Referencias!$G$6:'Referencias'!G421,Referencias!G421)-1,"")</f>
        <v/>
      </c>
      <c r="AJ424" s="8">
        <f>IFERROR(RANK(Referencias!H421,Referencias!H:H,0)+COUNTIF(Referencias!$H$6:'Referencias'!H421,Referencias!H421)-1,"")</f>
        <v>30</v>
      </c>
      <c r="AK424" s="8" t="str">
        <f>IFERROR(RANK(Referencias!I421,Referencias!I:I,0)+COUNTIF(Referencias!$I$6:'Referencias'!I421,Referencias!I421)-1,"")</f>
        <v/>
      </c>
      <c r="AL424" s="8" t="str">
        <f>IFERROR(RANK(Referencias!K421,Referencias!K:K,0)+COUNTIF(Referencias!$K$6:'Referencias'!K421,Referencias!K421)-1,"")</f>
        <v/>
      </c>
      <c r="AM424" s="8" t="str">
        <f>IFERROR(RANK(Referencias!M421,Referencias!M:M,0)+COUNTIF(Referencias!$M$6:'Referencias'!M421,Referencias!M421)-1,"")</f>
        <v/>
      </c>
      <c r="AN424" s="8" t="str">
        <f>IFERROR(RANK(Referencias!T421,Referencias!T:T,1)+COUNTIF(Referencias!$T$6:'Referencias'!T421,Referencias!T421)-1,"")</f>
        <v/>
      </c>
    </row>
    <row r="425" spans="29:40" ht="17.25" customHeight="1" x14ac:dyDescent="0.3">
      <c r="AC425" s="6"/>
      <c r="AD425" s="6"/>
      <c r="AE425" s="7"/>
      <c r="AF425" s="8">
        <f>IFERROR(RANK(Referencias!R422,Referencias!R:R,0)+COUNTIF(Referencias!$R$6:'Referencias'!R422,Referencias!R422)-1,"")</f>
        <v>16</v>
      </c>
      <c r="AG425" s="8" t="str">
        <f>IFERROR(RANK(Referencias!S422,Referencias!S:S,0)+COUNTIF(Referencias!$S$6:'Referencias'!S422,Referencias!S422)-1,"")</f>
        <v/>
      </c>
      <c r="AH425" s="8" t="str">
        <f>IFERROR(RANK(Referencias!T422,Referencias!T:T,0)+COUNTIF(Referencias!$T$6:'Referencias'!T422,Referencias!T422)-1,"")</f>
        <v/>
      </c>
      <c r="AI425" s="8" t="str">
        <f>IFERROR(RANK(Referencias!G422,Referencias!G:G,0)+COUNTIF(Referencias!$G$6:'Referencias'!G422,Referencias!G422)-1,"")</f>
        <v/>
      </c>
      <c r="AJ425" s="8">
        <f>IFERROR(RANK(Referencias!H422,Referencias!H:H,0)+COUNTIF(Referencias!$H$6:'Referencias'!H422,Referencias!H422)-1,"")</f>
        <v>30</v>
      </c>
      <c r="AK425" s="8" t="str">
        <f>IFERROR(RANK(Referencias!I422,Referencias!I:I,0)+COUNTIF(Referencias!$I$6:'Referencias'!I422,Referencias!I422)-1,"")</f>
        <v/>
      </c>
      <c r="AL425" s="8" t="str">
        <f>IFERROR(RANK(Referencias!K422,Referencias!K:K,0)+COUNTIF(Referencias!$K$6:'Referencias'!K422,Referencias!K422)-1,"")</f>
        <v/>
      </c>
      <c r="AM425" s="8" t="str">
        <f>IFERROR(RANK(Referencias!M422,Referencias!M:M,0)+COUNTIF(Referencias!$M$6:'Referencias'!M422,Referencias!M422)-1,"")</f>
        <v/>
      </c>
      <c r="AN425" s="8" t="str">
        <f>IFERROR(RANK(Referencias!T422,Referencias!T:T,1)+COUNTIF(Referencias!$T$6:'Referencias'!T422,Referencias!T422)-1,"")</f>
        <v/>
      </c>
    </row>
    <row r="426" spans="29:40" ht="17.25" customHeight="1" x14ac:dyDescent="0.3">
      <c r="AC426" s="6"/>
      <c r="AD426" s="6"/>
      <c r="AE426" s="7"/>
      <c r="AF426" s="8">
        <f>IFERROR(RANK(Referencias!R423,Referencias!R:R,0)+COUNTIF(Referencias!$R$6:'Referencias'!R423,Referencias!R423)-1,"")</f>
        <v>16</v>
      </c>
      <c r="AG426" s="8" t="str">
        <f>IFERROR(RANK(Referencias!S423,Referencias!S:S,0)+COUNTIF(Referencias!$S$6:'Referencias'!S423,Referencias!S423)-1,"")</f>
        <v/>
      </c>
      <c r="AH426" s="8" t="str">
        <f>IFERROR(RANK(Referencias!T423,Referencias!T:T,0)+COUNTIF(Referencias!$T$6:'Referencias'!T423,Referencias!T423)-1,"")</f>
        <v/>
      </c>
      <c r="AI426" s="8" t="str">
        <f>IFERROR(RANK(Referencias!G423,Referencias!G:G,0)+COUNTIF(Referencias!$G$6:'Referencias'!G423,Referencias!G423)-1,"")</f>
        <v/>
      </c>
      <c r="AJ426" s="8">
        <f>IFERROR(RANK(Referencias!H423,Referencias!H:H,0)+COUNTIF(Referencias!$H$6:'Referencias'!H423,Referencias!H423)-1,"")</f>
        <v>30</v>
      </c>
      <c r="AK426" s="8" t="str">
        <f>IFERROR(RANK(Referencias!I423,Referencias!I:I,0)+COUNTIF(Referencias!$I$6:'Referencias'!I423,Referencias!I423)-1,"")</f>
        <v/>
      </c>
      <c r="AL426" s="8" t="str">
        <f>IFERROR(RANK(Referencias!K423,Referencias!K:K,0)+COUNTIF(Referencias!$K$6:'Referencias'!K423,Referencias!K423)-1,"")</f>
        <v/>
      </c>
      <c r="AM426" s="8" t="str">
        <f>IFERROR(RANK(Referencias!M423,Referencias!M:M,0)+COUNTIF(Referencias!$M$6:'Referencias'!M423,Referencias!M423)-1,"")</f>
        <v/>
      </c>
      <c r="AN426" s="8" t="str">
        <f>IFERROR(RANK(Referencias!T423,Referencias!T:T,1)+COUNTIF(Referencias!$T$6:'Referencias'!T423,Referencias!T423)-1,"")</f>
        <v/>
      </c>
    </row>
    <row r="427" spans="29:40" ht="17.25" customHeight="1" x14ac:dyDescent="0.3">
      <c r="AC427" s="6"/>
      <c r="AD427" s="6"/>
      <c r="AE427" s="7"/>
      <c r="AF427" s="8">
        <f>IFERROR(RANK(Referencias!R424,Referencias!R:R,0)+COUNTIF(Referencias!$R$6:'Referencias'!R424,Referencias!R424)-1,"")</f>
        <v>16</v>
      </c>
      <c r="AG427" s="8" t="str">
        <f>IFERROR(RANK(Referencias!S424,Referencias!S:S,0)+COUNTIF(Referencias!$S$6:'Referencias'!S424,Referencias!S424)-1,"")</f>
        <v/>
      </c>
      <c r="AH427" s="8" t="str">
        <f>IFERROR(RANK(Referencias!T424,Referencias!T:T,0)+COUNTIF(Referencias!$T$6:'Referencias'!T424,Referencias!T424)-1,"")</f>
        <v/>
      </c>
      <c r="AI427" s="8" t="str">
        <f>IFERROR(RANK(Referencias!G424,Referencias!G:G,0)+COUNTIF(Referencias!$G$6:'Referencias'!G424,Referencias!G424)-1,"")</f>
        <v/>
      </c>
      <c r="AJ427" s="8">
        <f>IFERROR(RANK(Referencias!H424,Referencias!H:H,0)+COUNTIF(Referencias!$H$6:'Referencias'!H424,Referencias!H424)-1,"")</f>
        <v>30</v>
      </c>
      <c r="AK427" s="8" t="str">
        <f>IFERROR(RANK(Referencias!I424,Referencias!I:I,0)+COUNTIF(Referencias!$I$6:'Referencias'!I424,Referencias!I424)-1,"")</f>
        <v/>
      </c>
      <c r="AL427" s="8" t="str">
        <f>IFERROR(RANK(Referencias!K424,Referencias!K:K,0)+COUNTIF(Referencias!$K$6:'Referencias'!K424,Referencias!K424)-1,"")</f>
        <v/>
      </c>
      <c r="AM427" s="8" t="str">
        <f>IFERROR(RANK(Referencias!M424,Referencias!M:M,0)+COUNTIF(Referencias!$M$6:'Referencias'!M424,Referencias!M424)-1,"")</f>
        <v/>
      </c>
      <c r="AN427" s="8" t="str">
        <f>IFERROR(RANK(Referencias!T424,Referencias!T:T,1)+COUNTIF(Referencias!$T$6:'Referencias'!T424,Referencias!T424)-1,"")</f>
        <v/>
      </c>
    </row>
    <row r="428" spans="29:40" ht="17.25" customHeight="1" x14ac:dyDescent="0.3">
      <c r="AC428" s="6"/>
      <c r="AD428" s="6"/>
      <c r="AE428" s="7"/>
      <c r="AF428" s="8">
        <f>IFERROR(RANK(Referencias!R425,Referencias!R:R,0)+COUNTIF(Referencias!$R$6:'Referencias'!R425,Referencias!R425)-1,"")</f>
        <v>16</v>
      </c>
      <c r="AG428" s="8" t="str">
        <f>IFERROR(RANK(Referencias!S425,Referencias!S:S,0)+COUNTIF(Referencias!$S$6:'Referencias'!S425,Referencias!S425)-1,"")</f>
        <v/>
      </c>
      <c r="AH428" s="8" t="str">
        <f>IFERROR(RANK(Referencias!T425,Referencias!T:T,0)+COUNTIF(Referencias!$T$6:'Referencias'!T425,Referencias!T425)-1,"")</f>
        <v/>
      </c>
      <c r="AI428" s="8" t="str">
        <f>IFERROR(RANK(Referencias!G425,Referencias!G:G,0)+COUNTIF(Referencias!$G$6:'Referencias'!G425,Referencias!G425)-1,"")</f>
        <v/>
      </c>
      <c r="AJ428" s="8">
        <f>IFERROR(RANK(Referencias!H425,Referencias!H:H,0)+COUNTIF(Referencias!$H$6:'Referencias'!H425,Referencias!H425)-1,"")</f>
        <v>30</v>
      </c>
      <c r="AK428" s="8" t="str">
        <f>IFERROR(RANK(Referencias!I425,Referencias!I:I,0)+COUNTIF(Referencias!$I$6:'Referencias'!I425,Referencias!I425)-1,"")</f>
        <v/>
      </c>
      <c r="AL428" s="8" t="str">
        <f>IFERROR(RANK(Referencias!K425,Referencias!K:K,0)+COUNTIF(Referencias!$K$6:'Referencias'!K425,Referencias!K425)-1,"")</f>
        <v/>
      </c>
      <c r="AM428" s="8" t="str">
        <f>IFERROR(RANK(Referencias!M425,Referencias!M:M,0)+COUNTIF(Referencias!$M$6:'Referencias'!M425,Referencias!M425)-1,"")</f>
        <v/>
      </c>
      <c r="AN428" s="8" t="str">
        <f>IFERROR(RANK(Referencias!T425,Referencias!T:T,1)+COUNTIF(Referencias!$T$6:'Referencias'!T425,Referencias!T425)-1,"")</f>
        <v/>
      </c>
    </row>
    <row r="429" spans="29:40" ht="17.25" customHeight="1" x14ac:dyDescent="0.3">
      <c r="AC429" s="6"/>
      <c r="AD429" s="6"/>
      <c r="AE429" s="7"/>
      <c r="AF429" s="8">
        <f>IFERROR(RANK(Referencias!R426,Referencias!R:R,0)+COUNTIF(Referencias!$R$6:'Referencias'!R426,Referencias!R426)-1,"")</f>
        <v>16</v>
      </c>
      <c r="AG429" s="8" t="str">
        <f>IFERROR(RANK(Referencias!S426,Referencias!S:S,0)+COUNTIF(Referencias!$S$6:'Referencias'!S426,Referencias!S426)-1,"")</f>
        <v/>
      </c>
      <c r="AH429" s="8" t="str">
        <f>IFERROR(RANK(Referencias!T426,Referencias!T:T,0)+COUNTIF(Referencias!$T$6:'Referencias'!T426,Referencias!T426)-1,"")</f>
        <v/>
      </c>
      <c r="AI429" s="8" t="str">
        <f>IFERROR(RANK(Referencias!G426,Referencias!G:G,0)+COUNTIF(Referencias!$G$6:'Referencias'!G426,Referencias!G426)-1,"")</f>
        <v/>
      </c>
      <c r="AJ429" s="8">
        <f>IFERROR(RANK(Referencias!H426,Referencias!H:H,0)+COUNTIF(Referencias!$H$6:'Referencias'!H426,Referencias!H426)-1,"")</f>
        <v>30</v>
      </c>
      <c r="AK429" s="8" t="str">
        <f>IFERROR(RANK(Referencias!I426,Referencias!I:I,0)+COUNTIF(Referencias!$I$6:'Referencias'!I426,Referencias!I426)-1,"")</f>
        <v/>
      </c>
      <c r="AL429" s="8" t="str">
        <f>IFERROR(RANK(Referencias!K426,Referencias!K:K,0)+COUNTIF(Referencias!$K$6:'Referencias'!K426,Referencias!K426)-1,"")</f>
        <v/>
      </c>
      <c r="AM429" s="8" t="str">
        <f>IFERROR(RANK(Referencias!M426,Referencias!M:M,0)+COUNTIF(Referencias!$M$6:'Referencias'!M426,Referencias!M426)-1,"")</f>
        <v/>
      </c>
      <c r="AN429" s="8" t="str">
        <f>IFERROR(RANK(Referencias!T426,Referencias!T:T,1)+COUNTIF(Referencias!$T$6:'Referencias'!T426,Referencias!T426)-1,"")</f>
        <v/>
      </c>
    </row>
    <row r="430" spans="29:40" ht="17.25" customHeight="1" x14ac:dyDescent="0.3">
      <c r="AC430" s="6"/>
      <c r="AD430" s="6"/>
      <c r="AE430" s="7"/>
      <c r="AF430" s="8">
        <f>IFERROR(RANK(Referencias!R427,Referencias!R:R,0)+COUNTIF(Referencias!$R$6:'Referencias'!R427,Referencias!R427)-1,"")</f>
        <v>16</v>
      </c>
      <c r="AG430" s="8" t="str">
        <f>IFERROR(RANK(Referencias!S427,Referencias!S:S,0)+COUNTIF(Referencias!$S$6:'Referencias'!S427,Referencias!S427)-1,"")</f>
        <v/>
      </c>
      <c r="AH430" s="8" t="str">
        <f>IFERROR(RANK(Referencias!T427,Referencias!T:T,0)+COUNTIF(Referencias!$T$6:'Referencias'!T427,Referencias!T427)-1,"")</f>
        <v/>
      </c>
      <c r="AI430" s="8" t="str">
        <f>IFERROR(RANK(Referencias!G427,Referencias!G:G,0)+COUNTIF(Referencias!$G$6:'Referencias'!G427,Referencias!G427)-1,"")</f>
        <v/>
      </c>
      <c r="AJ430" s="8">
        <f>IFERROR(RANK(Referencias!H427,Referencias!H:H,0)+COUNTIF(Referencias!$H$6:'Referencias'!H427,Referencias!H427)-1,"")</f>
        <v>30</v>
      </c>
      <c r="AK430" s="8" t="str">
        <f>IFERROR(RANK(Referencias!I427,Referencias!I:I,0)+COUNTIF(Referencias!$I$6:'Referencias'!I427,Referencias!I427)-1,"")</f>
        <v/>
      </c>
      <c r="AL430" s="8" t="str">
        <f>IFERROR(RANK(Referencias!K427,Referencias!K:K,0)+COUNTIF(Referencias!$K$6:'Referencias'!K427,Referencias!K427)-1,"")</f>
        <v/>
      </c>
      <c r="AM430" s="8" t="str">
        <f>IFERROR(RANK(Referencias!M427,Referencias!M:M,0)+COUNTIF(Referencias!$M$6:'Referencias'!M427,Referencias!M427)-1,"")</f>
        <v/>
      </c>
      <c r="AN430" s="8" t="str">
        <f>IFERROR(RANK(Referencias!T427,Referencias!T:T,1)+COUNTIF(Referencias!$T$6:'Referencias'!T427,Referencias!T427)-1,"")</f>
        <v/>
      </c>
    </row>
    <row r="431" spans="29:40" ht="17.25" customHeight="1" x14ac:dyDescent="0.3">
      <c r="AC431" s="6"/>
      <c r="AD431" s="6"/>
      <c r="AE431" s="7"/>
      <c r="AF431" s="8">
        <f>IFERROR(RANK(Referencias!R428,Referencias!R:R,0)+COUNTIF(Referencias!$R$6:'Referencias'!R428,Referencias!R428)-1,"")</f>
        <v>16</v>
      </c>
      <c r="AG431" s="8" t="str">
        <f>IFERROR(RANK(Referencias!S428,Referencias!S:S,0)+COUNTIF(Referencias!$S$6:'Referencias'!S428,Referencias!S428)-1,"")</f>
        <v/>
      </c>
      <c r="AH431" s="8" t="str">
        <f>IFERROR(RANK(Referencias!T428,Referencias!T:T,0)+COUNTIF(Referencias!$T$6:'Referencias'!T428,Referencias!T428)-1,"")</f>
        <v/>
      </c>
      <c r="AI431" s="8" t="str">
        <f>IFERROR(RANK(Referencias!G428,Referencias!G:G,0)+COUNTIF(Referencias!$G$6:'Referencias'!G428,Referencias!G428)-1,"")</f>
        <v/>
      </c>
      <c r="AJ431" s="8">
        <f>IFERROR(RANK(Referencias!H428,Referencias!H:H,0)+COUNTIF(Referencias!$H$6:'Referencias'!H428,Referencias!H428)-1,"")</f>
        <v>30</v>
      </c>
      <c r="AK431" s="8" t="str">
        <f>IFERROR(RANK(Referencias!I428,Referencias!I:I,0)+COUNTIF(Referencias!$I$6:'Referencias'!I428,Referencias!I428)-1,"")</f>
        <v/>
      </c>
      <c r="AL431" s="8" t="str">
        <f>IFERROR(RANK(Referencias!K428,Referencias!K:K,0)+COUNTIF(Referencias!$K$6:'Referencias'!K428,Referencias!K428)-1,"")</f>
        <v/>
      </c>
      <c r="AM431" s="8" t="str">
        <f>IFERROR(RANK(Referencias!M428,Referencias!M:M,0)+COUNTIF(Referencias!$M$6:'Referencias'!M428,Referencias!M428)-1,"")</f>
        <v/>
      </c>
      <c r="AN431" s="8" t="str">
        <f>IFERROR(RANK(Referencias!T428,Referencias!T:T,1)+COUNTIF(Referencias!$T$6:'Referencias'!T428,Referencias!T428)-1,"")</f>
        <v/>
      </c>
    </row>
    <row r="432" spans="29:40" ht="17.25" customHeight="1" x14ac:dyDescent="0.3">
      <c r="AC432" s="6"/>
      <c r="AD432" s="6"/>
      <c r="AE432" s="7"/>
      <c r="AF432" s="8">
        <f>IFERROR(RANK(Referencias!R429,Referencias!R:R,0)+COUNTIF(Referencias!$R$6:'Referencias'!R429,Referencias!R429)-1,"")</f>
        <v>16</v>
      </c>
      <c r="AG432" s="8" t="str">
        <f>IFERROR(RANK(Referencias!S429,Referencias!S:S,0)+COUNTIF(Referencias!$S$6:'Referencias'!S429,Referencias!S429)-1,"")</f>
        <v/>
      </c>
      <c r="AH432" s="8" t="str">
        <f>IFERROR(RANK(Referencias!T429,Referencias!T:T,0)+COUNTIF(Referencias!$T$6:'Referencias'!T429,Referencias!T429)-1,"")</f>
        <v/>
      </c>
      <c r="AI432" s="8" t="str">
        <f>IFERROR(RANK(Referencias!G429,Referencias!G:G,0)+COUNTIF(Referencias!$G$6:'Referencias'!G429,Referencias!G429)-1,"")</f>
        <v/>
      </c>
      <c r="AJ432" s="8">
        <f>IFERROR(RANK(Referencias!H429,Referencias!H:H,0)+COUNTIF(Referencias!$H$6:'Referencias'!H429,Referencias!H429)-1,"")</f>
        <v>30</v>
      </c>
      <c r="AK432" s="8" t="str">
        <f>IFERROR(RANK(Referencias!I429,Referencias!I:I,0)+COUNTIF(Referencias!$I$6:'Referencias'!I429,Referencias!I429)-1,"")</f>
        <v/>
      </c>
      <c r="AL432" s="8" t="str">
        <f>IFERROR(RANK(Referencias!K429,Referencias!K:K,0)+COUNTIF(Referencias!$K$6:'Referencias'!K429,Referencias!K429)-1,"")</f>
        <v/>
      </c>
      <c r="AM432" s="8" t="str">
        <f>IFERROR(RANK(Referencias!M429,Referencias!M:M,0)+COUNTIF(Referencias!$M$6:'Referencias'!M429,Referencias!M429)-1,"")</f>
        <v/>
      </c>
      <c r="AN432" s="8" t="str">
        <f>IFERROR(RANK(Referencias!T429,Referencias!T:T,1)+COUNTIF(Referencias!$T$6:'Referencias'!T429,Referencias!T429)-1,"")</f>
        <v/>
      </c>
    </row>
    <row r="433" spans="29:40" ht="17.25" customHeight="1" x14ac:dyDescent="0.3">
      <c r="AC433" s="6"/>
      <c r="AD433" s="6"/>
      <c r="AE433" s="7"/>
      <c r="AF433" s="8">
        <f>IFERROR(RANK(Referencias!R430,Referencias!R:R,0)+COUNTIF(Referencias!$R$6:'Referencias'!R430,Referencias!R430)-1,"")</f>
        <v>16</v>
      </c>
      <c r="AG433" s="8" t="str">
        <f>IFERROR(RANK(Referencias!S430,Referencias!S:S,0)+COUNTIF(Referencias!$S$6:'Referencias'!S430,Referencias!S430)-1,"")</f>
        <v/>
      </c>
      <c r="AH433" s="8" t="str">
        <f>IFERROR(RANK(Referencias!T430,Referencias!T:T,0)+COUNTIF(Referencias!$T$6:'Referencias'!T430,Referencias!T430)-1,"")</f>
        <v/>
      </c>
      <c r="AI433" s="8" t="str">
        <f>IFERROR(RANK(Referencias!G430,Referencias!G:G,0)+COUNTIF(Referencias!$G$6:'Referencias'!G430,Referencias!G430)-1,"")</f>
        <v/>
      </c>
      <c r="AJ433" s="8">
        <f>IFERROR(RANK(Referencias!H430,Referencias!H:H,0)+COUNTIF(Referencias!$H$6:'Referencias'!H430,Referencias!H430)-1,"")</f>
        <v>30</v>
      </c>
      <c r="AK433" s="8" t="str">
        <f>IFERROR(RANK(Referencias!I430,Referencias!I:I,0)+COUNTIF(Referencias!$I$6:'Referencias'!I430,Referencias!I430)-1,"")</f>
        <v/>
      </c>
      <c r="AL433" s="8" t="str">
        <f>IFERROR(RANK(Referencias!K430,Referencias!K:K,0)+COUNTIF(Referencias!$K$6:'Referencias'!K430,Referencias!K430)-1,"")</f>
        <v/>
      </c>
      <c r="AM433" s="8" t="str">
        <f>IFERROR(RANK(Referencias!M430,Referencias!M:M,0)+COUNTIF(Referencias!$M$6:'Referencias'!M430,Referencias!M430)-1,"")</f>
        <v/>
      </c>
      <c r="AN433" s="8" t="str">
        <f>IFERROR(RANK(Referencias!T430,Referencias!T:T,1)+COUNTIF(Referencias!$T$6:'Referencias'!T430,Referencias!T430)-1,"")</f>
        <v/>
      </c>
    </row>
    <row r="434" spans="29:40" ht="17.25" customHeight="1" x14ac:dyDescent="0.3">
      <c r="AC434" s="6"/>
      <c r="AD434" s="6"/>
      <c r="AE434" s="7"/>
      <c r="AF434" s="8">
        <f>IFERROR(RANK(Referencias!R431,Referencias!R:R,0)+COUNTIF(Referencias!$R$6:'Referencias'!R431,Referencias!R431)-1,"")</f>
        <v>16</v>
      </c>
      <c r="AG434" s="8" t="str">
        <f>IFERROR(RANK(Referencias!S431,Referencias!S:S,0)+COUNTIF(Referencias!$S$6:'Referencias'!S431,Referencias!S431)-1,"")</f>
        <v/>
      </c>
      <c r="AH434" s="8" t="str">
        <f>IFERROR(RANK(Referencias!T431,Referencias!T:T,0)+COUNTIF(Referencias!$T$6:'Referencias'!T431,Referencias!T431)-1,"")</f>
        <v/>
      </c>
      <c r="AI434" s="8" t="str">
        <f>IFERROR(RANK(Referencias!G431,Referencias!G:G,0)+COUNTIF(Referencias!$G$6:'Referencias'!G431,Referencias!G431)-1,"")</f>
        <v/>
      </c>
      <c r="AJ434" s="8">
        <f>IFERROR(RANK(Referencias!H431,Referencias!H:H,0)+COUNTIF(Referencias!$H$6:'Referencias'!H431,Referencias!H431)-1,"")</f>
        <v>30</v>
      </c>
      <c r="AK434" s="8" t="str">
        <f>IFERROR(RANK(Referencias!I431,Referencias!I:I,0)+COUNTIF(Referencias!$I$6:'Referencias'!I431,Referencias!I431)-1,"")</f>
        <v/>
      </c>
      <c r="AL434" s="8" t="str">
        <f>IFERROR(RANK(Referencias!K431,Referencias!K:K,0)+COUNTIF(Referencias!$K$6:'Referencias'!K431,Referencias!K431)-1,"")</f>
        <v/>
      </c>
      <c r="AM434" s="8" t="str">
        <f>IFERROR(RANK(Referencias!M431,Referencias!M:M,0)+COUNTIF(Referencias!$M$6:'Referencias'!M431,Referencias!M431)-1,"")</f>
        <v/>
      </c>
      <c r="AN434" s="8" t="str">
        <f>IFERROR(RANK(Referencias!T431,Referencias!T:T,1)+COUNTIF(Referencias!$T$6:'Referencias'!T431,Referencias!T431)-1,"")</f>
        <v/>
      </c>
    </row>
    <row r="435" spans="29:40" ht="17.25" customHeight="1" x14ac:dyDescent="0.3">
      <c r="AC435" s="6"/>
      <c r="AD435" s="6"/>
      <c r="AE435" s="7"/>
      <c r="AF435" s="8">
        <f>IFERROR(RANK(Referencias!R432,Referencias!R:R,0)+COUNTIF(Referencias!$R$6:'Referencias'!R432,Referencias!R432)-1,"")</f>
        <v>16</v>
      </c>
      <c r="AG435" s="8" t="str">
        <f>IFERROR(RANK(Referencias!S432,Referencias!S:S,0)+COUNTIF(Referencias!$S$6:'Referencias'!S432,Referencias!S432)-1,"")</f>
        <v/>
      </c>
      <c r="AH435" s="8" t="str">
        <f>IFERROR(RANK(Referencias!T432,Referencias!T:T,0)+COUNTIF(Referencias!$T$6:'Referencias'!T432,Referencias!T432)-1,"")</f>
        <v/>
      </c>
      <c r="AI435" s="8" t="str">
        <f>IFERROR(RANK(Referencias!G432,Referencias!G:G,0)+COUNTIF(Referencias!$G$6:'Referencias'!G432,Referencias!G432)-1,"")</f>
        <v/>
      </c>
      <c r="AJ435" s="8">
        <f>IFERROR(RANK(Referencias!H432,Referencias!H:H,0)+COUNTIF(Referencias!$H$6:'Referencias'!H432,Referencias!H432)-1,"")</f>
        <v>30</v>
      </c>
      <c r="AK435" s="8" t="str">
        <f>IFERROR(RANK(Referencias!I432,Referencias!I:I,0)+COUNTIF(Referencias!$I$6:'Referencias'!I432,Referencias!I432)-1,"")</f>
        <v/>
      </c>
      <c r="AL435" s="8" t="str">
        <f>IFERROR(RANK(Referencias!K432,Referencias!K:K,0)+COUNTIF(Referencias!$K$6:'Referencias'!K432,Referencias!K432)-1,"")</f>
        <v/>
      </c>
      <c r="AM435" s="8" t="str">
        <f>IFERROR(RANK(Referencias!M432,Referencias!M:M,0)+COUNTIF(Referencias!$M$6:'Referencias'!M432,Referencias!M432)-1,"")</f>
        <v/>
      </c>
      <c r="AN435" s="8" t="str">
        <f>IFERROR(RANK(Referencias!T432,Referencias!T:T,1)+COUNTIF(Referencias!$T$6:'Referencias'!T432,Referencias!T432)-1,"")</f>
        <v/>
      </c>
    </row>
    <row r="436" spans="29:40" ht="17.25" customHeight="1" x14ac:dyDescent="0.3">
      <c r="AC436" s="6"/>
      <c r="AD436" s="6"/>
      <c r="AE436" s="7"/>
      <c r="AF436" s="8">
        <f>IFERROR(RANK(Referencias!R433,Referencias!R:R,0)+COUNTIF(Referencias!$R$6:'Referencias'!R433,Referencias!R433)-1,"")</f>
        <v>16</v>
      </c>
      <c r="AG436" s="8" t="str">
        <f>IFERROR(RANK(Referencias!S433,Referencias!S:S,0)+COUNTIF(Referencias!$S$6:'Referencias'!S433,Referencias!S433)-1,"")</f>
        <v/>
      </c>
      <c r="AH436" s="8" t="str">
        <f>IFERROR(RANK(Referencias!T433,Referencias!T:T,0)+COUNTIF(Referencias!$T$6:'Referencias'!T433,Referencias!T433)-1,"")</f>
        <v/>
      </c>
      <c r="AI436" s="8" t="str">
        <f>IFERROR(RANK(Referencias!G433,Referencias!G:G,0)+COUNTIF(Referencias!$G$6:'Referencias'!G433,Referencias!G433)-1,"")</f>
        <v/>
      </c>
      <c r="AJ436" s="8">
        <f>IFERROR(RANK(Referencias!H433,Referencias!H:H,0)+COUNTIF(Referencias!$H$6:'Referencias'!H433,Referencias!H433)-1,"")</f>
        <v>30</v>
      </c>
      <c r="AK436" s="8" t="str">
        <f>IFERROR(RANK(Referencias!I433,Referencias!I:I,0)+COUNTIF(Referencias!$I$6:'Referencias'!I433,Referencias!I433)-1,"")</f>
        <v/>
      </c>
      <c r="AL436" s="8" t="str">
        <f>IFERROR(RANK(Referencias!K433,Referencias!K:K,0)+COUNTIF(Referencias!$K$6:'Referencias'!K433,Referencias!K433)-1,"")</f>
        <v/>
      </c>
      <c r="AM436" s="8" t="str">
        <f>IFERROR(RANK(Referencias!M433,Referencias!M:M,0)+COUNTIF(Referencias!$M$6:'Referencias'!M433,Referencias!M433)-1,"")</f>
        <v/>
      </c>
      <c r="AN436" s="8" t="str">
        <f>IFERROR(RANK(Referencias!T433,Referencias!T:T,1)+COUNTIF(Referencias!$T$6:'Referencias'!T433,Referencias!T433)-1,"")</f>
        <v/>
      </c>
    </row>
    <row r="437" spans="29:40" ht="17.25" customHeight="1" x14ac:dyDescent="0.3">
      <c r="AC437" s="6"/>
      <c r="AD437" s="6"/>
      <c r="AE437" s="7"/>
      <c r="AF437" s="8">
        <f>IFERROR(RANK(Referencias!R434,Referencias!R:R,0)+COUNTIF(Referencias!$R$6:'Referencias'!R434,Referencias!R434)-1,"")</f>
        <v>16</v>
      </c>
      <c r="AG437" s="8" t="str">
        <f>IFERROR(RANK(Referencias!S434,Referencias!S:S,0)+COUNTIF(Referencias!$S$6:'Referencias'!S434,Referencias!S434)-1,"")</f>
        <v/>
      </c>
      <c r="AH437" s="8" t="str">
        <f>IFERROR(RANK(Referencias!T434,Referencias!T:T,0)+COUNTIF(Referencias!$T$6:'Referencias'!T434,Referencias!T434)-1,"")</f>
        <v/>
      </c>
      <c r="AI437" s="8" t="str">
        <f>IFERROR(RANK(Referencias!G434,Referencias!G:G,0)+COUNTIF(Referencias!$G$6:'Referencias'!G434,Referencias!G434)-1,"")</f>
        <v/>
      </c>
      <c r="AJ437" s="8">
        <f>IFERROR(RANK(Referencias!H434,Referencias!H:H,0)+COUNTIF(Referencias!$H$6:'Referencias'!H434,Referencias!H434)-1,"")</f>
        <v>30</v>
      </c>
      <c r="AK437" s="8" t="str">
        <f>IFERROR(RANK(Referencias!I434,Referencias!I:I,0)+COUNTIF(Referencias!$I$6:'Referencias'!I434,Referencias!I434)-1,"")</f>
        <v/>
      </c>
      <c r="AL437" s="8" t="str">
        <f>IFERROR(RANK(Referencias!K434,Referencias!K:K,0)+COUNTIF(Referencias!$K$6:'Referencias'!K434,Referencias!K434)-1,"")</f>
        <v/>
      </c>
      <c r="AM437" s="8" t="str">
        <f>IFERROR(RANK(Referencias!M434,Referencias!M:M,0)+COUNTIF(Referencias!$M$6:'Referencias'!M434,Referencias!M434)-1,"")</f>
        <v/>
      </c>
      <c r="AN437" s="8" t="str">
        <f>IFERROR(RANK(Referencias!T434,Referencias!T:T,1)+COUNTIF(Referencias!$T$6:'Referencias'!T434,Referencias!T434)-1,"")</f>
        <v/>
      </c>
    </row>
    <row r="438" spans="29:40" ht="17.25" customHeight="1" x14ac:dyDescent="0.3">
      <c r="AC438" s="6"/>
      <c r="AD438" s="6"/>
      <c r="AE438" s="7"/>
      <c r="AF438" s="8">
        <f>IFERROR(RANK(Referencias!R435,Referencias!R:R,0)+COUNTIF(Referencias!$R$6:'Referencias'!R435,Referencias!R435)-1,"")</f>
        <v>16</v>
      </c>
      <c r="AG438" s="8" t="str">
        <f>IFERROR(RANK(Referencias!S435,Referencias!S:S,0)+COUNTIF(Referencias!$S$6:'Referencias'!S435,Referencias!S435)-1,"")</f>
        <v/>
      </c>
      <c r="AH438" s="8" t="str">
        <f>IFERROR(RANK(Referencias!T435,Referencias!T:T,0)+COUNTIF(Referencias!$T$6:'Referencias'!T435,Referencias!T435)-1,"")</f>
        <v/>
      </c>
      <c r="AI438" s="8" t="str">
        <f>IFERROR(RANK(Referencias!G435,Referencias!G:G,0)+COUNTIF(Referencias!$G$6:'Referencias'!G435,Referencias!G435)-1,"")</f>
        <v/>
      </c>
      <c r="AJ438" s="8">
        <f>IFERROR(RANK(Referencias!H435,Referencias!H:H,0)+COUNTIF(Referencias!$H$6:'Referencias'!H435,Referencias!H435)-1,"")</f>
        <v>30</v>
      </c>
      <c r="AK438" s="8" t="str">
        <f>IFERROR(RANK(Referencias!I435,Referencias!I:I,0)+COUNTIF(Referencias!$I$6:'Referencias'!I435,Referencias!I435)-1,"")</f>
        <v/>
      </c>
      <c r="AL438" s="8" t="str">
        <f>IFERROR(RANK(Referencias!K435,Referencias!K:K,0)+COUNTIF(Referencias!$K$6:'Referencias'!K435,Referencias!K435)-1,"")</f>
        <v/>
      </c>
      <c r="AM438" s="8" t="str">
        <f>IFERROR(RANK(Referencias!M435,Referencias!M:M,0)+COUNTIF(Referencias!$M$6:'Referencias'!M435,Referencias!M435)-1,"")</f>
        <v/>
      </c>
      <c r="AN438" s="8" t="str">
        <f>IFERROR(RANK(Referencias!T435,Referencias!T:T,1)+COUNTIF(Referencias!$T$6:'Referencias'!T435,Referencias!T435)-1,"")</f>
        <v/>
      </c>
    </row>
    <row r="439" spans="29:40" ht="17.25" customHeight="1" x14ac:dyDescent="0.3">
      <c r="AC439" s="6"/>
      <c r="AD439" s="6"/>
      <c r="AE439" s="7"/>
      <c r="AF439" s="8">
        <f>IFERROR(RANK(Referencias!R436,Referencias!R:R,0)+COUNTIF(Referencias!$R$6:'Referencias'!R436,Referencias!R436)-1,"")</f>
        <v>16</v>
      </c>
      <c r="AG439" s="8" t="str">
        <f>IFERROR(RANK(Referencias!S436,Referencias!S:S,0)+COUNTIF(Referencias!$S$6:'Referencias'!S436,Referencias!S436)-1,"")</f>
        <v/>
      </c>
      <c r="AH439" s="8" t="str">
        <f>IFERROR(RANK(Referencias!T436,Referencias!T:T,0)+COUNTIF(Referencias!$T$6:'Referencias'!T436,Referencias!T436)-1,"")</f>
        <v/>
      </c>
      <c r="AI439" s="8" t="str">
        <f>IFERROR(RANK(Referencias!G436,Referencias!G:G,0)+COUNTIF(Referencias!$G$6:'Referencias'!G436,Referencias!G436)-1,"")</f>
        <v/>
      </c>
      <c r="AJ439" s="8">
        <f>IFERROR(RANK(Referencias!H436,Referencias!H:H,0)+COUNTIF(Referencias!$H$6:'Referencias'!H436,Referencias!H436)-1,"")</f>
        <v>30</v>
      </c>
      <c r="AK439" s="8" t="str">
        <f>IFERROR(RANK(Referencias!I436,Referencias!I:I,0)+COUNTIF(Referencias!$I$6:'Referencias'!I436,Referencias!I436)-1,"")</f>
        <v/>
      </c>
      <c r="AL439" s="8" t="str">
        <f>IFERROR(RANK(Referencias!K436,Referencias!K:K,0)+COUNTIF(Referencias!$K$6:'Referencias'!K436,Referencias!K436)-1,"")</f>
        <v/>
      </c>
      <c r="AM439" s="8" t="str">
        <f>IFERROR(RANK(Referencias!M436,Referencias!M:M,0)+COUNTIF(Referencias!$M$6:'Referencias'!M436,Referencias!M436)-1,"")</f>
        <v/>
      </c>
      <c r="AN439" s="8" t="str">
        <f>IFERROR(RANK(Referencias!T436,Referencias!T:T,1)+COUNTIF(Referencias!$T$6:'Referencias'!T436,Referencias!T436)-1,"")</f>
        <v/>
      </c>
    </row>
    <row r="440" spans="29:40" ht="17.25" customHeight="1" x14ac:dyDescent="0.3">
      <c r="AC440" s="6"/>
      <c r="AD440" s="6"/>
      <c r="AE440" s="7"/>
      <c r="AF440" s="8">
        <f>IFERROR(RANK(Referencias!R437,Referencias!R:R,0)+COUNTIF(Referencias!$R$6:'Referencias'!R437,Referencias!R437)-1,"")</f>
        <v>16</v>
      </c>
      <c r="AG440" s="8" t="str">
        <f>IFERROR(RANK(Referencias!S437,Referencias!S:S,0)+COUNTIF(Referencias!$S$6:'Referencias'!S437,Referencias!S437)-1,"")</f>
        <v/>
      </c>
      <c r="AH440" s="8" t="str">
        <f>IFERROR(RANK(Referencias!T437,Referencias!T:T,0)+COUNTIF(Referencias!$T$6:'Referencias'!T437,Referencias!T437)-1,"")</f>
        <v/>
      </c>
      <c r="AI440" s="8" t="str">
        <f>IFERROR(RANK(Referencias!G437,Referencias!G:G,0)+COUNTIF(Referencias!$G$6:'Referencias'!G437,Referencias!G437)-1,"")</f>
        <v/>
      </c>
      <c r="AJ440" s="8">
        <f>IFERROR(RANK(Referencias!H437,Referencias!H:H,0)+COUNTIF(Referencias!$H$6:'Referencias'!H437,Referencias!H437)-1,"")</f>
        <v>30</v>
      </c>
      <c r="AK440" s="8" t="str">
        <f>IFERROR(RANK(Referencias!I437,Referencias!I:I,0)+COUNTIF(Referencias!$I$6:'Referencias'!I437,Referencias!I437)-1,"")</f>
        <v/>
      </c>
      <c r="AL440" s="8" t="str">
        <f>IFERROR(RANK(Referencias!K437,Referencias!K:K,0)+COUNTIF(Referencias!$K$6:'Referencias'!K437,Referencias!K437)-1,"")</f>
        <v/>
      </c>
      <c r="AM440" s="8" t="str">
        <f>IFERROR(RANK(Referencias!M437,Referencias!M:M,0)+COUNTIF(Referencias!$M$6:'Referencias'!M437,Referencias!M437)-1,"")</f>
        <v/>
      </c>
      <c r="AN440" s="8" t="str">
        <f>IFERROR(RANK(Referencias!T437,Referencias!T:T,1)+COUNTIF(Referencias!$T$6:'Referencias'!T437,Referencias!T437)-1,"")</f>
        <v/>
      </c>
    </row>
    <row r="441" spans="29:40" ht="17.25" customHeight="1" x14ac:dyDescent="0.3">
      <c r="AC441" s="6"/>
      <c r="AD441" s="6"/>
      <c r="AE441" s="7"/>
      <c r="AF441" s="8">
        <f>IFERROR(RANK(Referencias!R438,Referencias!R:R,0)+COUNTIF(Referencias!$R$6:'Referencias'!R438,Referencias!R438)-1,"")</f>
        <v>16</v>
      </c>
      <c r="AG441" s="8" t="str">
        <f>IFERROR(RANK(Referencias!S438,Referencias!S:S,0)+COUNTIF(Referencias!$S$6:'Referencias'!S438,Referencias!S438)-1,"")</f>
        <v/>
      </c>
      <c r="AH441" s="8" t="str">
        <f>IFERROR(RANK(Referencias!T438,Referencias!T:T,0)+COUNTIF(Referencias!$T$6:'Referencias'!T438,Referencias!T438)-1,"")</f>
        <v/>
      </c>
      <c r="AI441" s="8" t="str">
        <f>IFERROR(RANK(Referencias!G438,Referencias!G:G,0)+COUNTIF(Referencias!$G$6:'Referencias'!G438,Referencias!G438)-1,"")</f>
        <v/>
      </c>
      <c r="AJ441" s="8">
        <f>IFERROR(RANK(Referencias!H438,Referencias!H:H,0)+COUNTIF(Referencias!$H$6:'Referencias'!H438,Referencias!H438)-1,"")</f>
        <v>30</v>
      </c>
      <c r="AK441" s="8" t="str">
        <f>IFERROR(RANK(Referencias!I438,Referencias!I:I,0)+COUNTIF(Referencias!$I$6:'Referencias'!I438,Referencias!I438)-1,"")</f>
        <v/>
      </c>
      <c r="AL441" s="8" t="str">
        <f>IFERROR(RANK(Referencias!K438,Referencias!K:K,0)+COUNTIF(Referencias!$K$6:'Referencias'!K438,Referencias!K438)-1,"")</f>
        <v/>
      </c>
      <c r="AM441" s="8" t="str">
        <f>IFERROR(RANK(Referencias!M438,Referencias!M:M,0)+COUNTIF(Referencias!$M$6:'Referencias'!M438,Referencias!M438)-1,"")</f>
        <v/>
      </c>
      <c r="AN441" s="8" t="str">
        <f>IFERROR(RANK(Referencias!T438,Referencias!T:T,1)+COUNTIF(Referencias!$T$6:'Referencias'!T438,Referencias!T438)-1,"")</f>
        <v/>
      </c>
    </row>
    <row r="442" spans="29:40" ht="17.25" customHeight="1" x14ac:dyDescent="0.3">
      <c r="AC442" s="6"/>
      <c r="AD442" s="6"/>
      <c r="AE442" s="7"/>
      <c r="AF442" s="8">
        <f>IFERROR(RANK(Referencias!R439,Referencias!R:R,0)+COUNTIF(Referencias!$R$6:'Referencias'!R439,Referencias!R439)-1,"")</f>
        <v>16</v>
      </c>
      <c r="AG442" s="8" t="str">
        <f>IFERROR(RANK(Referencias!S439,Referencias!S:S,0)+COUNTIF(Referencias!$S$6:'Referencias'!S439,Referencias!S439)-1,"")</f>
        <v/>
      </c>
      <c r="AH442" s="8" t="str">
        <f>IFERROR(RANK(Referencias!T439,Referencias!T:T,0)+COUNTIF(Referencias!$T$6:'Referencias'!T439,Referencias!T439)-1,"")</f>
        <v/>
      </c>
      <c r="AI442" s="8" t="str">
        <f>IFERROR(RANK(Referencias!G439,Referencias!G:G,0)+COUNTIF(Referencias!$G$6:'Referencias'!G439,Referencias!G439)-1,"")</f>
        <v/>
      </c>
      <c r="AJ442" s="8">
        <f>IFERROR(RANK(Referencias!H439,Referencias!H:H,0)+COUNTIF(Referencias!$H$6:'Referencias'!H439,Referencias!H439)-1,"")</f>
        <v>30</v>
      </c>
      <c r="AK442" s="8" t="str">
        <f>IFERROR(RANK(Referencias!I439,Referencias!I:I,0)+COUNTIF(Referencias!$I$6:'Referencias'!I439,Referencias!I439)-1,"")</f>
        <v/>
      </c>
      <c r="AL442" s="8" t="str">
        <f>IFERROR(RANK(Referencias!K439,Referencias!K:K,0)+COUNTIF(Referencias!$K$6:'Referencias'!K439,Referencias!K439)-1,"")</f>
        <v/>
      </c>
      <c r="AM442" s="8" t="str">
        <f>IFERROR(RANK(Referencias!M439,Referencias!M:M,0)+COUNTIF(Referencias!$M$6:'Referencias'!M439,Referencias!M439)-1,"")</f>
        <v/>
      </c>
      <c r="AN442" s="8" t="str">
        <f>IFERROR(RANK(Referencias!T439,Referencias!T:T,1)+COUNTIF(Referencias!$T$6:'Referencias'!T439,Referencias!T439)-1,"")</f>
        <v/>
      </c>
    </row>
    <row r="443" spans="29:40" ht="17.25" customHeight="1" x14ac:dyDescent="0.3">
      <c r="AC443" s="6"/>
      <c r="AD443" s="6"/>
      <c r="AE443" s="7"/>
      <c r="AF443" s="8">
        <f>IFERROR(RANK(Referencias!R440,Referencias!R:R,0)+COUNTIF(Referencias!$R$6:'Referencias'!R440,Referencias!R440)-1,"")</f>
        <v>16</v>
      </c>
      <c r="AG443" s="8" t="str">
        <f>IFERROR(RANK(Referencias!S440,Referencias!S:S,0)+COUNTIF(Referencias!$S$6:'Referencias'!S440,Referencias!S440)-1,"")</f>
        <v/>
      </c>
      <c r="AH443" s="8" t="str">
        <f>IFERROR(RANK(Referencias!T440,Referencias!T:T,0)+COUNTIF(Referencias!$T$6:'Referencias'!T440,Referencias!T440)-1,"")</f>
        <v/>
      </c>
      <c r="AI443" s="8" t="str">
        <f>IFERROR(RANK(Referencias!G440,Referencias!G:G,0)+COUNTIF(Referencias!$G$6:'Referencias'!G440,Referencias!G440)-1,"")</f>
        <v/>
      </c>
      <c r="AJ443" s="8">
        <f>IFERROR(RANK(Referencias!H440,Referencias!H:H,0)+COUNTIF(Referencias!$H$6:'Referencias'!H440,Referencias!H440)-1,"")</f>
        <v>30</v>
      </c>
      <c r="AK443" s="8" t="str">
        <f>IFERROR(RANK(Referencias!I440,Referencias!I:I,0)+COUNTIF(Referencias!$I$6:'Referencias'!I440,Referencias!I440)-1,"")</f>
        <v/>
      </c>
      <c r="AL443" s="8" t="str">
        <f>IFERROR(RANK(Referencias!K440,Referencias!K:K,0)+COUNTIF(Referencias!$K$6:'Referencias'!K440,Referencias!K440)-1,"")</f>
        <v/>
      </c>
      <c r="AM443" s="8" t="str">
        <f>IFERROR(RANK(Referencias!M440,Referencias!M:M,0)+COUNTIF(Referencias!$M$6:'Referencias'!M440,Referencias!M440)-1,"")</f>
        <v/>
      </c>
      <c r="AN443" s="8" t="str">
        <f>IFERROR(RANK(Referencias!T440,Referencias!T:T,1)+COUNTIF(Referencias!$T$6:'Referencias'!T440,Referencias!T440)-1,"")</f>
        <v/>
      </c>
    </row>
    <row r="444" spans="29:40" ht="17.25" customHeight="1" x14ac:dyDescent="0.3">
      <c r="AC444" s="6"/>
      <c r="AD444" s="6"/>
      <c r="AE444" s="7"/>
      <c r="AF444" s="8">
        <f>IFERROR(RANK(Referencias!R441,Referencias!R:R,0)+COUNTIF(Referencias!$R$6:'Referencias'!R441,Referencias!R441)-1,"")</f>
        <v>16</v>
      </c>
      <c r="AG444" s="8" t="str">
        <f>IFERROR(RANK(Referencias!S441,Referencias!S:S,0)+COUNTIF(Referencias!$S$6:'Referencias'!S441,Referencias!S441)-1,"")</f>
        <v/>
      </c>
      <c r="AH444" s="8" t="str">
        <f>IFERROR(RANK(Referencias!T441,Referencias!T:T,0)+COUNTIF(Referencias!$T$6:'Referencias'!T441,Referencias!T441)-1,"")</f>
        <v/>
      </c>
      <c r="AI444" s="8" t="str">
        <f>IFERROR(RANK(Referencias!G441,Referencias!G:G,0)+COUNTIF(Referencias!$G$6:'Referencias'!G441,Referencias!G441)-1,"")</f>
        <v/>
      </c>
      <c r="AJ444" s="8">
        <f>IFERROR(RANK(Referencias!H441,Referencias!H:H,0)+COUNTIF(Referencias!$H$6:'Referencias'!H441,Referencias!H441)-1,"")</f>
        <v>30</v>
      </c>
      <c r="AK444" s="8" t="str">
        <f>IFERROR(RANK(Referencias!I441,Referencias!I:I,0)+COUNTIF(Referencias!$I$6:'Referencias'!I441,Referencias!I441)-1,"")</f>
        <v/>
      </c>
      <c r="AL444" s="8" t="str">
        <f>IFERROR(RANK(Referencias!K441,Referencias!K:K,0)+COUNTIF(Referencias!$K$6:'Referencias'!K441,Referencias!K441)-1,"")</f>
        <v/>
      </c>
      <c r="AM444" s="8" t="str">
        <f>IFERROR(RANK(Referencias!M441,Referencias!M:M,0)+COUNTIF(Referencias!$M$6:'Referencias'!M441,Referencias!M441)-1,"")</f>
        <v/>
      </c>
      <c r="AN444" s="8" t="str">
        <f>IFERROR(RANK(Referencias!T441,Referencias!T:T,1)+COUNTIF(Referencias!$T$6:'Referencias'!T441,Referencias!T441)-1,"")</f>
        <v/>
      </c>
    </row>
    <row r="445" spans="29:40" ht="17.25" customHeight="1" x14ac:dyDescent="0.3">
      <c r="AC445" s="6"/>
      <c r="AD445" s="6"/>
      <c r="AE445" s="7"/>
      <c r="AF445" s="8">
        <f>IFERROR(RANK(Referencias!R442,Referencias!R:R,0)+COUNTIF(Referencias!$R$6:'Referencias'!R442,Referencias!R442)-1,"")</f>
        <v>16</v>
      </c>
      <c r="AG445" s="8" t="str">
        <f>IFERROR(RANK(Referencias!S442,Referencias!S:S,0)+COUNTIF(Referencias!$S$6:'Referencias'!S442,Referencias!S442)-1,"")</f>
        <v/>
      </c>
      <c r="AH445" s="8" t="str">
        <f>IFERROR(RANK(Referencias!T442,Referencias!T:T,0)+COUNTIF(Referencias!$T$6:'Referencias'!T442,Referencias!T442)-1,"")</f>
        <v/>
      </c>
      <c r="AI445" s="8" t="str">
        <f>IFERROR(RANK(Referencias!G442,Referencias!G:G,0)+COUNTIF(Referencias!$G$6:'Referencias'!G442,Referencias!G442)-1,"")</f>
        <v/>
      </c>
      <c r="AJ445" s="8">
        <f>IFERROR(RANK(Referencias!H442,Referencias!H:H,0)+COUNTIF(Referencias!$H$6:'Referencias'!H442,Referencias!H442)-1,"")</f>
        <v>30</v>
      </c>
      <c r="AK445" s="8" t="str">
        <f>IFERROR(RANK(Referencias!I442,Referencias!I:I,0)+COUNTIF(Referencias!$I$6:'Referencias'!I442,Referencias!I442)-1,"")</f>
        <v/>
      </c>
      <c r="AL445" s="8" t="str">
        <f>IFERROR(RANK(Referencias!K442,Referencias!K:K,0)+COUNTIF(Referencias!$K$6:'Referencias'!K442,Referencias!K442)-1,"")</f>
        <v/>
      </c>
      <c r="AM445" s="8" t="str">
        <f>IFERROR(RANK(Referencias!M442,Referencias!M:M,0)+COUNTIF(Referencias!$M$6:'Referencias'!M442,Referencias!M442)-1,"")</f>
        <v/>
      </c>
      <c r="AN445" s="8" t="str">
        <f>IFERROR(RANK(Referencias!T442,Referencias!T:T,1)+COUNTIF(Referencias!$T$6:'Referencias'!T442,Referencias!T442)-1,"")</f>
        <v/>
      </c>
    </row>
    <row r="446" spans="29:40" ht="17.25" customHeight="1" x14ac:dyDescent="0.3">
      <c r="AC446" s="6"/>
      <c r="AD446" s="6"/>
      <c r="AE446" s="7"/>
      <c r="AF446" s="8">
        <f>IFERROR(RANK(Referencias!R443,Referencias!R:R,0)+COUNTIF(Referencias!$R$6:'Referencias'!R443,Referencias!R443)-1,"")</f>
        <v>16</v>
      </c>
      <c r="AG446" s="8" t="str">
        <f>IFERROR(RANK(Referencias!S443,Referencias!S:S,0)+COUNTIF(Referencias!$S$6:'Referencias'!S443,Referencias!S443)-1,"")</f>
        <v/>
      </c>
      <c r="AH446" s="8" t="str">
        <f>IFERROR(RANK(Referencias!T443,Referencias!T:T,0)+COUNTIF(Referencias!$T$6:'Referencias'!T443,Referencias!T443)-1,"")</f>
        <v/>
      </c>
      <c r="AI446" s="8" t="str">
        <f>IFERROR(RANK(Referencias!G443,Referencias!G:G,0)+COUNTIF(Referencias!$G$6:'Referencias'!G443,Referencias!G443)-1,"")</f>
        <v/>
      </c>
      <c r="AJ446" s="8">
        <f>IFERROR(RANK(Referencias!H443,Referencias!H:H,0)+COUNTIF(Referencias!$H$6:'Referencias'!H443,Referencias!H443)-1,"")</f>
        <v>30</v>
      </c>
      <c r="AK446" s="8" t="str">
        <f>IFERROR(RANK(Referencias!I443,Referencias!I:I,0)+COUNTIF(Referencias!$I$6:'Referencias'!I443,Referencias!I443)-1,"")</f>
        <v/>
      </c>
      <c r="AL446" s="8" t="str">
        <f>IFERROR(RANK(Referencias!K443,Referencias!K:K,0)+COUNTIF(Referencias!$K$6:'Referencias'!K443,Referencias!K443)-1,"")</f>
        <v/>
      </c>
      <c r="AM446" s="8" t="str">
        <f>IFERROR(RANK(Referencias!M443,Referencias!M:M,0)+COUNTIF(Referencias!$M$6:'Referencias'!M443,Referencias!M443)-1,"")</f>
        <v/>
      </c>
      <c r="AN446" s="8" t="str">
        <f>IFERROR(RANK(Referencias!T443,Referencias!T:T,1)+COUNTIF(Referencias!$T$6:'Referencias'!T443,Referencias!T443)-1,"")</f>
        <v/>
      </c>
    </row>
    <row r="447" spans="29:40" ht="17.25" customHeight="1" x14ac:dyDescent="0.3">
      <c r="AC447" s="6"/>
      <c r="AD447" s="6"/>
      <c r="AE447" s="7"/>
      <c r="AF447" s="8">
        <f>IFERROR(RANK(Referencias!R444,Referencias!R:R,0)+COUNTIF(Referencias!$R$6:'Referencias'!R444,Referencias!R444)-1,"")</f>
        <v>16</v>
      </c>
      <c r="AG447" s="8" t="str">
        <f>IFERROR(RANK(Referencias!S444,Referencias!S:S,0)+COUNTIF(Referencias!$S$6:'Referencias'!S444,Referencias!S444)-1,"")</f>
        <v/>
      </c>
      <c r="AH447" s="8" t="str">
        <f>IFERROR(RANK(Referencias!T444,Referencias!T:T,0)+COUNTIF(Referencias!$T$6:'Referencias'!T444,Referencias!T444)-1,"")</f>
        <v/>
      </c>
      <c r="AI447" s="8" t="str">
        <f>IFERROR(RANK(Referencias!G444,Referencias!G:G,0)+COUNTIF(Referencias!$G$6:'Referencias'!G444,Referencias!G444)-1,"")</f>
        <v/>
      </c>
      <c r="AJ447" s="8">
        <f>IFERROR(RANK(Referencias!H444,Referencias!H:H,0)+COUNTIF(Referencias!$H$6:'Referencias'!H444,Referencias!H444)-1,"")</f>
        <v>30</v>
      </c>
      <c r="AK447" s="8" t="str">
        <f>IFERROR(RANK(Referencias!I444,Referencias!I:I,0)+COUNTIF(Referencias!$I$6:'Referencias'!I444,Referencias!I444)-1,"")</f>
        <v/>
      </c>
      <c r="AL447" s="8" t="str">
        <f>IFERROR(RANK(Referencias!K444,Referencias!K:K,0)+COUNTIF(Referencias!$K$6:'Referencias'!K444,Referencias!K444)-1,"")</f>
        <v/>
      </c>
      <c r="AM447" s="8" t="str">
        <f>IFERROR(RANK(Referencias!M444,Referencias!M:M,0)+COUNTIF(Referencias!$M$6:'Referencias'!M444,Referencias!M444)-1,"")</f>
        <v/>
      </c>
      <c r="AN447" s="8" t="str">
        <f>IFERROR(RANK(Referencias!T444,Referencias!T:T,1)+COUNTIF(Referencias!$T$6:'Referencias'!T444,Referencias!T444)-1,"")</f>
        <v/>
      </c>
    </row>
    <row r="448" spans="29:40" ht="17.25" customHeight="1" x14ac:dyDescent="0.3">
      <c r="AC448" s="6"/>
      <c r="AD448" s="6"/>
      <c r="AE448" s="7"/>
      <c r="AF448" s="8">
        <f>IFERROR(RANK(Referencias!R445,Referencias!R:R,0)+COUNTIF(Referencias!$R$6:'Referencias'!R445,Referencias!R445)-1,"")</f>
        <v>16</v>
      </c>
      <c r="AG448" s="8" t="str">
        <f>IFERROR(RANK(Referencias!S445,Referencias!S:S,0)+COUNTIF(Referencias!$S$6:'Referencias'!S445,Referencias!S445)-1,"")</f>
        <v/>
      </c>
      <c r="AH448" s="8" t="str">
        <f>IFERROR(RANK(Referencias!T445,Referencias!T:T,0)+COUNTIF(Referencias!$T$6:'Referencias'!T445,Referencias!T445)-1,"")</f>
        <v/>
      </c>
      <c r="AI448" s="8" t="str">
        <f>IFERROR(RANK(Referencias!G445,Referencias!G:G,0)+COUNTIF(Referencias!$G$6:'Referencias'!G445,Referencias!G445)-1,"")</f>
        <v/>
      </c>
      <c r="AJ448" s="8">
        <f>IFERROR(RANK(Referencias!H445,Referencias!H:H,0)+COUNTIF(Referencias!$H$6:'Referencias'!H445,Referencias!H445)-1,"")</f>
        <v>30</v>
      </c>
      <c r="AK448" s="8" t="str">
        <f>IFERROR(RANK(Referencias!I445,Referencias!I:I,0)+COUNTIF(Referencias!$I$6:'Referencias'!I445,Referencias!I445)-1,"")</f>
        <v/>
      </c>
      <c r="AL448" s="8" t="str">
        <f>IFERROR(RANK(Referencias!K445,Referencias!K:K,0)+COUNTIF(Referencias!$K$6:'Referencias'!K445,Referencias!K445)-1,"")</f>
        <v/>
      </c>
      <c r="AM448" s="8" t="str">
        <f>IFERROR(RANK(Referencias!M445,Referencias!M:M,0)+COUNTIF(Referencias!$M$6:'Referencias'!M445,Referencias!M445)-1,"")</f>
        <v/>
      </c>
      <c r="AN448" s="8" t="str">
        <f>IFERROR(RANK(Referencias!T445,Referencias!T:T,1)+COUNTIF(Referencias!$T$6:'Referencias'!T445,Referencias!T445)-1,"")</f>
        <v/>
      </c>
    </row>
    <row r="449" spans="29:40" ht="17.25" customHeight="1" x14ac:dyDescent="0.3">
      <c r="AC449" s="6"/>
      <c r="AD449" s="6"/>
      <c r="AE449" s="7"/>
      <c r="AF449" s="8">
        <f>IFERROR(RANK(Referencias!R446,Referencias!R:R,0)+COUNTIF(Referencias!$R$6:'Referencias'!R446,Referencias!R446)-1,"")</f>
        <v>16</v>
      </c>
      <c r="AG449" s="8" t="str">
        <f>IFERROR(RANK(Referencias!S446,Referencias!S:S,0)+COUNTIF(Referencias!$S$6:'Referencias'!S446,Referencias!S446)-1,"")</f>
        <v/>
      </c>
      <c r="AH449" s="8" t="str">
        <f>IFERROR(RANK(Referencias!T446,Referencias!T:T,0)+COUNTIF(Referencias!$T$6:'Referencias'!T446,Referencias!T446)-1,"")</f>
        <v/>
      </c>
      <c r="AI449" s="8" t="str">
        <f>IFERROR(RANK(Referencias!G446,Referencias!G:G,0)+COUNTIF(Referencias!$G$6:'Referencias'!G446,Referencias!G446)-1,"")</f>
        <v/>
      </c>
      <c r="AJ449" s="8">
        <f>IFERROR(RANK(Referencias!H446,Referencias!H:H,0)+COUNTIF(Referencias!$H$6:'Referencias'!H446,Referencias!H446)-1,"")</f>
        <v>30</v>
      </c>
      <c r="AK449" s="8" t="str">
        <f>IFERROR(RANK(Referencias!I446,Referencias!I:I,0)+COUNTIF(Referencias!$I$6:'Referencias'!I446,Referencias!I446)-1,"")</f>
        <v/>
      </c>
      <c r="AL449" s="8" t="str">
        <f>IFERROR(RANK(Referencias!K446,Referencias!K:K,0)+COUNTIF(Referencias!$K$6:'Referencias'!K446,Referencias!K446)-1,"")</f>
        <v/>
      </c>
      <c r="AM449" s="8" t="str">
        <f>IFERROR(RANK(Referencias!M446,Referencias!M:M,0)+COUNTIF(Referencias!$M$6:'Referencias'!M446,Referencias!M446)-1,"")</f>
        <v/>
      </c>
      <c r="AN449" s="8" t="str">
        <f>IFERROR(RANK(Referencias!T446,Referencias!T:T,1)+COUNTIF(Referencias!$T$6:'Referencias'!T446,Referencias!T446)-1,"")</f>
        <v/>
      </c>
    </row>
    <row r="450" spans="29:40" ht="17.25" customHeight="1" x14ac:dyDescent="0.3">
      <c r="AC450" s="6"/>
      <c r="AD450" s="6"/>
      <c r="AE450" s="7"/>
      <c r="AF450" s="8">
        <f>IFERROR(RANK(Referencias!R447,Referencias!R:R,0)+COUNTIF(Referencias!$R$6:'Referencias'!R447,Referencias!R447)-1,"")</f>
        <v>16</v>
      </c>
      <c r="AG450" s="8" t="str">
        <f>IFERROR(RANK(Referencias!S447,Referencias!S:S,0)+COUNTIF(Referencias!$S$6:'Referencias'!S447,Referencias!S447)-1,"")</f>
        <v/>
      </c>
      <c r="AH450" s="8" t="str">
        <f>IFERROR(RANK(Referencias!T447,Referencias!T:T,0)+COUNTIF(Referencias!$T$6:'Referencias'!T447,Referencias!T447)-1,"")</f>
        <v/>
      </c>
      <c r="AI450" s="8" t="str">
        <f>IFERROR(RANK(Referencias!G447,Referencias!G:G,0)+COUNTIF(Referencias!$G$6:'Referencias'!G447,Referencias!G447)-1,"")</f>
        <v/>
      </c>
      <c r="AJ450" s="8">
        <f>IFERROR(RANK(Referencias!H447,Referencias!H:H,0)+COUNTIF(Referencias!$H$6:'Referencias'!H447,Referencias!H447)-1,"")</f>
        <v>30</v>
      </c>
      <c r="AK450" s="8" t="str">
        <f>IFERROR(RANK(Referencias!I447,Referencias!I:I,0)+COUNTIF(Referencias!$I$6:'Referencias'!I447,Referencias!I447)-1,"")</f>
        <v/>
      </c>
      <c r="AL450" s="8" t="str">
        <f>IFERROR(RANK(Referencias!K447,Referencias!K:K,0)+COUNTIF(Referencias!$K$6:'Referencias'!K447,Referencias!K447)-1,"")</f>
        <v/>
      </c>
      <c r="AM450" s="8" t="str">
        <f>IFERROR(RANK(Referencias!M447,Referencias!M:M,0)+COUNTIF(Referencias!$M$6:'Referencias'!M447,Referencias!M447)-1,"")</f>
        <v/>
      </c>
      <c r="AN450" s="8" t="str">
        <f>IFERROR(RANK(Referencias!T447,Referencias!T:T,1)+COUNTIF(Referencias!$T$6:'Referencias'!T447,Referencias!T447)-1,"")</f>
        <v/>
      </c>
    </row>
    <row r="451" spans="29:40" ht="17.25" customHeight="1" x14ac:dyDescent="0.3">
      <c r="AC451" s="6"/>
      <c r="AD451" s="6"/>
      <c r="AE451" s="7"/>
      <c r="AF451" s="8">
        <f>IFERROR(RANK(Referencias!R448,Referencias!R:R,0)+COUNTIF(Referencias!$R$6:'Referencias'!R448,Referencias!R448)-1,"")</f>
        <v>16</v>
      </c>
      <c r="AG451" s="8" t="str">
        <f>IFERROR(RANK(Referencias!S448,Referencias!S:S,0)+COUNTIF(Referencias!$S$6:'Referencias'!S448,Referencias!S448)-1,"")</f>
        <v/>
      </c>
      <c r="AH451" s="8" t="str">
        <f>IFERROR(RANK(Referencias!T448,Referencias!T:T,0)+COUNTIF(Referencias!$T$6:'Referencias'!T448,Referencias!T448)-1,"")</f>
        <v/>
      </c>
      <c r="AI451" s="8" t="str">
        <f>IFERROR(RANK(Referencias!G448,Referencias!G:G,0)+COUNTIF(Referencias!$G$6:'Referencias'!G448,Referencias!G448)-1,"")</f>
        <v/>
      </c>
      <c r="AJ451" s="8">
        <f>IFERROR(RANK(Referencias!H448,Referencias!H:H,0)+COUNTIF(Referencias!$H$6:'Referencias'!H448,Referencias!H448)-1,"")</f>
        <v>30</v>
      </c>
      <c r="AK451" s="8" t="str">
        <f>IFERROR(RANK(Referencias!I448,Referencias!I:I,0)+COUNTIF(Referencias!$I$6:'Referencias'!I448,Referencias!I448)-1,"")</f>
        <v/>
      </c>
      <c r="AL451" s="8" t="str">
        <f>IFERROR(RANK(Referencias!K448,Referencias!K:K,0)+COUNTIF(Referencias!$K$6:'Referencias'!K448,Referencias!K448)-1,"")</f>
        <v/>
      </c>
      <c r="AM451" s="8" t="str">
        <f>IFERROR(RANK(Referencias!M448,Referencias!M:M,0)+COUNTIF(Referencias!$M$6:'Referencias'!M448,Referencias!M448)-1,"")</f>
        <v/>
      </c>
      <c r="AN451" s="8" t="str">
        <f>IFERROR(RANK(Referencias!T448,Referencias!T:T,1)+COUNTIF(Referencias!$T$6:'Referencias'!T448,Referencias!T448)-1,"")</f>
        <v/>
      </c>
    </row>
    <row r="452" spans="29:40" ht="17.25" customHeight="1" x14ac:dyDescent="0.3">
      <c r="AC452" s="6"/>
      <c r="AD452" s="6"/>
      <c r="AE452" s="7"/>
      <c r="AF452" s="8">
        <f>IFERROR(RANK(Referencias!R449,Referencias!R:R,0)+COUNTIF(Referencias!$R$6:'Referencias'!R449,Referencias!R449)-1,"")</f>
        <v>16</v>
      </c>
      <c r="AG452" s="8" t="str">
        <f>IFERROR(RANK(Referencias!S449,Referencias!S:S,0)+COUNTIF(Referencias!$S$6:'Referencias'!S449,Referencias!S449)-1,"")</f>
        <v/>
      </c>
      <c r="AH452" s="8" t="str">
        <f>IFERROR(RANK(Referencias!T449,Referencias!T:T,0)+COUNTIF(Referencias!$T$6:'Referencias'!T449,Referencias!T449)-1,"")</f>
        <v/>
      </c>
      <c r="AI452" s="8" t="str">
        <f>IFERROR(RANK(Referencias!G449,Referencias!G:G,0)+COUNTIF(Referencias!$G$6:'Referencias'!G449,Referencias!G449)-1,"")</f>
        <v/>
      </c>
      <c r="AJ452" s="8">
        <f>IFERROR(RANK(Referencias!H449,Referencias!H:H,0)+COUNTIF(Referencias!$H$6:'Referencias'!H449,Referencias!H449)-1,"")</f>
        <v>30</v>
      </c>
      <c r="AK452" s="8" t="str">
        <f>IFERROR(RANK(Referencias!I449,Referencias!I:I,0)+COUNTIF(Referencias!$I$6:'Referencias'!I449,Referencias!I449)-1,"")</f>
        <v/>
      </c>
      <c r="AL452" s="8" t="str">
        <f>IFERROR(RANK(Referencias!K449,Referencias!K:K,0)+COUNTIF(Referencias!$K$6:'Referencias'!K449,Referencias!K449)-1,"")</f>
        <v/>
      </c>
      <c r="AM452" s="8" t="str">
        <f>IFERROR(RANK(Referencias!M449,Referencias!M:M,0)+COUNTIF(Referencias!$M$6:'Referencias'!M449,Referencias!M449)-1,"")</f>
        <v/>
      </c>
      <c r="AN452" s="8" t="str">
        <f>IFERROR(RANK(Referencias!T449,Referencias!T:T,1)+COUNTIF(Referencias!$T$6:'Referencias'!T449,Referencias!T449)-1,"")</f>
        <v/>
      </c>
    </row>
    <row r="453" spans="29:40" ht="17.25" customHeight="1" x14ac:dyDescent="0.3">
      <c r="AC453" s="6"/>
      <c r="AD453" s="6"/>
      <c r="AE453" s="7"/>
      <c r="AF453" s="8">
        <f>IFERROR(RANK(Referencias!R450,Referencias!R:R,0)+COUNTIF(Referencias!$R$6:'Referencias'!R450,Referencias!R450)-1,"")</f>
        <v>16</v>
      </c>
      <c r="AG453" s="8" t="str">
        <f>IFERROR(RANK(Referencias!S450,Referencias!S:S,0)+COUNTIF(Referencias!$S$6:'Referencias'!S450,Referencias!S450)-1,"")</f>
        <v/>
      </c>
      <c r="AH453" s="8" t="str">
        <f>IFERROR(RANK(Referencias!T450,Referencias!T:T,0)+COUNTIF(Referencias!$T$6:'Referencias'!T450,Referencias!T450)-1,"")</f>
        <v/>
      </c>
      <c r="AI453" s="8" t="str">
        <f>IFERROR(RANK(Referencias!G450,Referencias!G:G,0)+COUNTIF(Referencias!$G$6:'Referencias'!G450,Referencias!G450)-1,"")</f>
        <v/>
      </c>
      <c r="AJ453" s="8">
        <f>IFERROR(RANK(Referencias!H450,Referencias!H:H,0)+COUNTIF(Referencias!$H$6:'Referencias'!H450,Referencias!H450)-1,"")</f>
        <v>30</v>
      </c>
      <c r="AK453" s="8" t="str">
        <f>IFERROR(RANK(Referencias!I450,Referencias!I:I,0)+COUNTIF(Referencias!$I$6:'Referencias'!I450,Referencias!I450)-1,"")</f>
        <v/>
      </c>
      <c r="AL453" s="8" t="str">
        <f>IFERROR(RANK(Referencias!K450,Referencias!K:K,0)+COUNTIF(Referencias!$K$6:'Referencias'!K450,Referencias!K450)-1,"")</f>
        <v/>
      </c>
      <c r="AM453" s="8" t="str">
        <f>IFERROR(RANK(Referencias!M450,Referencias!M:M,0)+COUNTIF(Referencias!$M$6:'Referencias'!M450,Referencias!M450)-1,"")</f>
        <v/>
      </c>
      <c r="AN453" s="8" t="str">
        <f>IFERROR(RANK(Referencias!T450,Referencias!T:T,1)+COUNTIF(Referencias!$T$6:'Referencias'!T450,Referencias!T450)-1,"")</f>
        <v/>
      </c>
    </row>
    <row r="454" spans="29:40" ht="17.25" customHeight="1" x14ac:dyDescent="0.3">
      <c r="AC454" s="6"/>
      <c r="AD454" s="6"/>
      <c r="AE454" s="7"/>
      <c r="AF454" s="8">
        <f>IFERROR(RANK(Referencias!R451,Referencias!R:R,0)+COUNTIF(Referencias!$R$6:'Referencias'!R451,Referencias!R451)-1,"")</f>
        <v>16</v>
      </c>
      <c r="AG454" s="8" t="str">
        <f>IFERROR(RANK(Referencias!S451,Referencias!S:S,0)+COUNTIF(Referencias!$S$6:'Referencias'!S451,Referencias!S451)-1,"")</f>
        <v/>
      </c>
      <c r="AH454" s="8" t="str">
        <f>IFERROR(RANK(Referencias!T451,Referencias!T:T,0)+COUNTIF(Referencias!$T$6:'Referencias'!T451,Referencias!T451)-1,"")</f>
        <v/>
      </c>
      <c r="AI454" s="8" t="str">
        <f>IFERROR(RANK(Referencias!G451,Referencias!G:G,0)+COUNTIF(Referencias!$G$6:'Referencias'!G451,Referencias!G451)-1,"")</f>
        <v/>
      </c>
      <c r="AJ454" s="8">
        <f>IFERROR(RANK(Referencias!H451,Referencias!H:H,0)+COUNTIF(Referencias!$H$6:'Referencias'!H451,Referencias!H451)-1,"")</f>
        <v>30</v>
      </c>
      <c r="AK454" s="8" t="str">
        <f>IFERROR(RANK(Referencias!I451,Referencias!I:I,0)+COUNTIF(Referencias!$I$6:'Referencias'!I451,Referencias!I451)-1,"")</f>
        <v/>
      </c>
      <c r="AL454" s="8" t="str">
        <f>IFERROR(RANK(Referencias!K451,Referencias!K:K,0)+COUNTIF(Referencias!$K$6:'Referencias'!K451,Referencias!K451)-1,"")</f>
        <v/>
      </c>
      <c r="AM454" s="8" t="str">
        <f>IFERROR(RANK(Referencias!M451,Referencias!M:M,0)+COUNTIF(Referencias!$M$6:'Referencias'!M451,Referencias!M451)-1,"")</f>
        <v/>
      </c>
      <c r="AN454" s="8" t="str">
        <f>IFERROR(RANK(Referencias!T451,Referencias!T:T,1)+COUNTIF(Referencias!$T$6:'Referencias'!T451,Referencias!T451)-1,"")</f>
        <v/>
      </c>
    </row>
    <row r="455" spans="29:40" ht="17.25" customHeight="1" x14ac:dyDescent="0.3">
      <c r="AC455" s="6"/>
      <c r="AD455" s="6"/>
      <c r="AE455" s="7"/>
      <c r="AF455" s="8">
        <f>IFERROR(RANK(Referencias!R452,Referencias!R:R,0)+COUNTIF(Referencias!$R$6:'Referencias'!R452,Referencias!R452)-1,"")</f>
        <v>16</v>
      </c>
      <c r="AG455" s="8" t="str">
        <f>IFERROR(RANK(Referencias!S452,Referencias!S:S,0)+COUNTIF(Referencias!$S$6:'Referencias'!S452,Referencias!S452)-1,"")</f>
        <v/>
      </c>
      <c r="AH455" s="8" t="str">
        <f>IFERROR(RANK(Referencias!T452,Referencias!T:T,0)+COUNTIF(Referencias!$T$6:'Referencias'!T452,Referencias!T452)-1,"")</f>
        <v/>
      </c>
      <c r="AI455" s="8" t="str">
        <f>IFERROR(RANK(Referencias!G452,Referencias!G:G,0)+COUNTIF(Referencias!$G$6:'Referencias'!G452,Referencias!G452)-1,"")</f>
        <v/>
      </c>
      <c r="AJ455" s="8">
        <f>IFERROR(RANK(Referencias!H452,Referencias!H:H,0)+COUNTIF(Referencias!$H$6:'Referencias'!H452,Referencias!H452)-1,"")</f>
        <v>30</v>
      </c>
      <c r="AK455" s="8" t="str">
        <f>IFERROR(RANK(Referencias!I452,Referencias!I:I,0)+COUNTIF(Referencias!$I$6:'Referencias'!I452,Referencias!I452)-1,"")</f>
        <v/>
      </c>
      <c r="AL455" s="8" t="str">
        <f>IFERROR(RANK(Referencias!K452,Referencias!K:K,0)+COUNTIF(Referencias!$K$6:'Referencias'!K452,Referencias!K452)-1,"")</f>
        <v/>
      </c>
      <c r="AM455" s="8" t="str">
        <f>IFERROR(RANK(Referencias!M452,Referencias!M:M,0)+COUNTIF(Referencias!$M$6:'Referencias'!M452,Referencias!M452)-1,"")</f>
        <v/>
      </c>
      <c r="AN455" s="8" t="str">
        <f>IFERROR(RANK(Referencias!T452,Referencias!T:T,1)+COUNTIF(Referencias!$T$6:'Referencias'!T452,Referencias!T452)-1,"")</f>
        <v/>
      </c>
    </row>
    <row r="456" spans="29:40" ht="17.25" customHeight="1" x14ac:dyDescent="0.3">
      <c r="AC456" s="6"/>
      <c r="AD456" s="6"/>
      <c r="AE456" s="7"/>
      <c r="AF456" s="8">
        <f>IFERROR(RANK(Referencias!R453,Referencias!R:R,0)+COUNTIF(Referencias!$R$6:'Referencias'!R453,Referencias!R453)-1,"")</f>
        <v>16</v>
      </c>
      <c r="AG456" s="8" t="str">
        <f>IFERROR(RANK(Referencias!S453,Referencias!S:S,0)+COUNTIF(Referencias!$S$6:'Referencias'!S453,Referencias!S453)-1,"")</f>
        <v/>
      </c>
      <c r="AH456" s="8" t="str">
        <f>IFERROR(RANK(Referencias!T453,Referencias!T:T,0)+COUNTIF(Referencias!$T$6:'Referencias'!T453,Referencias!T453)-1,"")</f>
        <v/>
      </c>
      <c r="AI456" s="8" t="str">
        <f>IFERROR(RANK(Referencias!G453,Referencias!G:G,0)+COUNTIF(Referencias!$G$6:'Referencias'!G453,Referencias!G453)-1,"")</f>
        <v/>
      </c>
      <c r="AJ456" s="8">
        <f>IFERROR(RANK(Referencias!H453,Referencias!H:H,0)+COUNTIF(Referencias!$H$6:'Referencias'!H453,Referencias!H453)-1,"")</f>
        <v>30</v>
      </c>
      <c r="AK456" s="8" t="str">
        <f>IFERROR(RANK(Referencias!I453,Referencias!I:I,0)+COUNTIF(Referencias!$I$6:'Referencias'!I453,Referencias!I453)-1,"")</f>
        <v/>
      </c>
      <c r="AL456" s="8" t="str">
        <f>IFERROR(RANK(Referencias!K453,Referencias!K:K,0)+COUNTIF(Referencias!$K$6:'Referencias'!K453,Referencias!K453)-1,"")</f>
        <v/>
      </c>
      <c r="AM456" s="8" t="str">
        <f>IFERROR(RANK(Referencias!M453,Referencias!M:M,0)+COUNTIF(Referencias!$M$6:'Referencias'!M453,Referencias!M453)-1,"")</f>
        <v/>
      </c>
      <c r="AN456" s="8" t="str">
        <f>IFERROR(RANK(Referencias!T453,Referencias!T:T,1)+COUNTIF(Referencias!$T$6:'Referencias'!T453,Referencias!T453)-1,"")</f>
        <v/>
      </c>
    </row>
    <row r="457" spans="29:40" ht="17.25" customHeight="1" x14ac:dyDescent="0.3">
      <c r="AC457" s="6"/>
      <c r="AD457" s="6"/>
      <c r="AE457" s="7"/>
      <c r="AF457" s="8">
        <f>IFERROR(RANK(Referencias!R454,Referencias!R:R,0)+COUNTIF(Referencias!$R$6:'Referencias'!R454,Referencias!R454)-1,"")</f>
        <v>16</v>
      </c>
      <c r="AG457" s="8" t="str">
        <f>IFERROR(RANK(Referencias!S454,Referencias!S:S,0)+COUNTIF(Referencias!$S$6:'Referencias'!S454,Referencias!S454)-1,"")</f>
        <v/>
      </c>
      <c r="AH457" s="8" t="str">
        <f>IFERROR(RANK(Referencias!T454,Referencias!T:T,0)+COUNTIF(Referencias!$T$6:'Referencias'!T454,Referencias!T454)-1,"")</f>
        <v/>
      </c>
      <c r="AI457" s="8" t="str">
        <f>IFERROR(RANK(Referencias!G454,Referencias!G:G,0)+COUNTIF(Referencias!$G$6:'Referencias'!G454,Referencias!G454)-1,"")</f>
        <v/>
      </c>
      <c r="AJ457" s="8">
        <f>IFERROR(RANK(Referencias!H454,Referencias!H:H,0)+COUNTIF(Referencias!$H$6:'Referencias'!H454,Referencias!H454)-1,"")</f>
        <v>30</v>
      </c>
      <c r="AK457" s="8" t="str">
        <f>IFERROR(RANK(Referencias!I454,Referencias!I:I,0)+COUNTIF(Referencias!$I$6:'Referencias'!I454,Referencias!I454)-1,"")</f>
        <v/>
      </c>
      <c r="AL457" s="8" t="str">
        <f>IFERROR(RANK(Referencias!K454,Referencias!K:K,0)+COUNTIF(Referencias!$K$6:'Referencias'!K454,Referencias!K454)-1,"")</f>
        <v/>
      </c>
      <c r="AM457" s="8" t="str">
        <f>IFERROR(RANK(Referencias!M454,Referencias!M:M,0)+COUNTIF(Referencias!$M$6:'Referencias'!M454,Referencias!M454)-1,"")</f>
        <v/>
      </c>
      <c r="AN457" s="8" t="str">
        <f>IFERROR(RANK(Referencias!T454,Referencias!T:T,1)+COUNTIF(Referencias!$T$6:'Referencias'!T454,Referencias!T454)-1,"")</f>
        <v/>
      </c>
    </row>
    <row r="458" spans="29:40" ht="17.25" customHeight="1" x14ac:dyDescent="0.3">
      <c r="AC458" s="6"/>
      <c r="AD458" s="6"/>
      <c r="AE458" s="7"/>
      <c r="AF458" s="8">
        <f>IFERROR(RANK(Referencias!R455,Referencias!R:R,0)+COUNTIF(Referencias!$R$6:'Referencias'!R455,Referencias!R455)-1,"")</f>
        <v>16</v>
      </c>
      <c r="AG458" s="8" t="str">
        <f>IFERROR(RANK(Referencias!S455,Referencias!S:S,0)+COUNTIF(Referencias!$S$6:'Referencias'!S455,Referencias!S455)-1,"")</f>
        <v/>
      </c>
      <c r="AH458" s="8" t="str">
        <f>IFERROR(RANK(Referencias!T455,Referencias!T:T,0)+COUNTIF(Referencias!$T$6:'Referencias'!T455,Referencias!T455)-1,"")</f>
        <v/>
      </c>
      <c r="AI458" s="8" t="str">
        <f>IFERROR(RANK(Referencias!G455,Referencias!G:G,0)+COUNTIF(Referencias!$G$6:'Referencias'!G455,Referencias!G455)-1,"")</f>
        <v/>
      </c>
      <c r="AJ458" s="8">
        <f>IFERROR(RANK(Referencias!H455,Referencias!H:H,0)+COUNTIF(Referencias!$H$6:'Referencias'!H455,Referencias!H455)-1,"")</f>
        <v>30</v>
      </c>
      <c r="AK458" s="8" t="str">
        <f>IFERROR(RANK(Referencias!I455,Referencias!I:I,0)+COUNTIF(Referencias!$I$6:'Referencias'!I455,Referencias!I455)-1,"")</f>
        <v/>
      </c>
      <c r="AL458" s="8" t="str">
        <f>IFERROR(RANK(Referencias!K455,Referencias!K:K,0)+COUNTIF(Referencias!$K$6:'Referencias'!K455,Referencias!K455)-1,"")</f>
        <v/>
      </c>
      <c r="AM458" s="8" t="str">
        <f>IFERROR(RANK(Referencias!M455,Referencias!M:M,0)+COUNTIF(Referencias!$M$6:'Referencias'!M455,Referencias!M455)-1,"")</f>
        <v/>
      </c>
      <c r="AN458" s="8" t="str">
        <f>IFERROR(RANK(Referencias!T455,Referencias!T:T,1)+COUNTIF(Referencias!$T$6:'Referencias'!T455,Referencias!T455)-1,"")</f>
        <v/>
      </c>
    </row>
    <row r="459" spans="29:40" ht="17.25" customHeight="1" x14ac:dyDescent="0.3">
      <c r="AC459" s="6"/>
      <c r="AD459" s="6"/>
      <c r="AE459" s="7"/>
      <c r="AF459" s="8">
        <f>IFERROR(RANK(Referencias!R456,Referencias!R:R,0)+COUNTIF(Referencias!$R$6:'Referencias'!R456,Referencias!R456)-1,"")</f>
        <v>16</v>
      </c>
      <c r="AG459" s="8" t="str">
        <f>IFERROR(RANK(Referencias!S456,Referencias!S:S,0)+COUNTIF(Referencias!$S$6:'Referencias'!S456,Referencias!S456)-1,"")</f>
        <v/>
      </c>
      <c r="AH459" s="8" t="str">
        <f>IFERROR(RANK(Referencias!T456,Referencias!T:T,0)+COUNTIF(Referencias!$T$6:'Referencias'!T456,Referencias!T456)-1,"")</f>
        <v/>
      </c>
      <c r="AI459" s="8" t="str">
        <f>IFERROR(RANK(Referencias!G456,Referencias!G:G,0)+COUNTIF(Referencias!$G$6:'Referencias'!G456,Referencias!G456)-1,"")</f>
        <v/>
      </c>
      <c r="AJ459" s="8">
        <f>IFERROR(RANK(Referencias!H456,Referencias!H:H,0)+COUNTIF(Referencias!$H$6:'Referencias'!H456,Referencias!H456)-1,"")</f>
        <v>30</v>
      </c>
      <c r="AK459" s="8" t="str">
        <f>IFERROR(RANK(Referencias!I456,Referencias!I:I,0)+COUNTIF(Referencias!$I$6:'Referencias'!I456,Referencias!I456)-1,"")</f>
        <v/>
      </c>
      <c r="AL459" s="8" t="str">
        <f>IFERROR(RANK(Referencias!K456,Referencias!K:K,0)+COUNTIF(Referencias!$K$6:'Referencias'!K456,Referencias!K456)-1,"")</f>
        <v/>
      </c>
      <c r="AM459" s="8" t="str">
        <f>IFERROR(RANK(Referencias!M456,Referencias!M:M,0)+COUNTIF(Referencias!$M$6:'Referencias'!M456,Referencias!M456)-1,"")</f>
        <v/>
      </c>
      <c r="AN459" s="8" t="str">
        <f>IFERROR(RANK(Referencias!T456,Referencias!T:T,1)+COUNTIF(Referencias!$T$6:'Referencias'!T456,Referencias!T456)-1,"")</f>
        <v/>
      </c>
    </row>
    <row r="460" spans="29:40" ht="17.25" customHeight="1" x14ac:dyDescent="0.3">
      <c r="AC460" s="6"/>
      <c r="AD460" s="6"/>
      <c r="AE460" s="7"/>
      <c r="AF460" s="8">
        <f>IFERROR(RANK(Referencias!R457,Referencias!R:R,0)+COUNTIF(Referencias!$R$6:'Referencias'!R457,Referencias!R457)-1,"")</f>
        <v>16</v>
      </c>
      <c r="AG460" s="8" t="str">
        <f>IFERROR(RANK(Referencias!S457,Referencias!S:S,0)+COUNTIF(Referencias!$S$6:'Referencias'!S457,Referencias!S457)-1,"")</f>
        <v/>
      </c>
      <c r="AH460" s="8" t="str">
        <f>IFERROR(RANK(Referencias!T457,Referencias!T:T,0)+COUNTIF(Referencias!$T$6:'Referencias'!T457,Referencias!T457)-1,"")</f>
        <v/>
      </c>
      <c r="AI460" s="8" t="str">
        <f>IFERROR(RANK(Referencias!G457,Referencias!G:G,0)+COUNTIF(Referencias!$G$6:'Referencias'!G457,Referencias!G457)-1,"")</f>
        <v/>
      </c>
      <c r="AJ460" s="8">
        <f>IFERROR(RANK(Referencias!H457,Referencias!H:H,0)+COUNTIF(Referencias!$H$6:'Referencias'!H457,Referencias!H457)-1,"")</f>
        <v>30</v>
      </c>
      <c r="AK460" s="8" t="str">
        <f>IFERROR(RANK(Referencias!I457,Referencias!I:I,0)+COUNTIF(Referencias!$I$6:'Referencias'!I457,Referencias!I457)-1,"")</f>
        <v/>
      </c>
      <c r="AL460" s="8" t="str">
        <f>IFERROR(RANK(Referencias!K457,Referencias!K:K,0)+COUNTIF(Referencias!$K$6:'Referencias'!K457,Referencias!K457)-1,"")</f>
        <v/>
      </c>
      <c r="AM460" s="8" t="str">
        <f>IFERROR(RANK(Referencias!M457,Referencias!M:M,0)+COUNTIF(Referencias!$M$6:'Referencias'!M457,Referencias!M457)-1,"")</f>
        <v/>
      </c>
      <c r="AN460" s="8" t="str">
        <f>IFERROR(RANK(Referencias!T457,Referencias!T:T,1)+COUNTIF(Referencias!$T$6:'Referencias'!T457,Referencias!T457)-1,"")</f>
        <v/>
      </c>
    </row>
    <row r="461" spans="29:40" ht="17.25" customHeight="1" x14ac:dyDescent="0.3">
      <c r="AC461" s="6"/>
      <c r="AD461" s="6"/>
      <c r="AE461" s="7"/>
      <c r="AF461" s="8">
        <f>IFERROR(RANK(Referencias!R458,Referencias!R:R,0)+COUNTIF(Referencias!$R$6:'Referencias'!R458,Referencias!R458)-1,"")</f>
        <v>16</v>
      </c>
      <c r="AG461" s="8" t="str">
        <f>IFERROR(RANK(Referencias!S458,Referencias!S:S,0)+COUNTIF(Referencias!$S$6:'Referencias'!S458,Referencias!S458)-1,"")</f>
        <v/>
      </c>
      <c r="AH461" s="8" t="str">
        <f>IFERROR(RANK(Referencias!T458,Referencias!T:T,0)+COUNTIF(Referencias!$T$6:'Referencias'!T458,Referencias!T458)-1,"")</f>
        <v/>
      </c>
      <c r="AI461" s="8" t="str">
        <f>IFERROR(RANK(Referencias!G458,Referencias!G:G,0)+COUNTIF(Referencias!$G$6:'Referencias'!G458,Referencias!G458)-1,"")</f>
        <v/>
      </c>
      <c r="AJ461" s="8">
        <f>IFERROR(RANK(Referencias!H458,Referencias!H:H,0)+COUNTIF(Referencias!$H$6:'Referencias'!H458,Referencias!H458)-1,"")</f>
        <v>30</v>
      </c>
      <c r="AK461" s="8" t="str">
        <f>IFERROR(RANK(Referencias!I458,Referencias!I:I,0)+COUNTIF(Referencias!$I$6:'Referencias'!I458,Referencias!I458)-1,"")</f>
        <v/>
      </c>
      <c r="AL461" s="8" t="str">
        <f>IFERROR(RANK(Referencias!K458,Referencias!K:K,0)+COUNTIF(Referencias!$K$6:'Referencias'!K458,Referencias!K458)-1,"")</f>
        <v/>
      </c>
      <c r="AM461" s="8" t="str">
        <f>IFERROR(RANK(Referencias!M458,Referencias!M:M,0)+COUNTIF(Referencias!$M$6:'Referencias'!M458,Referencias!M458)-1,"")</f>
        <v/>
      </c>
      <c r="AN461" s="8" t="str">
        <f>IFERROR(RANK(Referencias!T458,Referencias!T:T,1)+COUNTIF(Referencias!$T$6:'Referencias'!T458,Referencias!T458)-1,"")</f>
        <v/>
      </c>
    </row>
    <row r="462" spans="29:40" ht="17.25" customHeight="1" x14ac:dyDescent="0.3">
      <c r="AC462" s="6"/>
      <c r="AD462" s="6"/>
      <c r="AE462" s="7"/>
      <c r="AF462" s="8">
        <f>IFERROR(RANK(Referencias!R459,Referencias!R:R,0)+COUNTIF(Referencias!$R$6:'Referencias'!R459,Referencias!R459)-1,"")</f>
        <v>16</v>
      </c>
      <c r="AG462" s="8" t="str">
        <f>IFERROR(RANK(Referencias!S459,Referencias!S:S,0)+COUNTIF(Referencias!$S$6:'Referencias'!S459,Referencias!S459)-1,"")</f>
        <v/>
      </c>
      <c r="AH462" s="8" t="str">
        <f>IFERROR(RANK(Referencias!T459,Referencias!T:T,0)+COUNTIF(Referencias!$T$6:'Referencias'!T459,Referencias!T459)-1,"")</f>
        <v/>
      </c>
      <c r="AI462" s="8" t="str">
        <f>IFERROR(RANK(Referencias!G459,Referencias!G:G,0)+COUNTIF(Referencias!$G$6:'Referencias'!G459,Referencias!G459)-1,"")</f>
        <v/>
      </c>
      <c r="AJ462" s="8">
        <f>IFERROR(RANK(Referencias!H459,Referencias!H:H,0)+COUNTIF(Referencias!$H$6:'Referencias'!H459,Referencias!H459)-1,"")</f>
        <v>30</v>
      </c>
      <c r="AK462" s="8" t="str">
        <f>IFERROR(RANK(Referencias!I459,Referencias!I:I,0)+COUNTIF(Referencias!$I$6:'Referencias'!I459,Referencias!I459)-1,"")</f>
        <v/>
      </c>
      <c r="AL462" s="8" t="str">
        <f>IFERROR(RANK(Referencias!K459,Referencias!K:K,0)+COUNTIF(Referencias!$K$6:'Referencias'!K459,Referencias!K459)-1,"")</f>
        <v/>
      </c>
      <c r="AM462" s="8" t="str">
        <f>IFERROR(RANK(Referencias!M459,Referencias!M:M,0)+COUNTIF(Referencias!$M$6:'Referencias'!M459,Referencias!M459)-1,"")</f>
        <v/>
      </c>
      <c r="AN462" s="8" t="str">
        <f>IFERROR(RANK(Referencias!T459,Referencias!T:T,1)+COUNTIF(Referencias!$T$6:'Referencias'!T459,Referencias!T459)-1,"")</f>
        <v/>
      </c>
    </row>
    <row r="463" spans="29:40" ht="17.25" customHeight="1" x14ac:dyDescent="0.3">
      <c r="AC463" s="6"/>
      <c r="AD463" s="6"/>
      <c r="AE463" s="7"/>
      <c r="AF463" s="8">
        <f>IFERROR(RANK(Referencias!R460,Referencias!R:R,0)+COUNTIF(Referencias!$R$6:'Referencias'!R460,Referencias!R460)-1,"")</f>
        <v>16</v>
      </c>
      <c r="AG463" s="8" t="str">
        <f>IFERROR(RANK(Referencias!S460,Referencias!S:S,0)+COUNTIF(Referencias!$S$6:'Referencias'!S460,Referencias!S460)-1,"")</f>
        <v/>
      </c>
      <c r="AH463" s="8" t="str">
        <f>IFERROR(RANK(Referencias!T460,Referencias!T:T,0)+COUNTIF(Referencias!$T$6:'Referencias'!T460,Referencias!T460)-1,"")</f>
        <v/>
      </c>
      <c r="AI463" s="8" t="str">
        <f>IFERROR(RANK(Referencias!G460,Referencias!G:G,0)+COUNTIF(Referencias!$G$6:'Referencias'!G460,Referencias!G460)-1,"")</f>
        <v/>
      </c>
      <c r="AJ463" s="8">
        <f>IFERROR(RANK(Referencias!H460,Referencias!H:H,0)+COUNTIF(Referencias!$H$6:'Referencias'!H460,Referencias!H460)-1,"")</f>
        <v>30</v>
      </c>
      <c r="AK463" s="8" t="str">
        <f>IFERROR(RANK(Referencias!I460,Referencias!I:I,0)+COUNTIF(Referencias!$I$6:'Referencias'!I460,Referencias!I460)-1,"")</f>
        <v/>
      </c>
      <c r="AL463" s="8" t="str">
        <f>IFERROR(RANK(Referencias!K460,Referencias!K:K,0)+COUNTIF(Referencias!$K$6:'Referencias'!K460,Referencias!K460)-1,"")</f>
        <v/>
      </c>
      <c r="AM463" s="8" t="str">
        <f>IFERROR(RANK(Referencias!M460,Referencias!M:M,0)+COUNTIF(Referencias!$M$6:'Referencias'!M460,Referencias!M460)-1,"")</f>
        <v/>
      </c>
      <c r="AN463" s="8" t="str">
        <f>IFERROR(RANK(Referencias!T460,Referencias!T:T,1)+COUNTIF(Referencias!$T$6:'Referencias'!T460,Referencias!T460)-1,"")</f>
        <v/>
      </c>
    </row>
    <row r="464" spans="29:40" ht="17.25" customHeight="1" x14ac:dyDescent="0.3">
      <c r="AC464" s="6"/>
      <c r="AD464" s="6"/>
      <c r="AE464" s="7"/>
      <c r="AF464" s="8">
        <f>IFERROR(RANK(Referencias!R461,Referencias!R:R,0)+COUNTIF(Referencias!$R$6:'Referencias'!R461,Referencias!R461)-1,"")</f>
        <v>16</v>
      </c>
      <c r="AG464" s="8" t="str">
        <f>IFERROR(RANK(Referencias!S461,Referencias!S:S,0)+COUNTIF(Referencias!$S$6:'Referencias'!S461,Referencias!S461)-1,"")</f>
        <v/>
      </c>
      <c r="AH464" s="8" t="str">
        <f>IFERROR(RANK(Referencias!T461,Referencias!T:T,0)+COUNTIF(Referencias!$T$6:'Referencias'!T461,Referencias!T461)-1,"")</f>
        <v/>
      </c>
      <c r="AI464" s="8" t="str">
        <f>IFERROR(RANK(Referencias!G461,Referencias!G:G,0)+COUNTIF(Referencias!$G$6:'Referencias'!G461,Referencias!G461)-1,"")</f>
        <v/>
      </c>
      <c r="AJ464" s="8">
        <f>IFERROR(RANK(Referencias!H461,Referencias!H:H,0)+COUNTIF(Referencias!$H$6:'Referencias'!H461,Referencias!H461)-1,"")</f>
        <v>30</v>
      </c>
      <c r="AK464" s="8" t="str">
        <f>IFERROR(RANK(Referencias!I461,Referencias!I:I,0)+COUNTIF(Referencias!$I$6:'Referencias'!I461,Referencias!I461)-1,"")</f>
        <v/>
      </c>
      <c r="AL464" s="8" t="str">
        <f>IFERROR(RANK(Referencias!K461,Referencias!K:K,0)+COUNTIF(Referencias!$K$6:'Referencias'!K461,Referencias!K461)-1,"")</f>
        <v/>
      </c>
      <c r="AM464" s="8" t="str">
        <f>IFERROR(RANK(Referencias!M461,Referencias!M:M,0)+COUNTIF(Referencias!$M$6:'Referencias'!M461,Referencias!M461)-1,"")</f>
        <v/>
      </c>
      <c r="AN464" s="8" t="str">
        <f>IFERROR(RANK(Referencias!T461,Referencias!T:T,1)+COUNTIF(Referencias!$T$6:'Referencias'!T461,Referencias!T461)-1,"")</f>
        <v/>
      </c>
    </row>
    <row r="465" spans="29:40" ht="17.25" customHeight="1" x14ac:dyDescent="0.3">
      <c r="AC465" s="6"/>
      <c r="AD465" s="6"/>
      <c r="AE465" s="7"/>
      <c r="AF465" s="8">
        <f>IFERROR(RANK(Referencias!R462,Referencias!R:R,0)+COUNTIF(Referencias!$R$6:'Referencias'!R462,Referencias!R462)-1,"")</f>
        <v>16</v>
      </c>
      <c r="AG465" s="8" t="str">
        <f>IFERROR(RANK(Referencias!S462,Referencias!S:S,0)+COUNTIF(Referencias!$S$6:'Referencias'!S462,Referencias!S462)-1,"")</f>
        <v/>
      </c>
      <c r="AH465" s="8" t="str">
        <f>IFERROR(RANK(Referencias!T462,Referencias!T:T,0)+COUNTIF(Referencias!$T$6:'Referencias'!T462,Referencias!T462)-1,"")</f>
        <v/>
      </c>
      <c r="AI465" s="8" t="str">
        <f>IFERROR(RANK(Referencias!G462,Referencias!G:G,0)+COUNTIF(Referencias!$G$6:'Referencias'!G462,Referencias!G462)-1,"")</f>
        <v/>
      </c>
      <c r="AJ465" s="8">
        <f>IFERROR(RANK(Referencias!H462,Referencias!H:H,0)+COUNTIF(Referencias!$H$6:'Referencias'!H462,Referencias!H462)-1,"")</f>
        <v>30</v>
      </c>
      <c r="AK465" s="8" t="str">
        <f>IFERROR(RANK(Referencias!I462,Referencias!I:I,0)+COUNTIF(Referencias!$I$6:'Referencias'!I462,Referencias!I462)-1,"")</f>
        <v/>
      </c>
      <c r="AL465" s="8" t="str">
        <f>IFERROR(RANK(Referencias!K462,Referencias!K:K,0)+COUNTIF(Referencias!$K$6:'Referencias'!K462,Referencias!K462)-1,"")</f>
        <v/>
      </c>
      <c r="AM465" s="8" t="str">
        <f>IFERROR(RANK(Referencias!M462,Referencias!M:M,0)+COUNTIF(Referencias!$M$6:'Referencias'!M462,Referencias!M462)-1,"")</f>
        <v/>
      </c>
      <c r="AN465" s="8" t="str">
        <f>IFERROR(RANK(Referencias!T462,Referencias!T:T,1)+COUNTIF(Referencias!$T$6:'Referencias'!T462,Referencias!T462)-1,"")</f>
        <v/>
      </c>
    </row>
    <row r="466" spans="29:40" ht="17.25" customHeight="1" x14ac:dyDescent="0.3">
      <c r="AC466" s="6"/>
      <c r="AD466" s="6"/>
      <c r="AE466" s="7"/>
      <c r="AF466" s="8">
        <f>IFERROR(RANK(Referencias!R463,Referencias!R:R,0)+COUNTIF(Referencias!$R$6:'Referencias'!R463,Referencias!R463)-1,"")</f>
        <v>16</v>
      </c>
      <c r="AG466" s="8" t="str">
        <f>IFERROR(RANK(Referencias!S463,Referencias!S:S,0)+COUNTIF(Referencias!$S$6:'Referencias'!S463,Referencias!S463)-1,"")</f>
        <v/>
      </c>
      <c r="AH466" s="8" t="str">
        <f>IFERROR(RANK(Referencias!T463,Referencias!T:T,0)+COUNTIF(Referencias!$T$6:'Referencias'!T463,Referencias!T463)-1,"")</f>
        <v/>
      </c>
      <c r="AI466" s="8" t="str">
        <f>IFERROR(RANK(Referencias!G463,Referencias!G:G,0)+COUNTIF(Referencias!$G$6:'Referencias'!G463,Referencias!G463)-1,"")</f>
        <v/>
      </c>
      <c r="AJ466" s="8">
        <f>IFERROR(RANK(Referencias!H463,Referencias!H:H,0)+COUNTIF(Referencias!$H$6:'Referencias'!H463,Referencias!H463)-1,"")</f>
        <v>30</v>
      </c>
      <c r="AK466" s="8" t="str">
        <f>IFERROR(RANK(Referencias!I463,Referencias!I:I,0)+COUNTIF(Referencias!$I$6:'Referencias'!I463,Referencias!I463)-1,"")</f>
        <v/>
      </c>
      <c r="AL466" s="8" t="str">
        <f>IFERROR(RANK(Referencias!K463,Referencias!K:K,0)+COUNTIF(Referencias!$K$6:'Referencias'!K463,Referencias!K463)-1,"")</f>
        <v/>
      </c>
      <c r="AM466" s="8" t="str">
        <f>IFERROR(RANK(Referencias!M463,Referencias!M:M,0)+COUNTIF(Referencias!$M$6:'Referencias'!M463,Referencias!M463)-1,"")</f>
        <v/>
      </c>
      <c r="AN466" s="8" t="str">
        <f>IFERROR(RANK(Referencias!T463,Referencias!T:T,1)+COUNTIF(Referencias!$T$6:'Referencias'!T463,Referencias!T463)-1,"")</f>
        <v/>
      </c>
    </row>
    <row r="467" spans="29:40" ht="17.25" customHeight="1" x14ac:dyDescent="0.3">
      <c r="AC467" s="6"/>
      <c r="AD467" s="6"/>
      <c r="AE467" s="7"/>
      <c r="AF467" s="8">
        <f>IFERROR(RANK(Referencias!R464,Referencias!R:R,0)+COUNTIF(Referencias!$R$6:'Referencias'!R464,Referencias!R464)-1,"")</f>
        <v>16</v>
      </c>
      <c r="AG467" s="8" t="str">
        <f>IFERROR(RANK(Referencias!S464,Referencias!S:S,0)+COUNTIF(Referencias!$S$6:'Referencias'!S464,Referencias!S464)-1,"")</f>
        <v/>
      </c>
      <c r="AH467" s="8" t="str">
        <f>IFERROR(RANK(Referencias!T464,Referencias!T:T,0)+COUNTIF(Referencias!$T$6:'Referencias'!T464,Referencias!T464)-1,"")</f>
        <v/>
      </c>
      <c r="AI467" s="8" t="str">
        <f>IFERROR(RANK(Referencias!G464,Referencias!G:G,0)+COUNTIF(Referencias!$G$6:'Referencias'!G464,Referencias!G464)-1,"")</f>
        <v/>
      </c>
      <c r="AJ467" s="8">
        <f>IFERROR(RANK(Referencias!H464,Referencias!H:H,0)+COUNTIF(Referencias!$H$6:'Referencias'!H464,Referencias!H464)-1,"")</f>
        <v>30</v>
      </c>
      <c r="AK467" s="8" t="str">
        <f>IFERROR(RANK(Referencias!I464,Referencias!I:I,0)+COUNTIF(Referencias!$I$6:'Referencias'!I464,Referencias!I464)-1,"")</f>
        <v/>
      </c>
      <c r="AL467" s="8" t="str">
        <f>IFERROR(RANK(Referencias!K464,Referencias!K:K,0)+COUNTIF(Referencias!$K$6:'Referencias'!K464,Referencias!K464)-1,"")</f>
        <v/>
      </c>
      <c r="AM467" s="8" t="str">
        <f>IFERROR(RANK(Referencias!M464,Referencias!M:M,0)+COUNTIF(Referencias!$M$6:'Referencias'!M464,Referencias!M464)-1,"")</f>
        <v/>
      </c>
      <c r="AN467" s="8" t="str">
        <f>IFERROR(RANK(Referencias!T464,Referencias!T:T,1)+COUNTIF(Referencias!$T$6:'Referencias'!T464,Referencias!T464)-1,"")</f>
        <v/>
      </c>
    </row>
    <row r="468" spans="29:40" ht="17.25" customHeight="1" x14ac:dyDescent="0.3">
      <c r="AC468" s="6"/>
      <c r="AD468" s="6"/>
      <c r="AE468" s="7"/>
      <c r="AF468" s="8">
        <f>IFERROR(RANK(Referencias!R465,Referencias!R:R,0)+COUNTIF(Referencias!$R$6:'Referencias'!R465,Referencias!R465)-1,"")</f>
        <v>16</v>
      </c>
      <c r="AG468" s="8" t="str">
        <f>IFERROR(RANK(Referencias!S465,Referencias!S:S,0)+COUNTIF(Referencias!$S$6:'Referencias'!S465,Referencias!S465)-1,"")</f>
        <v/>
      </c>
      <c r="AH468" s="8" t="str">
        <f>IFERROR(RANK(Referencias!T465,Referencias!T:T,0)+COUNTIF(Referencias!$T$6:'Referencias'!T465,Referencias!T465)-1,"")</f>
        <v/>
      </c>
      <c r="AI468" s="8" t="str">
        <f>IFERROR(RANK(Referencias!G465,Referencias!G:G,0)+COUNTIF(Referencias!$G$6:'Referencias'!G465,Referencias!G465)-1,"")</f>
        <v/>
      </c>
      <c r="AJ468" s="8">
        <f>IFERROR(RANK(Referencias!H465,Referencias!H:H,0)+COUNTIF(Referencias!$H$6:'Referencias'!H465,Referencias!H465)-1,"")</f>
        <v>30</v>
      </c>
      <c r="AK468" s="8" t="str">
        <f>IFERROR(RANK(Referencias!I465,Referencias!I:I,0)+COUNTIF(Referencias!$I$6:'Referencias'!I465,Referencias!I465)-1,"")</f>
        <v/>
      </c>
      <c r="AL468" s="8" t="str">
        <f>IFERROR(RANK(Referencias!K465,Referencias!K:K,0)+COUNTIF(Referencias!$K$6:'Referencias'!K465,Referencias!K465)-1,"")</f>
        <v/>
      </c>
      <c r="AM468" s="8" t="str">
        <f>IFERROR(RANK(Referencias!M465,Referencias!M:M,0)+COUNTIF(Referencias!$M$6:'Referencias'!M465,Referencias!M465)-1,"")</f>
        <v/>
      </c>
      <c r="AN468" s="8" t="str">
        <f>IFERROR(RANK(Referencias!T465,Referencias!T:T,1)+COUNTIF(Referencias!$T$6:'Referencias'!T465,Referencias!T465)-1,"")</f>
        <v/>
      </c>
    </row>
    <row r="469" spans="29:40" ht="17.25" customHeight="1" x14ac:dyDescent="0.3">
      <c r="AC469" s="6"/>
      <c r="AD469" s="6"/>
      <c r="AE469" s="7"/>
      <c r="AF469" s="8">
        <f>IFERROR(RANK(Referencias!R466,Referencias!R:R,0)+COUNTIF(Referencias!$R$6:'Referencias'!R466,Referencias!R466)-1,"")</f>
        <v>16</v>
      </c>
      <c r="AG469" s="8" t="str">
        <f>IFERROR(RANK(Referencias!S466,Referencias!S:S,0)+COUNTIF(Referencias!$S$6:'Referencias'!S466,Referencias!S466)-1,"")</f>
        <v/>
      </c>
      <c r="AH469" s="8" t="str">
        <f>IFERROR(RANK(Referencias!T466,Referencias!T:T,0)+COUNTIF(Referencias!$T$6:'Referencias'!T466,Referencias!T466)-1,"")</f>
        <v/>
      </c>
      <c r="AI469" s="8" t="str">
        <f>IFERROR(RANK(Referencias!G466,Referencias!G:G,0)+COUNTIF(Referencias!$G$6:'Referencias'!G466,Referencias!G466)-1,"")</f>
        <v/>
      </c>
      <c r="AJ469" s="8">
        <f>IFERROR(RANK(Referencias!H466,Referencias!H:H,0)+COUNTIF(Referencias!$H$6:'Referencias'!H466,Referencias!H466)-1,"")</f>
        <v>30</v>
      </c>
      <c r="AK469" s="8" t="str">
        <f>IFERROR(RANK(Referencias!I466,Referencias!I:I,0)+COUNTIF(Referencias!$I$6:'Referencias'!I466,Referencias!I466)-1,"")</f>
        <v/>
      </c>
      <c r="AL469" s="8" t="str">
        <f>IFERROR(RANK(Referencias!K466,Referencias!K:K,0)+COUNTIF(Referencias!$K$6:'Referencias'!K466,Referencias!K466)-1,"")</f>
        <v/>
      </c>
      <c r="AM469" s="8" t="str">
        <f>IFERROR(RANK(Referencias!M466,Referencias!M:M,0)+COUNTIF(Referencias!$M$6:'Referencias'!M466,Referencias!M466)-1,"")</f>
        <v/>
      </c>
      <c r="AN469" s="8" t="str">
        <f>IFERROR(RANK(Referencias!T466,Referencias!T:T,1)+COUNTIF(Referencias!$T$6:'Referencias'!T466,Referencias!T466)-1,"")</f>
        <v/>
      </c>
    </row>
    <row r="470" spans="29:40" ht="17.25" customHeight="1" x14ac:dyDescent="0.3">
      <c r="AC470" s="6"/>
      <c r="AD470" s="6"/>
      <c r="AE470" s="7"/>
      <c r="AF470" s="8">
        <f>IFERROR(RANK(Referencias!R467,Referencias!R:R,0)+COUNTIF(Referencias!$R$6:'Referencias'!R467,Referencias!R467)-1,"")</f>
        <v>16</v>
      </c>
      <c r="AG470" s="8" t="str">
        <f>IFERROR(RANK(Referencias!S467,Referencias!S:S,0)+COUNTIF(Referencias!$S$6:'Referencias'!S467,Referencias!S467)-1,"")</f>
        <v/>
      </c>
      <c r="AH470" s="8" t="str">
        <f>IFERROR(RANK(Referencias!T467,Referencias!T:T,0)+COUNTIF(Referencias!$T$6:'Referencias'!T467,Referencias!T467)-1,"")</f>
        <v/>
      </c>
      <c r="AI470" s="8" t="str">
        <f>IFERROR(RANK(Referencias!G467,Referencias!G:G,0)+COUNTIF(Referencias!$G$6:'Referencias'!G467,Referencias!G467)-1,"")</f>
        <v/>
      </c>
      <c r="AJ470" s="8">
        <f>IFERROR(RANK(Referencias!H467,Referencias!H:H,0)+COUNTIF(Referencias!$H$6:'Referencias'!H467,Referencias!H467)-1,"")</f>
        <v>30</v>
      </c>
      <c r="AK470" s="8" t="str">
        <f>IFERROR(RANK(Referencias!I467,Referencias!I:I,0)+COUNTIF(Referencias!$I$6:'Referencias'!I467,Referencias!I467)-1,"")</f>
        <v/>
      </c>
      <c r="AL470" s="8" t="str">
        <f>IFERROR(RANK(Referencias!K467,Referencias!K:K,0)+COUNTIF(Referencias!$K$6:'Referencias'!K467,Referencias!K467)-1,"")</f>
        <v/>
      </c>
      <c r="AM470" s="8" t="str">
        <f>IFERROR(RANK(Referencias!M467,Referencias!M:M,0)+COUNTIF(Referencias!$M$6:'Referencias'!M467,Referencias!M467)-1,"")</f>
        <v/>
      </c>
      <c r="AN470" s="8" t="str">
        <f>IFERROR(RANK(Referencias!T467,Referencias!T:T,1)+COUNTIF(Referencias!$T$6:'Referencias'!T467,Referencias!T467)-1,"")</f>
        <v/>
      </c>
    </row>
    <row r="471" spans="29:40" ht="17.25" customHeight="1" x14ac:dyDescent="0.3">
      <c r="AC471" s="6"/>
      <c r="AD471" s="6"/>
      <c r="AE471" s="7"/>
      <c r="AF471" s="8">
        <f>IFERROR(RANK(Referencias!R468,Referencias!R:R,0)+COUNTIF(Referencias!$R$6:'Referencias'!R468,Referencias!R468)-1,"")</f>
        <v>16</v>
      </c>
      <c r="AG471" s="8" t="str">
        <f>IFERROR(RANK(Referencias!S468,Referencias!S:S,0)+COUNTIF(Referencias!$S$6:'Referencias'!S468,Referencias!S468)-1,"")</f>
        <v/>
      </c>
      <c r="AH471" s="8" t="str">
        <f>IFERROR(RANK(Referencias!T468,Referencias!T:T,0)+COUNTIF(Referencias!$T$6:'Referencias'!T468,Referencias!T468)-1,"")</f>
        <v/>
      </c>
      <c r="AI471" s="8" t="str">
        <f>IFERROR(RANK(Referencias!G468,Referencias!G:G,0)+COUNTIF(Referencias!$G$6:'Referencias'!G468,Referencias!G468)-1,"")</f>
        <v/>
      </c>
      <c r="AJ471" s="8">
        <f>IFERROR(RANK(Referencias!H468,Referencias!H:H,0)+COUNTIF(Referencias!$H$6:'Referencias'!H468,Referencias!H468)-1,"")</f>
        <v>30</v>
      </c>
      <c r="AK471" s="8" t="str">
        <f>IFERROR(RANK(Referencias!I468,Referencias!I:I,0)+COUNTIF(Referencias!$I$6:'Referencias'!I468,Referencias!I468)-1,"")</f>
        <v/>
      </c>
      <c r="AL471" s="8" t="str">
        <f>IFERROR(RANK(Referencias!K468,Referencias!K:K,0)+COUNTIF(Referencias!$K$6:'Referencias'!K468,Referencias!K468)-1,"")</f>
        <v/>
      </c>
      <c r="AM471" s="8" t="str">
        <f>IFERROR(RANK(Referencias!M468,Referencias!M:M,0)+COUNTIF(Referencias!$M$6:'Referencias'!M468,Referencias!M468)-1,"")</f>
        <v/>
      </c>
      <c r="AN471" s="8" t="str">
        <f>IFERROR(RANK(Referencias!T468,Referencias!T:T,1)+COUNTIF(Referencias!$T$6:'Referencias'!T468,Referencias!T468)-1,"")</f>
        <v/>
      </c>
    </row>
    <row r="472" spans="29:40" ht="17.25" customHeight="1" x14ac:dyDescent="0.3">
      <c r="AC472" s="6"/>
      <c r="AD472" s="6"/>
      <c r="AE472" s="7"/>
      <c r="AF472" s="8">
        <f>IFERROR(RANK(Referencias!R469,Referencias!R:R,0)+COUNTIF(Referencias!$R$6:'Referencias'!R469,Referencias!R469)-1,"")</f>
        <v>16</v>
      </c>
      <c r="AG472" s="8" t="str">
        <f>IFERROR(RANK(Referencias!S469,Referencias!S:S,0)+COUNTIF(Referencias!$S$6:'Referencias'!S469,Referencias!S469)-1,"")</f>
        <v/>
      </c>
      <c r="AH472" s="8" t="str">
        <f>IFERROR(RANK(Referencias!T469,Referencias!T:T,0)+COUNTIF(Referencias!$T$6:'Referencias'!T469,Referencias!T469)-1,"")</f>
        <v/>
      </c>
      <c r="AI472" s="8" t="str">
        <f>IFERROR(RANK(Referencias!G469,Referencias!G:G,0)+COUNTIF(Referencias!$G$6:'Referencias'!G469,Referencias!G469)-1,"")</f>
        <v/>
      </c>
      <c r="AJ472" s="8">
        <f>IFERROR(RANK(Referencias!H469,Referencias!H:H,0)+COUNTIF(Referencias!$H$6:'Referencias'!H469,Referencias!H469)-1,"")</f>
        <v>30</v>
      </c>
      <c r="AK472" s="8" t="str">
        <f>IFERROR(RANK(Referencias!I469,Referencias!I:I,0)+COUNTIF(Referencias!$I$6:'Referencias'!I469,Referencias!I469)-1,"")</f>
        <v/>
      </c>
      <c r="AL472" s="8" t="str">
        <f>IFERROR(RANK(Referencias!K469,Referencias!K:K,0)+COUNTIF(Referencias!$K$6:'Referencias'!K469,Referencias!K469)-1,"")</f>
        <v/>
      </c>
      <c r="AM472" s="8" t="str">
        <f>IFERROR(RANK(Referencias!M469,Referencias!M:M,0)+COUNTIF(Referencias!$M$6:'Referencias'!M469,Referencias!M469)-1,"")</f>
        <v/>
      </c>
      <c r="AN472" s="8" t="str">
        <f>IFERROR(RANK(Referencias!T469,Referencias!T:T,1)+COUNTIF(Referencias!$T$6:'Referencias'!T469,Referencias!T469)-1,"")</f>
        <v/>
      </c>
    </row>
    <row r="473" spans="29:40" ht="17.25" customHeight="1" x14ac:dyDescent="0.3">
      <c r="AC473" s="6"/>
      <c r="AD473" s="6"/>
      <c r="AE473" s="7"/>
      <c r="AF473" s="8">
        <f>IFERROR(RANK(Referencias!R470,Referencias!R:R,0)+COUNTIF(Referencias!$R$6:'Referencias'!R470,Referencias!R470)-1,"")</f>
        <v>16</v>
      </c>
      <c r="AG473" s="8" t="str">
        <f>IFERROR(RANK(Referencias!S470,Referencias!S:S,0)+COUNTIF(Referencias!$S$6:'Referencias'!S470,Referencias!S470)-1,"")</f>
        <v/>
      </c>
      <c r="AH473" s="8" t="str">
        <f>IFERROR(RANK(Referencias!T470,Referencias!T:T,0)+COUNTIF(Referencias!$T$6:'Referencias'!T470,Referencias!T470)-1,"")</f>
        <v/>
      </c>
      <c r="AI473" s="8" t="str">
        <f>IFERROR(RANK(Referencias!G470,Referencias!G:G,0)+COUNTIF(Referencias!$G$6:'Referencias'!G470,Referencias!G470)-1,"")</f>
        <v/>
      </c>
      <c r="AJ473" s="8">
        <f>IFERROR(RANK(Referencias!H470,Referencias!H:H,0)+COUNTIF(Referencias!$H$6:'Referencias'!H470,Referencias!H470)-1,"")</f>
        <v>30</v>
      </c>
      <c r="AK473" s="8" t="str">
        <f>IFERROR(RANK(Referencias!I470,Referencias!I:I,0)+COUNTIF(Referencias!$I$6:'Referencias'!I470,Referencias!I470)-1,"")</f>
        <v/>
      </c>
      <c r="AL473" s="8" t="str">
        <f>IFERROR(RANK(Referencias!K470,Referencias!K:K,0)+COUNTIF(Referencias!$K$6:'Referencias'!K470,Referencias!K470)-1,"")</f>
        <v/>
      </c>
      <c r="AM473" s="8" t="str">
        <f>IFERROR(RANK(Referencias!M470,Referencias!M:M,0)+COUNTIF(Referencias!$M$6:'Referencias'!M470,Referencias!M470)-1,"")</f>
        <v/>
      </c>
      <c r="AN473" s="8" t="str">
        <f>IFERROR(RANK(Referencias!T470,Referencias!T:T,1)+COUNTIF(Referencias!$T$6:'Referencias'!T470,Referencias!T470)-1,"")</f>
        <v/>
      </c>
    </row>
    <row r="474" spans="29:40" ht="17.25" customHeight="1" x14ac:dyDescent="0.3">
      <c r="AC474" s="6"/>
      <c r="AD474" s="6"/>
      <c r="AE474" s="7"/>
      <c r="AF474" s="8">
        <f>IFERROR(RANK(Referencias!R471,Referencias!R:R,0)+COUNTIF(Referencias!$R$6:'Referencias'!R471,Referencias!R471)-1,"")</f>
        <v>16</v>
      </c>
      <c r="AG474" s="8" t="str">
        <f>IFERROR(RANK(Referencias!S471,Referencias!S:S,0)+COUNTIF(Referencias!$S$6:'Referencias'!S471,Referencias!S471)-1,"")</f>
        <v/>
      </c>
      <c r="AH474" s="8" t="str">
        <f>IFERROR(RANK(Referencias!T471,Referencias!T:T,0)+COUNTIF(Referencias!$T$6:'Referencias'!T471,Referencias!T471)-1,"")</f>
        <v/>
      </c>
      <c r="AI474" s="8" t="str">
        <f>IFERROR(RANK(Referencias!G471,Referencias!G:G,0)+COUNTIF(Referencias!$G$6:'Referencias'!G471,Referencias!G471)-1,"")</f>
        <v/>
      </c>
      <c r="AJ474" s="8">
        <f>IFERROR(RANK(Referencias!H471,Referencias!H:H,0)+COUNTIF(Referencias!$H$6:'Referencias'!H471,Referencias!H471)-1,"")</f>
        <v>30</v>
      </c>
      <c r="AK474" s="8" t="str">
        <f>IFERROR(RANK(Referencias!I471,Referencias!I:I,0)+COUNTIF(Referencias!$I$6:'Referencias'!I471,Referencias!I471)-1,"")</f>
        <v/>
      </c>
      <c r="AL474" s="8" t="str">
        <f>IFERROR(RANK(Referencias!K471,Referencias!K:K,0)+COUNTIF(Referencias!$K$6:'Referencias'!K471,Referencias!K471)-1,"")</f>
        <v/>
      </c>
      <c r="AM474" s="8" t="str">
        <f>IFERROR(RANK(Referencias!M471,Referencias!M:M,0)+COUNTIF(Referencias!$M$6:'Referencias'!M471,Referencias!M471)-1,"")</f>
        <v/>
      </c>
      <c r="AN474" s="8" t="str">
        <f>IFERROR(RANK(Referencias!T471,Referencias!T:T,1)+COUNTIF(Referencias!$T$6:'Referencias'!T471,Referencias!T471)-1,"")</f>
        <v/>
      </c>
    </row>
    <row r="475" spans="29:40" ht="17.25" customHeight="1" x14ac:dyDescent="0.3">
      <c r="AC475" s="6"/>
      <c r="AD475" s="6"/>
      <c r="AE475" s="7"/>
      <c r="AF475" s="8">
        <f>IFERROR(RANK(Referencias!R472,Referencias!R:R,0)+COUNTIF(Referencias!$R$6:'Referencias'!R472,Referencias!R472)-1,"")</f>
        <v>16</v>
      </c>
      <c r="AG475" s="8" t="str">
        <f>IFERROR(RANK(Referencias!S472,Referencias!S:S,0)+COUNTIF(Referencias!$S$6:'Referencias'!S472,Referencias!S472)-1,"")</f>
        <v/>
      </c>
      <c r="AH475" s="8" t="str">
        <f>IFERROR(RANK(Referencias!T472,Referencias!T:T,0)+COUNTIF(Referencias!$T$6:'Referencias'!T472,Referencias!T472)-1,"")</f>
        <v/>
      </c>
      <c r="AI475" s="8" t="str">
        <f>IFERROR(RANK(Referencias!G472,Referencias!G:G,0)+COUNTIF(Referencias!$G$6:'Referencias'!G472,Referencias!G472)-1,"")</f>
        <v/>
      </c>
      <c r="AJ475" s="8">
        <f>IFERROR(RANK(Referencias!H472,Referencias!H:H,0)+COUNTIF(Referencias!$H$6:'Referencias'!H472,Referencias!H472)-1,"")</f>
        <v>30</v>
      </c>
      <c r="AK475" s="8" t="str">
        <f>IFERROR(RANK(Referencias!I472,Referencias!I:I,0)+COUNTIF(Referencias!$I$6:'Referencias'!I472,Referencias!I472)-1,"")</f>
        <v/>
      </c>
      <c r="AL475" s="8" t="str">
        <f>IFERROR(RANK(Referencias!K472,Referencias!K:K,0)+COUNTIF(Referencias!$K$6:'Referencias'!K472,Referencias!K472)-1,"")</f>
        <v/>
      </c>
      <c r="AM475" s="8" t="str">
        <f>IFERROR(RANK(Referencias!M472,Referencias!M:M,0)+COUNTIF(Referencias!$M$6:'Referencias'!M472,Referencias!M472)-1,"")</f>
        <v/>
      </c>
      <c r="AN475" s="8" t="str">
        <f>IFERROR(RANK(Referencias!T472,Referencias!T:T,1)+COUNTIF(Referencias!$T$6:'Referencias'!T472,Referencias!T472)-1,"")</f>
        <v/>
      </c>
    </row>
    <row r="476" spans="29:40" ht="17.25" customHeight="1" x14ac:dyDescent="0.3">
      <c r="AC476" s="6"/>
      <c r="AD476" s="6"/>
      <c r="AE476" s="7"/>
      <c r="AF476" s="8">
        <f>IFERROR(RANK(Referencias!R473,Referencias!R:R,0)+COUNTIF(Referencias!$R$6:'Referencias'!R473,Referencias!R473)-1,"")</f>
        <v>16</v>
      </c>
      <c r="AG476" s="8" t="str">
        <f>IFERROR(RANK(Referencias!S473,Referencias!S:S,0)+COUNTIF(Referencias!$S$6:'Referencias'!S473,Referencias!S473)-1,"")</f>
        <v/>
      </c>
      <c r="AH476" s="8" t="str">
        <f>IFERROR(RANK(Referencias!T473,Referencias!T:T,0)+COUNTIF(Referencias!$T$6:'Referencias'!T473,Referencias!T473)-1,"")</f>
        <v/>
      </c>
      <c r="AI476" s="8" t="str">
        <f>IFERROR(RANK(Referencias!G473,Referencias!G:G,0)+COUNTIF(Referencias!$G$6:'Referencias'!G473,Referencias!G473)-1,"")</f>
        <v/>
      </c>
      <c r="AJ476" s="8">
        <f>IFERROR(RANK(Referencias!H473,Referencias!H:H,0)+COUNTIF(Referencias!$H$6:'Referencias'!H473,Referencias!H473)-1,"")</f>
        <v>30</v>
      </c>
      <c r="AK476" s="8" t="str">
        <f>IFERROR(RANK(Referencias!I473,Referencias!I:I,0)+COUNTIF(Referencias!$I$6:'Referencias'!I473,Referencias!I473)-1,"")</f>
        <v/>
      </c>
      <c r="AL476" s="8" t="str">
        <f>IFERROR(RANK(Referencias!K473,Referencias!K:K,0)+COUNTIF(Referencias!$K$6:'Referencias'!K473,Referencias!K473)-1,"")</f>
        <v/>
      </c>
      <c r="AM476" s="8" t="str">
        <f>IFERROR(RANK(Referencias!M473,Referencias!M:M,0)+COUNTIF(Referencias!$M$6:'Referencias'!M473,Referencias!M473)-1,"")</f>
        <v/>
      </c>
      <c r="AN476" s="8" t="str">
        <f>IFERROR(RANK(Referencias!T473,Referencias!T:T,1)+COUNTIF(Referencias!$T$6:'Referencias'!T473,Referencias!T473)-1,"")</f>
        <v/>
      </c>
    </row>
    <row r="477" spans="29:40" ht="17.25" customHeight="1" x14ac:dyDescent="0.3">
      <c r="AC477" s="6"/>
      <c r="AD477" s="6"/>
      <c r="AE477" s="7"/>
      <c r="AF477" s="8">
        <f>IFERROR(RANK(Referencias!R474,Referencias!R:R,0)+COUNTIF(Referencias!$R$6:'Referencias'!R474,Referencias!R474)-1,"")</f>
        <v>16</v>
      </c>
      <c r="AG477" s="8" t="str">
        <f>IFERROR(RANK(Referencias!S474,Referencias!S:S,0)+COUNTIF(Referencias!$S$6:'Referencias'!S474,Referencias!S474)-1,"")</f>
        <v/>
      </c>
      <c r="AH477" s="8" t="str">
        <f>IFERROR(RANK(Referencias!T474,Referencias!T:T,0)+COUNTIF(Referencias!$T$6:'Referencias'!T474,Referencias!T474)-1,"")</f>
        <v/>
      </c>
      <c r="AI477" s="8" t="str">
        <f>IFERROR(RANK(Referencias!G474,Referencias!G:G,0)+COUNTIF(Referencias!$G$6:'Referencias'!G474,Referencias!G474)-1,"")</f>
        <v/>
      </c>
      <c r="AJ477" s="8">
        <f>IFERROR(RANK(Referencias!H474,Referencias!H:H,0)+COUNTIF(Referencias!$H$6:'Referencias'!H474,Referencias!H474)-1,"")</f>
        <v>30</v>
      </c>
      <c r="AK477" s="8" t="str">
        <f>IFERROR(RANK(Referencias!I474,Referencias!I:I,0)+COUNTIF(Referencias!$I$6:'Referencias'!I474,Referencias!I474)-1,"")</f>
        <v/>
      </c>
      <c r="AL477" s="8" t="str">
        <f>IFERROR(RANK(Referencias!K474,Referencias!K:K,0)+COUNTIF(Referencias!$K$6:'Referencias'!K474,Referencias!K474)-1,"")</f>
        <v/>
      </c>
      <c r="AM477" s="8" t="str">
        <f>IFERROR(RANK(Referencias!M474,Referencias!M:M,0)+COUNTIF(Referencias!$M$6:'Referencias'!M474,Referencias!M474)-1,"")</f>
        <v/>
      </c>
      <c r="AN477" s="8" t="str">
        <f>IFERROR(RANK(Referencias!T474,Referencias!T:T,1)+COUNTIF(Referencias!$T$6:'Referencias'!T474,Referencias!T474)-1,"")</f>
        <v/>
      </c>
    </row>
    <row r="478" spans="29:40" ht="17.25" customHeight="1" x14ac:dyDescent="0.3">
      <c r="AC478" s="6"/>
      <c r="AD478" s="6"/>
      <c r="AE478" s="7"/>
      <c r="AF478" s="8">
        <f>IFERROR(RANK(Referencias!R475,Referencias!R:R,0)+COUNTIF(Referencias!$R$6:'Referencias'!R475,Referencias!R475)-1,"")</f>
        <v>16</v>
      </c>
      <c r="AG478" s="8" t="str">
        <f>IFERROR(RANK(Referencias!S475,Referencias!S:S,0)+COUNTIF(Referencias!$S$6:'Referencias'!S475,Referencias!S475)-1,"")</f>
        <v/>
      </c>
      <c r="AH478" s="8" t="str">
        <f>IFERROR(RANK(Referencias!T475,Referencias!T:T,0)+COUNTIF(Referencias!$T$6:'Referencias'!T475,Referencias!T475)-1,"")</f>
        <v/>
      </c>
      <c r="AI478" s="8" t="str">
        <f>IFERROR(RANK(Referencias!G475,Referencias!G:G,0)+COUNTIF(Referencias!$G$6:'Referencias'!G475,Referencias!G475)-1,"")</f>
        <v/>
      </c>
      <c r="AJ478" s="8">
        <f>IFERROR(RANK(Referencias!H475,Referencias!H:H,0)+COUNTIF(Referencias!$H$6:'Referencias'!H475,Referencias!H475)-1,"")</f>
        <v>30</v>
      </c>
      <c r="AK478" s="8" t="str">
        <f>IFERROR(RANK(Referencias!I475,Referencias!I:I,0)+COUNTIF(Referencias!$I$6:'Referencias'!I475,Referencias!I475)-1,"")</f>
        <v/>
      </c>
      <c r="AL478" s="8" t="str">
        <f>IFERROR(RANK(Referencias!K475,Referencias!K:K,0)+COUNTIF(Referencias!$K$6:'Referencias'!K475,Referencias!K475)-1,"")</f>
        <v/>
      </c>
      <c r="AM478" s="8" t="str">
        <f>IFERROR(RANK(Referencias!M475,Referencias!M:M,0)+COUNTIF(Referencias!$M$6:'Referencias'!M475,Referencias!M475)-1,"")</f>
        <v/>
      </c>
      <c r="AN478" s="8" t="str">
        <f>IFERROR(RANK(Referencias!T475,Referencias!T:T,1)+COUNTIF(Referencias!$T$6:'Referencias'!T475,Referencias!T475)-1,"")</f>
        <v/>
      </c>
    </row>
    <row r="479" spans="29:40" ht="17.25" customHeight="1" x14ac:dyDescent="0.3">
      <c r="AC479" s="6"/>
      <c r="AD479" s="6"/>
      <c r="AE479" s="7"/>
      <c r="AF479" s="8">
        <f>IFERROR(RANK(Referencias!R476,Referencias!R:R,0)+COUNTIF(Referencias!$R$6:'Referencias'!R476,Referencias!R476)-1,"")</f>
        <v>16</v>
      </c>
      <c r="AG479" s="8" t="str">
        <f>IFERROR(RANK(Referencias!S476,Referencias!S:S,0)+COUNTIF(Referencias!$S$6:'Referencias'!S476,Referencias!S476)-1,"")</f>
        <v/>
      </c>
      <c r="AH479" s="8" t="str">
        <f>IFERROR(RANK(Referencias!T476,Referencias!T:T,0)+COUNTIF(Referencias!$T$6:'Referencias'!T476,Referencias!T476)-1,"")</f>
        <v/>
      </c>
      <c r="AI479" s="8" t="str">
        <f>IFERROR(RANK(Referencias!G476,Referencias!G:G,0)+COUNTIF(Referencias!$G$6:'Referencias'!G476,Referencias!G476)-1,"")</f>
        <v/>
      </c>
      <c r="AJ479" s="8">
        <f>IFERROR(RANK(Referencias!H476,Referencias!H:H,0)+COUNTIF(Referencias!$H$6:'Referencias'!H476,Referencias!H476)-1,"")</f>
        <v>30</v>
      </c>
      <c r="AK479" s="8" t="str">
        <f>IFERROR(RANK(Referencias!I476,Referencias!I:I,0)+COUNTIF(Referencias!$I$6:'Referencias'!I476,Referencias!I476)-1,"")</f>
        <v/>
      </c>
      <c r="AL479" s="8" t="str">
        <f>IFERROR(RANK(Referencias!K476,Referencias!K:K,0)+COUNTIF(Referencias!$K$6:'Referencias'!K476,Referencias!K476)-1,"")</f>
        <v/>
      </c>
      <c r="AM479" s="8" t="str">
        <f>IFERROR(RANK(Referencias!M476,Referencias!M:M,0)+COUNTIF(Referencias!$M$6:'Referencias'!M476,Referencias!M476)-1,"")</f>
        <v/>
      </c>
      <c r="AN479" s="8" t="str">
        <f>IFERROR(RANK(Referencias!T476,Referencias!T:T,1)+COUNTIF(Referencias!$T$6:'Referencias'!T476,Referencias!T476)-1,"")</f>
        <v/>
      </c>
    </row>
    <row r="480" spans="29:40" ht="17.25" customHeight="1" x14ac:dyDescent="0.3">
      <c r="AC480" s="6"/>
      <c r="AD480" s="6"/>
      <c r="AE480" s="7"/>
      <c r="AF480" s="8">
        <f>IFERROR(RANK(Referencias!R477,Referencias!R:R,0)+COUNTIF(Referencias!$R$6:'Referencias'!R477,Referencias!R477)-1,"")</f>
        <v>16</v>
      </c>
      <c r="AG480" s="8" t="str">
        <f>IFERROR(RANK(Referencias!S477,Referencias!S:S,0)+COUNTIF(Referencias!$S$6:'Referencias'!S477,Referencias!S477)-1,"")</f>
        <v/>
      </c>
      <c r="AH480" s="8" t="str">
        <f>IFERROR(RANK(Referencias!T477,Referencias!T:T,0)+COUNTIF(Referencias!$T$6:'Referencias'!T477,Referencias!T477)-1,"")</f>
        <v/>
      </c>
      <c r="AI480" s="8" t="str">
        <f>IFERROR(RANK(Referencias!G477,Referencias!G:G,0)+COUNTIF(Referencias!$G$6:'Referencias'!G477,Referencias!G477)-1,"")</f>
        <v/>
      </c>
      <c r="AJ480" s="8">
        <f>IFERROR(RANK(Referencias!H477,Referencias!H:H,0)+COUNTIF(Referencias!$H$6:'Referencias'!H477,Referencias!H477)-1,"")</f>
        <v>30</v>
      </c>
      <c r="AK480" s="8" t="str">
        <f>IFERROR(RANK(Referencias!I477,Referencias!I:I,0)+COUNTIF(Referencias!$I$6:'Referencias'!I477,Referencias!I477)-1,"")</f>
        <v/>
      </c>
      <c r="AL480" s="8" t="str">
        <f>IFERROR(RANK(Referencias!K477,Referencias!K:K,0)+COUNTIF(Referencias!$K$6:'Referencias'!K477,Referencias!K477)-1,"")</f>
        <v/>
      </c>
      <c r="AM480" s="8" t="str">
        <f>IFERROR(RANK(Referencias!M477,Referencias!M:M,0)+COUNTIF(Referencias!$M$6:'Referencias'!M477,Referencias!M477)-1,"")</f>
        <v/>
      </c>
      <c r="AN480" s="8" t="str">
        <f>IFERROR(RANK(Referencias!T477,Referencias!T:T,1)+COUNTIF(Referencias!$T$6:'Referencias'!T477,Referencias!T477)-1,"")</f>
        <v/>
      </c>
    </row>
    <row r="481" spans="29:40" ht="17.25" customHeight="1" x14ac:dyDescent="0.3">
      <c r="AC481" s="6"/>
      <c r="AD481" s="6"/>
      <c r="AE481" s="7"/>
      <c r="AF481" s="8">
        <f>IFERROR(RANK(Referencias!R478,Referencias!R:R,0)+COUNTIF(Referencias!$R$6:'Referencias'!R478,Referencias!R478)-1,"")</f>
        <v>16</v>
      </c>
      <c r="AG481" s="8" t="str">
        <f>IFERROR(RANK(Referencias!S478,Referencias!S:S,0)+COUNTIF(Referencias!$S$6:'Referencias'!S478,Referencias!S478)-1,"")</f>
        <v/>
      </c>
      <c r="AH481" s="8" t="str">
        <f>IFERROR(RANK(Referencias!T478,Referencias!T:T,0)+COUNTIF(Referencias!$T$6:'Referencias'!T478,Referencias!T478)-1,"")</f>
        <v/>
      </c>
      <c r="AI481" s="8" t="str">
        <f>IFERROR(RANK(Referencias!G478,Referencias!G:G,0)+COUNTIF(Referencias!$G$6:'Referencias'!G478,Referencias!G478)-1,"")</f>
        <v/>
      </c>
      <c r="AJ481" s="8">
        <f>IFERROR(RANK(Referencias!H478,Referencias!H:H,0)+COUNTIF(Referencias!$H$6:'Referencias'!H478,Referencias!H478)-1,"")</f>
        <v>30</v>
      </c>
      <c r="AK481" s="8" t="str">
        <f>IFERROR(RANK(Referencias!I478,Referencias!I:I,0)+COUNTIF(Referencias!$I$6:'Referencias'!I478,Referencias!I478)-1,"")</f>
        <v/>
      </c>
      <c r="AL481" s="8" t="str">
        <f>IFERROR(RANK(Referencias!K478,Referencias!K:K,0)+COUNTIF(Referencias!$K$6:'Referencias'!K478,Referencias!K478)-1,"")</f>
        <v/>
      </c>
      <c r="AM481" s="8" t="str">
        <f>IFERROR(RANK(Referencias!M478,Referencias!M:M,0)+COUNTIF(Referencias!$M$6:'Referencias'!M478,Referencias!M478)-1,"")</f>
        <v/>
      </c>
      <c r="AN481" s="8" t="str">
        <f>IFERROR(RANK(Referencias!T478,Referencias!T:T,1)+COUNTIF(Referencias!$T$6:'Referencias'!T478,Referencias!T478)-1,"")</f>
        <v/>
      </c>
    </row>
    <row r="482" spans="29:40" ht="17.25" customHeight="1" x14ac:dyDescent="0.3">
      <c r="AC482" s="6"/>
      <c r="AD482" s="6"/>
      <c r="AE482" s="7"/>
      <c r="AF482" s="8">
        <f>IFERROR(RANK(Referencias!R479,Referencias!R:R,0)+COUNTIF(Referencias!$R$6:'Referencias'!R479,Referencias!R479)-1,"")</f>
        <v>16</v>
      </c>
      <c r="AG482" s="8" t="str">
        <f>IFERROR(RANK(Referencias!S479,Referencias!S:S,0)+COUNTIF(Referencias!$S$6:'Referencias'!S479,Referencias!S479)-1,"")</f>
        <v/>
      </c>
      <c r="AH482" s="8" t="str">
        <f>IFERROR(RANK(Referencias!T479,Referencias!T:T,0)+COUNTIF(Referencias!$T$6:'Referencias'!T479,Referencias!T479)-1,"")</f>
        <v/>
      </c>
      <c r="AI482" s="8" t="str">
        <f>IFERROR(RANK(Referencias!G479,Referencias!G:G,0)+COUNTIF(Referencias!$G$6:'Referencias'!G479,Referencias!G479)-1,"")</f>
        <v/>
      </c>
      <c r="AJ482" s="8">
        <f>IFERROR(RANK(Referencias!H479,Referencias!H:H,0)+COUNTIF(Referencias!$H$6:'Referencias'!H479,Referencias!H479)-1,"")</f>
        <v>30</v>
      </c>
      <c r="AK482" s="8" t="str">
        <f>IFERROR(RANK(Referencias!I479,Referencias!I:I,0)+COUNTIF(Referencias!$I$6:'Referencias'!I479,Referencias!I479)-1,"")</f>
        <v/>
      </c>
      <c r="AL482" s="8" t="str">
        <f>IFERROR(RANK(Referencias!K479,Referencias!K:K,0)+COUNTIF(Referencias!$K$6:'Referencias'!K479,Referencias!K479)-1,"")</f>
        <v/>
      </c>
      <c r="AM482" s="8" t="str">
        <f>IFERROR(RANK(Referencias!M479,Referencias!M:M,0)+COUNTIF(Referencias!$M$6:'Referencias'!M479,Referencias!M479)-1,"")</f>
        <v/>
      </c>
      <c r="AN482" s="8" t="str">
        <f>IFERROR(RANK(Referencias!T479,Referencias!T:T,1)+COUNTIF(Referencias!$T$6:'Referencias'!T479,Referencias!T479)-1,"")</f>
        <v/>
      </c>
    </row>
    <row r="483" spans="29:40" ht="17.25" customHeight="1" x14ac:dyDescent="0.3">
      <c r="AC483" s="6"/>
      <c r="AD483" s="6"/>
      <c r="AE483" s="7"/>
      <c r="AF483" s="8">
        <f>IFERROR(RANK(Referencias!R480,Referencias!R:R,0)+COUNTIF(Referencias!$R$6:'Referencias'!R480,Referencias!R480)-1,"")</f>
        <v>16</v>
      </c>
      <c r="AG483" s="8" t="str">
        <f>IFERROR(RANK(Referencias!S480,Referencias!S:S,0)+COUNTIF(Referencias!$S$6:'Referencias'!S480,Referencias!S480)-1,"")</f>
        <v/>
      </c>
      <c r="AH483" s="8" t="str">
        <f>IFERROR(RANK(Referencias!T480,Referencias!T:T,0)+COUNTIF(Referencias!$T$6:'Referencias'!T480,Referencias!T480)-1,"")</f>
        <v/>
      </c>
      <c r="AI483" s="8" t="str">
        <f>IFERROR(RANK(Referencias!G480,Referencias!G:G,0)+COUNTIF(Referencias!$G$6:'Referencias'!G480,Referencias!G480)-1,"")</f>
        <v/>
      </c>
      <c r="AJ483" s="8">
        <f>IFERROR(RANK(Referencias!H480,Referencias!H:H,0)+COUNTIF(Referencias!$H$6:'Referencias'!H480,Referencias!H480)-1,"")</f>
        <v>30</v>
      </c>
      <c r="AK483" s="8" t="str">
        <f>IFERROR(RANK(Referencias!I480,Referencias!I:I,0)+COUNTIF(Referencias!$I$6:'Referencias'!I480,Referencias!I480)-1,"")</f>
        <v/>
      </c>
      <c r="AL483" s="8" t="str">
        <f>IFERROR(RANK(Referencias!K480,Referencias!K:K,0)+COUNTIF(Referencias!$K$6:'Referencias'!K480,Referencias!K480)-1,"")</f>
        <v/>
      </c>
      <c r="AM483" s="8" t="str">
        <f>IFERROR(RANK(Referencias!M480,Referencias!M:M,0)+COUNTIF(Referencias!$M$6:'Referencias'!M480,Referencias!M480)-1,"")</f>
        <v/>
      </c>
      <c r="AN483" s="8" t="str">
        <f>IFERROR(RANK(Referencias!T480,Referencias!T:T,1)+COUNTIF(Referencias!$T$6:'Referencias'!T480,Referencias!T480)-1,"")</f>
        <v/>
      </c>
    </row>
    <row r="484" spans="29:40" ht="17.25" customHeight="1" x14ac:dyDescent="0.3">
      <c r="AC484" s="6"/>
      <c r="AD484" s="6"/>
      <c r="AE484" s="7"/>
      <c r="AF484" s="8">
        <f>IFERROR(RANK(Referencias!R481,Referencias!R:R,0)+COUNTIF(Referencias!$R$6:'Referencias'!R481,Referencias!R481)-1,"")</f>
        <v>16</v>
      </c>
      <c r="AG484" s="8" t="str">
        <f>IFERROR(RANK(Referencias!S481,Referencias!S:S,0)+COUNTIF(Referencias!$S$6:'Referencias'!S481,Referencias!S481)-1,"")</f>
        <v/>
      </c>
      <c r="AH484" s="8" t="str">
        <f>IFERROR(RANK(Referencias!T481,Referencias!T:T,0)+COUNTIF(Referencias!$T$6:'Referencias'!T481,Referencias!T481)-1,"")</f>
        <v/>
      </c>
      <c r="AI484" s="8" t="str">
        <f>IFERROR(RANK(Referencias!G481,Referencias!G:G,0)+COUNTIF(Referencias!$G$6:'Referencias'!G481,Referencias!G481)-1,"")</f>
        <v/>
      </c>
      <c r="AJ484" s="8">
        <f>IFERROR(RANK(Referencias!H481,Referencias!H:H,0)+COUNTIF(Referencias!$H$6:'Referencias'!H481,Referencias!H481)-1,"")</f>
        <v>30</v>
      </c>
      <c r="AK484" s="8" t="str">
        <f>IFERROR(RANK(Referencias!I481,Referencias!I:I,0)+COUNTIF(Referencias!$I$6:'Referencias'!I481,Referencias!I481)-1,"")</f>
        <v/>
      </c>
      <c r="AL484" s="8" t="str">
        <f>IFERROR(RANK(Referencias!K481,Referencias!K:K,0)+COUNTIF(Referencias!$K$6:'Referencias'!K481,Referencias!K481)-1,"")</f>
        <v/>
      </c>
      <c r="AM484" s="8" t="str">
        <f>IFERROR(RANK(Referencias!M481,Referencias!M:M,0)+COUNTIF(Referencias!$M$6:'Referencias'!M481,Referencias!M481)-1,"")</f>
        <v/>
      </c>
      <c r="AN484" s="8" t="str">
        <f>IFERROR(RANK(Referencias!T481,Referencias!T:T,1)+COUNTIF(Referencias!$T$6:'Referencias'!T481,Referencias!T481)-1,"")</f>
        <v/>
      </c>
    </row>
    <row r="485" spans="29:40" ht="17.25" customHeight="1" x14ac:dyDescent="0.3">
      <c r="AC485" s="6"/>
      <c r="AD485" s="6"/>
      <c r="AE485" s="7"/>
      <c r="AF485" s="8">
        <f>IFERROR(RANK(Referencias!R482,Referencias!R:R,0)+COUNTIF(Referencias!$R$6:'Referencias'!R482,Referencias!R482)-1,"")</f>
        <v>16</v>
      </c>
      <c r="AG485" s="8" t="str">
        <f>IFERROR(RANK(Referencias!S482,Referencias!S:S,0)+COUNTIF(Referencias!$S$6:'Referencias'!S482,Referencias!S482)-1,"")</f>
        <v/>
      </c>
      <c r="AH485" s="8" t="str">
        <f>IFERROR(RANK(Referencias!T482,Referencias!T:T,0)+COUNTIF(Referencias!$T$6:'Referencias'!T482,Referencias!T482)-1,"")</f>
        <v/>
      </c>
      <c r="AI485" s="8" t="str">
        <f>IFERROR(RANK(Referencias!G482,Referencias!G:G,0)+COUNTIF(Referencias!$G$6:'Referencias'!G482,Referencias!G482)-1,"")</f>
        <v/>
      </c>
      <c r="AJ485" s="8">
        <f>IFERROR(RANK(Referencias!H482,Referencias!H:H,0)+COUNTIF(Referencias!$H$6:'Referencias'!H482,Referencias!H482)-1,"")</f>
        <v>30</v>
      </c>
      <c r="AK485" s="8" t="str">
        <f>IFERROR(RANK(Referencias!I482,Referencias!I:I,0)+COUNTIF(Referencias!$I$6:'Referencias'!I482,Referencias!I482)-1,"")</f>
        <v/>
      </c>
      <c r="AL485" s="8" t="str">
        <f>IFERROR(RANK(Referencias!K482,Referencias!K:K,0)+COUNTIF(Referencias!$K$6:'Referencias'!K482,Referencias!K482)-1,"")</f>
        <v/>
      </c>
      <c r="AM485" s="8" t="str">
        <f>IFERROR(RANK(Referencias!M482,Referencias!M:M,0)+COUNTIF(Referencias!$M$6:'Referencias'!M482,Referencias!M482)-1,"")</f>
        <v/>
      </c>
      <c r="AN485" s="8" t="str">
        <f>IFERROR(RANK(Referencias!T482,Referencias!T:T,1)+COUNTIF(Referencias!$T$6:'Referencias'!T482,Referencias!T482)-1,"")</f>
        <v/>
      </c>
    </row>
    <row r="486" spans="29:40" ht="17.25" customHeight="1" x14ac:dyDescent="0.3">
      <c r="AC486" s="6"/>
      <c r="AD486" s="6"/>
      <c r="AE486" s="7"/>
      <c r="AF486" s="8">
        <f>IFERROR(RANK(Referencias!R483,Referencias!R:R,0)+COUNTIF(Referencias!$R$6:'Referencias'!R483,Referencias!R483)-1,"")</f>
        <v>16</v>
      </c>
      <c r="AG486" s="8" t="str">
        <f>IFERROR(RANK(Referencias!S483,Referencias!S:S,0)+COUNTIF(Referencias!$S$6:'Referencias'!S483,Referencias!S483)-1,"")</f>
        <v/>
      </c>
      <c r="AH486" s="8" t="str">
        <f>IFERROR(RANK(Referencias!T483,Referencias!T:T,0)+COUNTIF(Referencias!$T$6:'Referencias'!T483,Referencias!T483)-1,"")</f>
        <v/>
      </c>
      <c r="AI486" s="8" t="str">
        <f>IFERROR(RANK(Referencias!G483,Referencias!G:G,0)+COUNTIF(Referencias!$G$6:'Referencias'!G483,Referencias!G483)-1,"")</f>
        <v/>
      </c>
      <c r="AJ486" s="8">
        <f>IFERROR(RANK(Referencias!H483,Referencias!H:H,0)+COUNTIF(Referencias!$H$6:'Referencias'!H483,Referencias!H483)-1,"")</f>
        <v>30</v>
      </c>
      <c r="AK486" s="8" t="str">
        <f>IFERROR(RANK(Referencias!I483,Referencias!I:I,0)+COUNTIF(Referencias!$I$6:'Referencias'!I483,Referencias!I483)-1,"")</f>
        <v/>
      </c>
      <c r="AL486" s="8" t="str">
        <f>IFERROR(RANK(Referencias!K483,Referencias!K:K,0)+COUNTIF(Referencias!$K$6:'Referencias'!K483,Referencias!K483)-1,"")</f>
        <v/>
      </c>
      <c r="AM486" s="8" t="str">
        <f>IFERROR(RANK(Referencias!M483,Referencias!M:M,0)+COUNTIF(Referencias!$M$6:'Referencias'!M483,Referencias!M483)-1,"")</f>
        <v/>
      </c>
      <c r="AN486" s="8" t="str">
        <f>IFERROR(RANK(Referencias!T483,Referencias!T:T,1)+COUNTIF(Referencias!$T$6:'Referencias'!T483,Referencias!T483)-1,"")</f>
        <v/>
      </c>
    </row>
    <row r="487" spans="29:40" ht="17.25" customHeight="1" x14ac:dyDescent="0.3">
      <c r="AC487" s="6"/>
      <c r="AD487" s="6"/>
      <c r="AE487" s="7"/>
      <c r="AF487" s="8">
        <f>IFERROR(RANK(Referencias!R484,Referencias!R:R,0)+COUNTIF(Referencias!$R$6:'Referencias'!R484,Referencias!R484)-1,"")</f>
        <v>16</v>
      </c>
      <c r="AG487" s="8" t="str">
        <f>IFERROR(RANK(Referencias!S484,Referencias!S:S,0)+COUNTIF(Referencias!$S$6:'Referencias'!S484,Referencias!S484)-1,"")</f>
        <v/>
      </c>
      <c r="AH487" s="8" t="str">
        <f>IFERROR(RANK(Referencias!T484,Referencias!T:T,0)+COUNTIF(Referencias!$T$6:'Referencias'!T484,Referencias!T484)-1,"")</f>
        <v/>
      </c>
      <c r="AI487" s="8" t="str">
        <f>IFERROR(RANK(Referencias!G484,Referencias!G:G,0)+COUNTIF(Referencias!$G$6:'Referencias'!G484,Referencias!G484)-1,"")</f>
        <v/>
      </c>
      <c r="AJ487" s="8">
        <f>IFERROR(RANK(Referencias!H484,Referencias!H:H,0)+COUNTIF(Referencias!$H$6:'Referencias'!H484,Referencias!H484)-1,"")</f>
        <v>30</v>
      </c>
      <c r="AK487" s="8" t="str">
        <f>IFERROR(RANK(Referencias!I484,Referencias!I:I,0)+COUNTIF(Referencias!$I$6:'Referencias'!I484,Referencias!I484)-1,"")</f>
        <v/>
      </c>
      <c r="AL487" s="8" t="str">
        <f>IFERROR(RANK(Referencias!K484,Referencias!K:K,0)+COUNTIF(Referencias!$K$6:'Referencias'!K484,Referencias!K484)-1,"")</f>
        <v/>
      </c>
      <c r="AM487" s="8" t="str">
        <f>IFERROR(RANK(Referencias!M484,Referencias!M:M,0)+COUNTIF(Referencias!$M$6:'Referencias'!M484,Referencias!M484)-1,"")</f>
        <v/>
      </c>
      <c r="AN487" s="8" t="str">
        <f>IFERROR(RANK(Referencias!T484,Referencias!T:T,1)+COUNTIF(Referencias!$T$6:'Referencias'!T484,Referencias!T484)-1,"")</f>
        <v/>
      </c>
    </row>
    <row r="488" spans="29:40" ht="17.25" customHeight="1" x14ac:dyDescent="0.3">
      <c r="AC488" s="6"/>
      <c r="AD488" s="6"/>
      <c r="AE488" s="7"/>
      <c r="AF488" s="8">
        <f>IFERROR(RANK(Referencias!R485,Referencias!R:R,0)+COUNTIF(Referencias!$R$6:'Referencias'!R485,Referencias!R485)-1,"")</f>
        <v>16</v>
      </c>
      <c r="AG488" s="8" t="str">
        <f>IFERROR(RANK(Referencias!S485,Referencias!S:S,0)+COUNTIF(Referencias!$S$6:'Referencias'!S485,Referencias!S485)-1,"")</f>
        <v/>
      </c>
      <c r="AH488" s="8" t="str">
        <f>IFERROR(RANK(Referencias!T485,Referencias!T:T,0)+COUNTIF(Referencias!$T$6:'Referencias'!T485,Referencias!T485)-1,"")</f>
        <v/>
      </c>
      <c r="AI488" s="8" t="str">
        <f>IFERROR(RANK(Referencias!G485,Referencias!G:G,0)+COUNTIF(Referencias!$G$6:'Referencias'!G485,Referencias!G485)-1,"")</f>
        <v/>
      </c>
      <c r="AJ488" s="8">
        <f>IFERROR(RANK(Referencias!H485,Referencias!H:H,0)+COUNTIF(Referencias!$H$6:'Referencias'!H485,Referencias!H485)-1,"")</f>
        <v>30</v>
      </c>
      <c r="AK488" s="8" t="str">
        <f>IFERROR(RANK(Referencias!I485,Referencias!I:I,0)+COUNTIF(Referencias!$I$6:'Referencias'!I485,Referencias!I485)-1,"")</f>
        <v/>
      </c>
      <c r="AL488" s="8" t="str">
        <f>IFERROR(RANK(Referencias!K485,Referencias!K:K,0)+COUNTIF(Referencias!$K$6:'Referencias'!K485,Referencias!K485)-1,"")</f>
        <v/>
      </c>
      <c r="AM488" s="8" t="str">
        <f>IFERROR(RANK(Referencias!M485,Referencias!M:M,0)+COUNTIF(Referencias!$M$6:'Referencias'!M485,Referencias!M485)-1,"")</f>
        <v/>
      </c>
      <c r="AN488" s="8" t="str">
        <f>IFERROR(RANK(Referencias!T485,Referencias!T:T,1)+COUNTIF(Referencias!$T$6:'Referencias'!T485,Referencias!T485)-1,"")</f>
        <v/>
      </c>
    </row>
    <row r="489" spans="29:40" ht="17.25" customHeight="1" x14ac:dyDescent="0.3">
      <c r="AC489" s="6"/>
      <c r="AD489" s="6"/>
      <c r="AE489" s="7"/>
      <c r="AF489" s="8">
        <f>IFERROR(RANK(Referencias!R486,Referencias!R:R,0)+COUNTIF(Referencias!$R$6:'Referencias'!R486,Referencias!R486)-1,"")</f>
        <v>16</v>
      </c>
      <c r="AG489" s="8" t="str">
        <f>IFERROR(RANK(Referencias!S486,Referencias!S:S,0)+COUNTIF(Referencias!$S$6:'Referencias'!S486,Referencias!S486)-1,"")</f>
        <v/>
      </c>
      <c r="AH489" s="8" t="str">
        <f>IFERROR(RANK(Referencias!T486,Referencias!T:T,0)+COUNTIF(Referencias!$T$6:'Referencias'!T486,Referencias!T486)-1,"")</f>
        <v/>
      </c>
      <c r="AI489" s="8" t="str">
        <f>IFERROR(RANK(Referencias!G486,Referencias!G:G,0)+COUNTIF(Referencias!$G$6:'Referencias'!G486,Referencias!G486)-1,"")</f>
        <v/>
      </c>
      <c r="AJ489" s="8">
        <f>IFERROR(RANK(Referencias!H486,Referencias!H:H,0)+COUNTIF(Referencias!$H$6:'Referencias'!H486,Referencias!H486)-1,"")</f>
        <v>30</v>
      </c>
      <c r="AK489" s="8" t="str">
        <f>IFERROR(RANK(Referencias!I486,Referencias!I:I,0)+COUNTIF(Referencias!$I$6:'Referencias'!I486,Referencias!I486)-1,"")</f>
        <v/>
      </c>
      <c r="AL489" s="8" t="str">
        <f>IFERROR(RANK(Referencias!K486,Referencias!K:K,0)+COUNTIF(Referencias!$K$6:'Referencias'!K486,Referencias!K486)-1,"")</f>
        <v/>
      </c>
      <c r="AM489" s="8" t="str">
        <f>IFERROR(RANK(Referencias!M486,Referencias!M:M,0)+COUNTIF(Referencias!$M$6:'Referencias'!M486,Referencias!M486)-1,"")</f>
        <v/>
      </c>
      <c r="AN489" s="8" t="str">
        <f>IFERROR(RANK(Referencias!T486,Referencias!T:T,1)+COUNTIF(Referencias!$T$6:'Referencias'!T486,Referencias!T486)-1,"")</f>
        <v/>
      </c>
    </row>
    <row r="490" spans="29:40" ht="17.25" customHeight="1" x14ac:dyDescent="0.3">
      <c r="AC490" s="6"/>
      <c r="AD490" s="6"/>
      <c r="AE490" s="7"/>
      <c r="AF490" s="8">
        <f>IFERROR(RANK(Referencias!R487,Referencias!R:R,0)+COUNTIF(Referencias!$R$6:'Referencias'!R487,Referencias!R487)-1,"")</f>
        <v>16</v>
      </c>
      <c r="AG490" s="8" t="str">
        <f>IFERROR(RANK(Referencias!S487,Referencias!S:S,0)+COUNTIF(Referencias!$S$6:'Referencias'!S487,Referencias!S487)-1,"")</f>
        <v/>
      </c>
      <c r="AH490" s="8" t="str">
        <f>IFERROR(RANK(Referencias!T487,Referencias!T:T,0)+COUNTIF(Referencias!$T$6:'Referencias'!T487,Referencias!T487)-1,"")</f>
        <v/>
      </c>
      <c r="AI490" s="8" t="str">
        <f>IFERROR(RANK(Referencias!G487,Referencias!G:G,0)+COUNTIF(Referencias!$G$6:'Referencias'!G487,Referencias!G487)-1,"")</f>
        <v/>
      </c>
      <c r="AJ490" s="8">
        <f>IFERROR(RANK(Referencias!H487,Referencias!H:H,0)+COUNTIF(Referencias!$H$6:'Referencias'!H487,Referencias!H487)-1,"")</f>
        <v>30</v>
      </c>
      <c r="AK490" s="8" t="str">
        <f>IFERROR(RANK(Referencias!I487,Referencias!I:I,0)+COUNTIF(Referencias!$I$6:'Referencias'!I487,Referencias!I487)-1,"")</f>
        <v/>
      </c>
      <c r="AL490" s="8" t="str">
        <f>IFERROR(RANK(Referencias!K487,Referencias!K:K,0)+COUNTIF(Referencias!$K$6:'Referencias'!K487,Referencias!K487)-1,"")</f>
        <v/>
      </c>
      <c r="AM490" s="8" t="str">
        <f>IFERROR(RANK(Referencias!M487,Referencias!M:M,0)+COUNTIF(Referencias!$M$6:'Referencias'!M487,Referencias!M487)-1,"")</f>
        <v/>
      </c>
      <c r="AN490" s="8" t="str">
        <f>IFERROR(RANK(Referencias!T487,Referencias!T:T,1)+COUNTIF(Referencias!$T$6:'Referencias'!T487,Referencias!T487)-1,"")</f>
        <v/>
      </c>
    </row>
    <row r="491" spans="29:40" ht="17.25" customHeight="1" x14ac:dyDescent="0.3">
      <c r="AC491" s="6"/>
      <c r="AD491" s="6"/>
      <c r="AE491" s="7"/>
      <c r="AF491" s="8">
        <f>IFERROR(RANK(Referencias!R488,Referencias!R:R,0)+COUNTIF(Referencias!$R$6:'Referencias'!R488,Referencias!R488)-1,"")</f>
        <v>16</v>
      </c>
      <c r="AG491" s="8" t="str">
        <f>IFERROR(RANK(Referencias!S488,Referencias!S:S,0)+COUNTIF(Referencias!$S$6:'Referencias'!S488,Referencias!S488)-1,"")</f>
        <v/>
      </c>
      <c r="AH491" s="8" t="str">
        <f>IFERROR(RANK(Referencias!T488,Referencias!T:T,0)+COUNTIF(Referencias!$T$6:'Referencias'!T488,Referencias!T488)-1,"")</f>
        <v/>
      </c>
      <c r="AI491" s="8" t="str">
        <f>IFERROR(RANK(Referencias!G488,Referencias!G:G,0)+COUNTIF(Referencias!$G$6:'Referencias'!G488,Referencias!G488)-1,"")</f>
        <v/>
      </c>
      <c r="AJ491" s="8">
        <f>IFERROR(RANK(Referencias!H488,Referencias!H:H,0)+COUNTIF(Referencias!$H$6:'Referencias'!H488,Referencias!H488)-1,"")</f>
        <v>30</v>
      </c>
      <c r="AK491" s="8" t="str">
        <f>IFERROR(RANK(Referencias!I488,Referencias!I:I,0)+COUNTIF(Referencias!$I$6:'Referencias'!I488,Referencias!I488)-1,"")</f>
        <v/>
      </c>
      <c r="AL491" s="8" t="str">
        <f>IFERROR(RANK(Referencias!K488,Referencias!K:K,0)+COUNTIF(Referencias!$K$6:'Referencias'!K488,Referencias!K488)-1,"")</f>
        <v/>
      </c>
      <c r="AM491" s="8" t="str">
        <f>IFERROR(RANK(Referencias!M488,Referencias!M:M,0)+COUNTIF(Referencias!$M$6:'Referencias'!M488,Referencias!M488)-1,"")</f>
        <v/>
      </c>
      <c r="AN491" s="8" t="str">
        <f>IFERROR(RANK(Referencias!T488,Referencias!T:T,1)+COUNTIF(Referencias!$T$6:'Referencias'!T488,Referencias!T488)-1,"")</f>
        <v/>
      </c>
    </row>
    <row r="492" spans="29:40" ht="17.25" customHeight="1" x14ac:dyDescent="0.3">
      <c r="AC492" s="6"/>
      <c r="AD492" s="6"/>
      <c r="AE492" s="7"/>
      <c r="AF492" s="8">
        <f>IFERROR(RANK(Referencias!R489,Referencias!R:R,0)+COUNTIF(Referencias!$R$6:'Referencias'!R489,Referencias!R489)-1,"")</f>
        <v>16</v>
      </c>
      <c r="AG492" s="8" t="str">
        <f>IFERROR(RANK(Referencias!S489,Referencias!S:S,0)+COUNTIF(Referencias!$S$6:'Referencias'!S489,Referencias!S489)-1,"")</f>
        <v/>
      </c>
      <c r="AH492" s="8" t="str">
        <f>IFERROR(RANK(Referencias!T489,Referencias!T:T,0)+COUNTIF(Referencias!$T$6:'Referencias'!T489,Referencias!T489)-1,"")</f>
        <v/>
      </c>
      <c r="AI492" s="8" t="str">
        <f>IFERROR(RANK(Referencias!G489,Referencias!G:G,0)+COUNTIF(Referencias!$G$6:'Referencias'!G489,Referencias!G489)-1,"")</f>
        <v/>
      </c>
      <c r="AJ492" s="8">
        <f>IFERROR(RANK(Referencias!H489,Referencias!H:H,0)+COUNTIF(Referencias!$H$6:'Referencias'!H489,Referencias!H489)-1,"")</f>
        <v>30</v>
      </c>
      <c r="AK492" s="8" t="str">
        <f>IFERROR(RANK(Referencias!I489,Referencias!I:I,0)+COUNTIF(Referencias!$I$6:'Referencias'!I489,Referencias!I489)-1,"")</f>
        <v/>
      </c>
      <c r="AL492" s="8" t="str">
        <f>IFERROR(RANK(Referencias!K489,Referencias!K:K,0)+COUNTIF(Referencias!$K$6:'Referencias'!K489,Referencias!K489)-1,"")</f>
        <v/>
      </c>
      <c r="AM492" s="8" t="str">
        <f>IFERROR(RANK(Referencias!M489,Referencias!M:M,0)+COUNTIF(Referencias!$M$6:'Referencias'!M489,Referencias!M489)-1,"")</f>
        <v/>
      </c>
      <c r="AN492" s="8" t="str">
        <f>IFERROR(RANK(Referencias!T489,Referencias!T:T,1)+COUNTIF(Referencias!$T$6:'Referencias'!T489,Referencias!T489)-1,"")</f>
        <v/>
      </c>
    </row>
    <row r="493" spans="29:40" ht="17.25" customHeight="1" x14ac:dyDescent="0.3">
      <c r="AC493" s="6"/>
      <c r="AD493" s="6"/>
      <c r="AE493" s="7"/>
      <c r="AF493" s="8">
        <f>IFERROR(RANK(Referencias!R490,Referencias!R:R,0)+COUNTIF(Referencias!$R$6:'Referencias'!R490,Referencias!R490)-1,"")</f>
        <v>16</v>
      </c>
      <c r="AG493" s="8" t="str">
        <f>IFERROR(RANK(Referencias!S490,Referencias!S:S,0)+COUNTIF(Referencias!$S$6:'Referencias'!S490,Referencias!S490)-1,"")</f>
        <v/>
      </c>
      <c r="AH493" s="8" t="str">
        <f>IFERROR(RANK(Referencias!T490,Referencias!T:T,0)+COUNTIF(Referencias!$T$6:'Referencias'!T490,Referencias!T490)-1,"")</f>
        <v/>
      </c>
      <c r="AI493" s="8" t="str">
        <f>IFERROR(RANK(Referencias!G490,Referencias!G:G,0)+COUNTIF(Referencias!$G$6:'Referencias'!G490,Referencias!G490)-1,"")</f>
        <v/>
      </c>
      <c r="AJ493" s="8">
        <f>IFERROR(RANK(Referencias!H490,Referencias!H:H,0)+COUNTIF(Referencias!$H$6:'Referencias'!H490,Referencias!H490)-1,"")</f>
        <v>30</v>
      </c>
      <c r="AK493" s="8" t="str">
        <f>IFERROR(RANK(Referencias!I490,Referencias!I:I,0)+COUNTIF(Referencias!$I$6:'Referencias'!I490,Referencias!I490)-1,"")</f>
        <v/>
      </c>
      <c r="AL493" s="8" t="str">
        <f>IFERROR(RANK(Referencias!K490,Referencias!K:K,0)+COUNTIF(Referencias!$K$6:'Referencias'!K490,Referencias!K490)-1,"")</f>
        <v/>
      </c>
      <c r="AM493" s="8" t="str">
        <f>IFERROR(RANK(Referencias!M490,Referencias!M:M,0)+COUNTIF(Referencias!$M$6:'Referencias'!M490,Referencias!M490)-1,"")</f>
        <v/>
      </c>
      <c r="AN493" s="8" t="str">
        <f>IFERROR(RANK(Referencias!T490,Referencias!T:T,1)+COUNTIF(Referencias!$T$6:'Referencias'!T490,Referencias!T490)-1,"")</f>
        <v/>
      </c>
    </row>
    <row r="494" spans="29:40" ht="17.25" customHeight="1" x14ac:dyDescent="0.3">
      <c r="AC494" s="6"/>
      <c r="AD494" s="6"/>
      <c r="AE494" s="7"/>
      <c r="AF494" s="8">
        <f>IFERROR(RANK(Referencias!R491,Referencias!R:R,0)+COUNTIF(Referencias!$R$6:'Referencias'!R491,Referencias!R491)-1,"")</f>
        <v>16</v>
      </c>
      <c r="AG494" s="8" t="str">
        <f>IFERROR(RANK(Referencias!S491,Referencias!S:S,0)+COUNTIF(Referencias!$S$6:'Referencias'!S491,Referencias!S491)-1,"")</f>
        <v/>
      </c>
      <c r="AH494" s="8" t="str">
        <f>IFERROR(RANK(Referencias!T491,Referencias!T:T,0)+COUNTIF(Referencias!$T$6:'Referencias'!T491,Referencias!T491)-1,"")</f>
        <v/>
      </c>
      <c r="AI494" s="8" t="str">
        <f>IFERROR(RANK(Referencias!G491,Referencias!G:G,0)+COUNTIF(Referencias!$G$6:'Referencias'!G491,Referencias!G491)-1,"")</f>
        <v/>
      </c>
      <c r="AJ494" s="8">
        <f>IFERROR(RANK(Referencias!H491,Referencias!H:H,0)+COUNTIF(Referencias!$H$6:'Referencias'!H491,Referencias!H491)-1,"")</f>
        <v>30</v>
      </c>
      <c r="AK494" s="8" t="str">
        <f>IFERROR(RANK(Referencias!I491,Referencias!I:I,0)+COUNTIF(Referencias!$I$6:'Referencias'!I491,Referencias!I491)-1,"")</f>
        <v/>
      </c>
      <c r="AL494" s="8" t="str">
        <f>IFERROR(RANK(Referencias!K491,Referencias!K:K,0)+COUNTIF(Referencias!$K$6:'Referencias'!K491,Referencias!K491)-1,"")</f>
        <v/>
      </c>
      <c r="AM494" s="8" t="str">
        <f>IFERROR(RANK(Referencias!M491,Referencias!M:M,0)+COUNTIF(Referencias!$M$6:'Referencias'!M491,Referencias!M491)-1,"")</f>
        <v/>
      </c>
      <c r="AN494" s="8" t="str">
        <f>IFERROR(RANK(Referencias!T491,Referencias!T:T,1)+COUNTIF(Referencias!$T$6:'Referencias'!T491,Referencias!T491)-1,"")</f>
        <v/>
      </c>
    </row>
    <row r="495" spans="29:40" ht="17.25" customHeight="1" x14ac:dyDescent="0.3">
      <c r="AC495" s="6"/>
      <c r="AD495" s="6"/>
      <c r="AE495" s="7"/>
      <c r="AF495" s="8">
        <f>IFERROR(RANK(Referencias!R492,Referencias!R:R,0)+COUNTIF(Referencias!$R$6:'Referencias'!R492,Referencias!R492)-1,"")</f>
        <v>16</v>
      </c>
      <c r="AG495" s="8" t="str">
        <f>IFERROR(RANK(Referencias!S492,Referencias!S:S,0)+COUNTIF(Referencias!$S$6:'Referencias'!S492,Referencias!S492)-1,"")</f>
        <v/>
      </c>
      <c r="AH495" s="8" t="str">
        <f>IFERROR(RANK(Referencias!T492,Referencias!T:T,0)+COUNTIF(Referencias!$T$6:'Referencias'!T492,Referencias!T492)-1,"")</f>
        <v/>
      </c>
      <c r="AI495" s="8" t="str">
        <f>IFERROR(RANK(Referencias!G492,Referencias!G:G,0)+COUNTIF(Referencias!$G$6:'Referencias'!G492,Referencias!G492)-1,"")</f>
        <v/>
      </c>
      <c r="AJ495" s="8">
        <f>IFERROR(RANK(Referencias!H492,Referencias!H:H,0)+COUNTIF(Referencias!$H$6:'Referencias'!H492,Referencias!H492)-1,"")</f>
        <v>30</v>
      </c>
      <c r="AK495" s="8" t="str">
        <f>IFERROR(RANK(Referencias!I492,Referencias!I:I,0)+COUNTIF(Referencias!$I$6:'Referencias'!I492,Referencias!I492)-1,"")</f>
        <v/>
      </c>
      <c r="AL495" s="8" t="str">
        <f>IFERROR(RANK(Referencias!K492,Referencias!K:K,0)+COUNTIF(Referencias!$K$6:'Referencias'!K492,Referencias!K492)-1,"")</f>
        <v/>
      </c>
      <c r="AM495" s="8" t="str">
        <f>IFERROR(RANK(Referencias!M492,Referencias!M:M,0)+COUNTIF(Referencias!$M$6:'Referencias'!M492,Referencias!M492)-1,"")</f>
        <v/>
      </c>
      <c r="AN495" s="8" t="str">
        <f>IFERROR(RANK(Referencias!T492,Referencias!T:T,1)+COUNTIF(Referencias!$T$6:'Referencias'!T492,Referencias!T492)-1,"")</f>
        <v/>
      </c>
    </row>
    <row r="496" spans="29:40" ht="17.25" customHeight="1" x14ac:dyDescent="0.3">
      <c r="AC496" s="6"/>
      <c r="AD496" s="6"/>
      <c r="AE496" s="7"/>
      <c r="AF496" s="8">
        <f>IFERROR(RANK(Referencias!R493,Referencias!R:R,0)+COUNTIF(Referencias!$R$6:'Referencias'!R493,Referencias!R493)-1,"")</f>
        <v>16</v>
      </c>
      <c r="AG496" s="8" t="str">
        <f>IFERROR(RANK(Referencias!S493,Referencias!S:S,0)+COUNTIF(Referencias!$S$6:'Referencias'!S493,Referencias!S493)-1,"")</f>
        <v/>
      </c>
      <c r="AH496" s="8" t="str">
        <f>IFERROR(RANK(Referencias!T493,Referencias!T:T,0)+COUNTIF(Referencias!$T$6:'Referencias'!T493,Referencias!T493)-1,"")</f>
        <v/>
      </c>
      <c r="AI496" s="8" t="str">
        <f>IFERROR(RANK(Referencias!G493,Referencias!G:G,0)+COUNTIF(Referencias!$G$6:'Referencias'!G493,Referencias!G493)-1,"")</f>
        <v/>
      </c>
      <c r="AJ496" s="8">
        <f>IFERROR(RANK(Referencias!H493,Referencias!H:H,0)+COUNTIF(Referencias!$H$6:'Referencias'!H493,Referencias!H493)-1,"")</f>
        <v>30</v>
      </c>
      <c r="AK496" s="8" t="str">
        <f>IFERROR(RANK(Referencias!I493,Referencias!I:I,0)+COUNTIF(Referencias!$I$6:'Referencias'!I493,Referencias!I493)-1,"")</f>
        <v/>
      </c>
      <c r="AL496" s="8" t="str">
        <f>IFERROR(RANK(Referencias!K493,Referencias!K:K,0)+COUNTIF(Referencias!$K$6:'Referencias'!K493,Referencias!K493)-1,"")</f>
        <v/>
      </c>
      <c r="AM496" s="8" t="str">
        <f>IFERROR(RANK(Referencias!M493,Referencias!M:M,0)+COUNTIF(Referencias!$M$6:'Referencias'!M493,Referencias!M493)-1,"")</f>
        <v/>
      </c>
      <c r="AN496" s="8" t="str">
        <f>IFERROR(RANK(Referencias!T493,Referencias!T:T,1)+COUNTIF(Referencias!$T$6:'Referencias'!T493,Referencias!T493)-1,"")</f>
        <v/>
      </c>
    </row>
    <row r="497" spans="29:40" ht="17.25" customHeight="1" x14ac:dyDescent="0.3">
      <c r="AC497" s="6"/>
      <c r="AD497" s="6"/>
      <c r="AE497" s="7"/>
      <c r="AF497" s="8">
        <f>IFERROR(RANK(Referencias!R494,Referencias!R:R,0)+COUNTIF(Referencias!$R$6:'Referencias'!R494,Referencias!R494)-1,"")</f>
        <v>16</v>
      </c>
      <c r="AG497" s="8" t="str">
        <f>IFERROR(RANK(Referencias!S494,Referencias!S:S,0)+COUNTIF(Referencias!$S$6:'Referencias'!S494,Referencias!S494)-1,"")</f>
        <v/>
      </c>
      <c r="AH497" s="8" t="str">
        <f>IFERROR(RANK(Referencias!T494,Referencias!T:T,0)+COUNTIF(Referencias!$T$6:'Referencias'!T494,Referencias!T494)-1,"")</f>
        <v/>
      </c>
      <c r="AI497" s="8" t="str">
        <f>IFERROR(RANK(Referencias!G494,Referencias!G:G,0)+COUNTIF(Referencias!$G$6:'Referencias'!G494,Referencias!G494)-1,"")</f>
        <v/>
      </c>
      <c r="AJ497" s="8">
        <f>IFERROR(RANK(Referencias!H494,Referencias!H:H,0)+COUNTIF(Referencias!$H$6:'Referencias'!H494,Referencias!H494)-1,"")</f>
        <v>30</v>
      </c>
      <c r="AK497" s="8" t="str">
        <f>IFERROR(RANK(Referencias!I494,Referencias!I:I,0)+COUNTIF(Referencias!$I$6:'Referencias'!I494,Referencias!I494)-1,"")</f>
        <v/>
      </c>
      <c r="AL497" s="8" t="str">
        <f>IFERROR(RANK(Referencias!K494,Referencias!K:K,0)+COUNTIF(Referencias!$K$6:'Referencias'!K494,Referencias!K494)-1,"")</f>
        <v/>
      </c>
      <c r="AM497" s="8" t="str">
        <f>IFERROR(RANK(Referencias!M494,Referencias!M:M,0)+COUNTIF(Referencias!$M$6:'Referencias'!M494,Referencias!M494)-1,"")</f>
        <v/>
      </c>
      <c r="AN497" s="8" t="str">
        <f>IFERROR(RANK(Referencias!T494,Referencias!T:T,1)+COUNTIF(Referencias!$T$6:'Referencias'!T494,Referencias!T494)-1,"")</f>
        <v/>
      </c>
    </row>
    <row r="498" spans="29:40" ht="17.25" customHeight="1" x14ac:dyDescent="0.3">
      <c r="AC498" s="6"/>
      <c r="AD498" s="6"/>
      <c r="AE498" s="7"/>
      <c r="AF498" s="8">
        <f>IFERROR(RANK(Referencias!R495,Referencias!R:R,0)+COUNTIF(Referencias!$R$6:'Referencias'!R495,Referencias!R495)-1,"")</f>
        <v>16</v>
      </c>
      <c r="AG498" s="8" t="str">
        <f>IFERROR(RANK(Referencias!S495,Referencias!S:S,0)+COUNTIF(Referencias!$S$6:'Referencias'!S495,Referencias!S495)-1,"")</f>
        <v/>
      </c>
      <c r="AH498" s="8" t="str">
        <f>IFERROR(RANK(Referencias!T495,Referencias!T:T,0)+COUNTIF(Referencias!$T$6:'Referencias'!T495,Referencias!T495)-1,"")</f>
        <v/>
      </c>
      <c r="AI498" s="8" t="str">
        <f>IFERROR(RANK(Referencias!G495,Referencias!G:G,0)+COUNTIF(Referencias!$G$6:'Referencias'!G495,Referencias!G495)-1,"")</f>
        <v/>
      </c>
      <c r="AJ498" s="8">
        <f>IFERROR(RANK(Referencias!H495,Referencias!H:H,0)+COUNTIF(Referencias!$H$6:'Referencias'!H495,Referencias!H495)-1,"")</f>
        <v>30</v>
      </c>
      <c r="AK498" s="8" t="str">
        <f>IFERROR(RANK(Referencias!I495,Referencias!I:I,0)+COUNTIF(Referencias!$I$6:'Referencias'!I495,Referencias!I495)-1,"")</f>
        <v/>
      </c>
      <c r="AL498" s="8" t="str">
        <f>IFERROR(RANK(Referencias!K495,Referencias!K:K,0)+COUNTIF(Referencias!$K$6:'Referencias'!K495,Referencias!K495)-1,"")</f>
        <v/>
      </c>
      <c r="AM498" s="8" t="str">
        <f>IFERROR(RANK(Referencias!M495,Referencias!M:M,0)+COUNTIF(Referencias!$M$6:'Referencias'!M495,Referencias!M495)-1,"")</f>
        <v/>
      </c>
      <c r="AN498" s="8" t="str">
        <f>IFERROR(RANK(Referencias!T495,Referencias!T:T,1)+COUNTIF(Referencias!$T$6:'Referencias'!T495,Referencias!T495)-1,"")</f>
        <v/>
      </c>
    </row>
    <row r="499" spans="29:40" ht="17.25" customHeight="1" x14ac:dyDescent="0.3">
      <c r="AC499" s="6"/>
      <c r="AD499" s="6"/>
      <c r="AE499" s="7"/>
      <c r="AF499" s="8">
        <f>IFERROR(RANK(Referencias!R496,Referencias!R:R,0)+COUNTIF(Referencias!$R$6:'Referencias'!R496,Referencias!R496)-1,"")</f>
        <v>16</v>
      </c>
      <c r="AG499" s="8" t="str">
        <f>IFERROR(RANK(Referencias!S496,Referencias!S:S,0)+COUNTIF(Referencias!$S$6:'Referencias'!S496,Referencias!S496)-1,"")</f>
        <v/>
      </c>
      <c r="AH499" s="8" t="str">
        <f>IFERROR(RANK(Referencias!T496,Referencias!T:T,0)+COUNTIF(Referencias!$T$6:'Referencias'!T496,Referencias!T496)-1,"")</f>
        <v/>
      </c>
      <c r="AI499" s="8" t="str">
        <f>IFERROR(RANK(Referencias!G496,Referencias!G:G,0)+COUNTIF(Referencias!$G$6:'Referencias'!G496,Referencias!G496)-1,"")</f>
        <v/>
      </c>
      <c r="AJ499" s="8">
        <f>IFERROR(RANK(Referencias!H496,Referencias!H:H,0)+COUNTIF(Referencias!$H$6:'Referencias'!H496,Referencias!H496)-1,"")</f>
        <v>30</v>
      </c>
      <c r="AK499" s="8" t="str">
        <f>IFERROR(RANK(Referencias!I496,Referencias!I:I,0)+COUNTIF(Referencias!$I$6:'Referencias'!I496,Referencias!I496)-1,"")</f>
        <v/>
      </c>
      <c r="AL499" s="8" t="str">
        <f>IFERROR(RANK(Referencias!K496,Referencias!K:K,0)+COUNTIF(Referencias!$K$6:'Referencias'!K496,Referencias!K496)-1,"")</f>
        <v/>
      </c>
      <c r="AM499" s="8" t="str">
        <f>IFERROR(RANK(Referencias!M496,Referencias!M:M,0)+COUNTIF(Referencias!$M$6:'Referencias'!M496,Referencias!M496)-1,"")</f>
        <v/>
      </c>
      <c r="AN499" s="8" t="str">
        <f>IFERROR(RANK(Referencias!T496,Referencias!T:T,1)+COUNTIF(Referencias!$T$6:'Referencias'!T496,Referencias!T496)-1,"")</f>
        <v/>
      </c>
    </row>
    <row r="500" spans="29:40" ht="17.25" customHeight="1" x14ac:dyDescent="0.3">
      <c r="AC500" s="6"/>
      <c r="AD500" s="6"/>
      <c r="AE500" s="7"/>
      <c r="AF500" s="8">
        <f>IFERROR(RANK(Referencias!R497,Referencias!R:R,0)+COUNTIF(Referencias!$R$6:'Referencias'!R497,Referencias!R497)-1,"")</f>
        <v>16</v>
      </c>
      <c r="AG500" s="8" t="str">
        <f>IFERROR(RANK(Referencias!S497,Referencias!S:S,0)+COUNTIF(Referencias!$S$6:'Referencias'!S497,Referencias!S497)-1,"")</f>
        <v/>
      </c>
      <c r="AH500" s="8" t="str">
        <f>IFERROR(RANK(Referencias!T497,Referencias!T:T,0)+COUNTIF(Referencias!$T$6:'Referencias'!T497,Referencias!T497)-1,"")</f>
        <v/>
      </c>
      <c r="AI500" s="8" t="str">
        <f>IFERROR(RANK(Referencias!G497,Referencias!G:G,0)+COUNTIF(Referencias!$G$6:'Referencias'!G497,Referencias!G497)-1,"")</f>
        <v/>
      </c>
      <c r="AJ500" s="8">
        <f>IFERROR(RANK(Referencias!H497,Referencias!H:H,0)+COUNTIF(Referencias!$H$6:'Referencias'!H497,Referencias!H497)-1,"")</f>
        <v>30</v>
      </c>
      <c r="AK500" s="8" t="str">
        <f>IFERROR(RANK(Referencias!I497,Referencias!I:I,0)+COUNTIF(Referencias!$I$6:'Referencias'!I497,Referencias!I497)-1,"")</f>
        <v/>
      </c>
      <c r="AL500" s="8" t="str">
        <f>IFERROR(RANK(Referencias!K497,Referencias!K:K,0)+COUNTIF(Referencias!$K$6:'Referencias'!K497,Referencias!K497)-1,"")</f>
        <v/>
      </c>
      <c r="AM500" s="8" t="str">
        <f>IFERROR(RANK(Referencias!M497,Referencias!M:M,0)+COUNTIF(Referencias!$M$6:'Referencias'!M497,Referencias!M497)-1,"")</f>
        <v/>
      </c>
      <c r="AN500" s="8" t="str">
        <f>IFERROR(RANK(Referencias!T497,Referencias!T:T,1)+COUNTIF(Referencias!$T$6:'Referencias'!T497,Referencias!T497)-1,"")</f>
        <v/>
      </c>
    </row>
    <row r="501" spans="29:40" ht="17.25" customHeight="1" x14ac:dyDescent="0.3">
      <c r="AC501" s="6"/>
      <c r="AD501" s="6"/>
      <c r="AE501" s="7"/>
      <c r="AF501" s="8">
        <f>IFERROR(RANK(Referencias!R498,Referencias!R:R,0)+COUNTIF(Referencias!$R$6:'Referencias'!R498,Referencias!R498)-1,"")</f>
        <v>16</v>
      </c>
      <c r="AG501" s="8" t="str">
        <f>IFERROR(RANK(Referencias!S498,Referencias!S:S,0)+COUNTIF(Referencias!$S$6:'Referencias'!S498,Referencias!S498)-1,"")</f>
        <v/>
      </c>
      <c r="AH501" s="8" t="str">
        <f>IFERROR(RANK(Referencias!T498,Referencias!T:T,0)+COUNTIF(Referencias!$T$6:'Referencias'!T498,Referencias!T498)-1,"")</f>
        <v/>
      </c>
      <c r="AI501" s="8" t="str">
        <f>IFERROR(RANK(Referencias!G498,Referencias!G:G,0)+COUNTIF(Referencias!$G$6:'Referencias'!G498,Referencias!G498)-1,"")</f>
        <v/>
      </c>
      <c r="AJ501" s="8">
        <f>IFERROR(RANK(Referencias!H498,Referencias!H:H,0)+COUNTIF(Referencias!$H$6:'Referencias'!H498,Referencias!H498)-1,"")</f>
        <v>30</v>
      </c>
      <c r="AK501" s="8" t="str">
        <f>IFERROR(RANK(Referencias!I498,Referencias!I:I,0)+COUNTIF(Referencias!$I$6:'Referencias'!I498,Referencias!I498)-1,"")</f>
        <v/>
      </c>
      <c r="AL501" s="8" t="str">
        <f>IFERROR(RANK(Referencias!K498,Referencias!K:K,0)+COUNTIF(Referencias!$K$6:'Referencias'!K498,Referencias!K498)-1,"")</f>
        <v/>
      </c>
      <c r="AM501" s="8" t="str">
        <f>IFERROR(RANK(Referencias!M498,Referencias!M:M,0)+COUNTIF(Referencias!$M$6:'Referencias'!M498,Referencias!M498)-1,"")</f>
        <v/>
      </c>
      <c r="AN501" s="8" t="str">
        <f>IFERROR(RANK(Referencias!T498,Referencias!T:T,1)+COUNTIF(Referencias!$T$6:'Referencias'!T498,Referencias!T498)-1,"")</f>
        <v/>
      </c>
    </row>
    <row r="502" spans="29:40" ht="17.25" customHeight="1" x14ac:dyDescent="0.3">
      <c r="AC502" s="6"/>
      <c r="AD502" s="6"/>
      <c r="AE502" s="7"/>
      <c r="AF502" s="8">
        <f>IFERROR(RANK(Referencias!R499,Referencias!R:R,0)+COUNTIF(Referencias!$R$6:'Referencias'!R499,Referencias!R499)-1,"")</f>
        <v>16</v>
      </c>
      <c r="AG502" s="8" t="str">
        <f>IFERROR(RANK(Referencias!S499,Referencias!S:S,0)+COUNTIF(Referencias!$S$6:'Referencias'!S499,Referencias!S499)-1,"")</f>
        <v/>
      </c>
      <c r="AH502" s="8" t="str">
        <f>IFERROR(RANK(Referencias!T499,Referencias!T:T,0)+COUNTIF(Referencias!$T$6:'Referencias'!T499,Referencias!T499)-1,"")</f>
        <v/>
      </c>
      <c r="AI502" s="8" t="str">
        <f>IFERROR(RANK(Referencias!G499,Referencias!G:G,0)+COUNTIF(Referencias!$G$6:'Referencias'!G499,Referencias!G499)-1,"")</f>
        <v/>
      </c>
      <c r="AJ502" s="8">
        <f>IFERROR(RANK(Referencias!H499,Referencias!H:H,0)+COUNTIF(Referencias!$H$6:'Referencias'!H499,Referencias!H499)-1,"")</f>
        <v>30</v>
      </c>
      <c r="AK502" s="8" t="str">
        <f>IFERROR(RANK(Referencias!I499,Referencias!I:I,0)+COUNTIF(Referencias!$I$6:'Referencias'!I499,Referencias!I499)-1,"")</f>
        <v/>
      </c>
      <c r="AL502" s="8" t="str">
        <f>IFERROR(RANK(Referencias!K499,Referencias!K:K,0)+COUNTIF(Referencias!$K$6:'Referencias'!K499,Referencias!K499)-1,"")</f>
        <v/>
      </c>
      <c r="AM502" s="8" t="str">
        <f>IFERROR(RANK(Referencias!M499,Referencias!M:M,0)+COUNTIF(Referencias!$M$6:'Referencias'!M499,Referencias!M499)-1,"")</f>
        <v/>
      </c>
      <c r="AN502" s="8" t="str">
        <f>IFERROR(RANK(Referencias!T499,Referencias!T:T,1)+COUNTIF(Referencias!$T$6:'Referencias'!T499,Referencias!T499)-1,"")</f>
        <v/>
      </c>
    </row>
    <row r="503" spans="29:40" ht="17.25" customHeight="1" x14ac:dyDescent="0.3">
      <c r="AC503" s="6"/>
      <c r="AD503" s="6"/>
      <c r="AE503" s="7"/>
      <c r="AF503" s="8">
        <f>IFERROR(RANK(Referencias!R500,Referencias!R:R,0)+COUNTIF(Referencias!$R$6:'Referencias'!R500,Referencias!R500)-1,"")</f>
        <v>16</v>
      </c>
      <c r="AG503" s="8" t="str">
        <f>IFERROR(RANK(Referencias!S500,Referencias!S:S,0)+COUNTIF(Referencias!$S$6:'Referencias'!S500,Referencias!S500)-1,"")</f>
        <v/>
      </c>
      <c r="AH503" s="8" t="str">
        <f>IFERROR(RANK(Referencias!T500,Referencias!T:T,0)+COUNTIF(Referencias!$T$6:'Referencias'!T500,Referencias!T500)-1,"")</f>
        <v/>
      </c>
      <c r="AI503" s="8" t="str">
        <f>IFERROR(RANK(Referencias!G500,Referencias!G:G,0)+COUNTIF(Referencias!$G$6:'Referencias'!G500,Referencias!G500)-1,"")</f>
        <v/>
      </c>
      <c r="AJ503" s="8">
        <f>IFERROR(RANK(Referencias!H500,Referencias!H:H,0)+COUNTIF(Referencias!$H$6:'Referencias'!H500,Referencias!H500)-1,"")</f>
        <v>30</v>
      </c>
      <c r="AK503" s="8" t="str">
        <f>IFERROR(RANK(Referencias!I500,Referencias!I:I,0)+COUNTIF(Referencias!$I$6:'Referencias'!I500,Referencias!I500)-1,"")</f>
        <v/>
      </c>
      <c r="AL503" s="8" t="str">
        <f>IFERROR(RANK(Referencias!K500,Referencias!K:K,0)+COUNTIF(Referencias!$K$6:'Referencias'!K500,Referencias!K500)-1,"")</f>
        <v/>
      </c>
      <c r="AM503" s="8" t="str">
        <f>IFERROR(RANK(Referencias!M500,Referencias!M:M,0)+COUNTIF(Referencias!$M$6:'Referencias'!M500,Referencias!M500)-1,"")</f>
        <v/>
      </c>
      <c r="AN503" s="8" t="str">
        <f>IFERROR(RANK(Referencias!T500,Referencias!T:T,1)+COUNTIF(Referencias!$T$6:'Referencias'!T500,Referencias!T500)-1,"")</f>
        <v/>
      </c>
    </row>
    <row r="504" spans="29:40" ht="17.25" customHeight="1" x14ac:dyDescent="0.3">
      <c r="AC504" s="6"/>
      <c r="AD504" s="6"/>
      <c r="AE504" s="7"/>
      <c r="AF504" s="8">
        <f>IFERROR(RANK(Referencias!R501,Referencias!R:R,0)+COUNTIF(Referencias!$R$6:'Referencias'!R501,Referencias!R501)-1,"")</f>
        <v>16</v>
      </c>
      <c r="AG504" s="8" t="str">
        <f>IFERROR(RANK(Referencias!S501,Referencias!S:S,0)+COUNTIF(Referencias!$S$6:'Referencias'!S501,Referencias!S501)-1,"")</f>
        <v/>
      </c>
      <c r="AH504" s="8" t="str">
        <f>IFERROR(RANK(Referencias!T501,Referencias!T:T,0)+COUNTIF(Referencias!$T$6:'Referencias'!T501,Referencias!T501)-1,"")</f>
        <v/>
      </c>
      <c r="AI504" s="8" t="str">
        <f>IFERROR(RANK(Referencias!G501,Referencias!G:G,0)+COUNTIF(Referencias!$G$6:'Referencias'!G501,Referencias!G501)-1,"")</f>
        <v/>
      </c>
      <c r="AJ504" s="8">
        <f>IFERROR(RANK(Referencias!H501,Referencias!H:H,0)+COUNTIF(Referencias!$H$6:'Referencias'!H501,Referencias!H501)-1,"")</f>
        <v>30</v>
      </c>
      <c r="AK504" s="8" t="str">
        <f>IFERROR(RANK(Referencias!I501,Referencias!I:I,0)+COUNTIF(Referencias!$I$6:'Referencias'!I501,Referencias!I501)-1,"")</f>
        <v/>
      </c>
      <c r="AL504" s="8" t="str">
        <f>IFERROR(RANK(Referencias!K501,Referencias!K:K,0)+COUNTIF(Referencias!$K$6:'Referencias'!K501,Referencias!K501)-1,"")</f>
        <v/>
      </c>
      <c r="AM504" s="8" t="str">
        <f>IFERROR(RANK(Referencias!M501,Referencias!M:M,0)+COUNTIF(Referencias!$M$6:'Referencias'!M501,Referencias!M501)-1,"")</f>
        <v/>
      </c>
      <c r="AN504" s="8" t="str">
        <f>IFERROR(RANK(Referencias!T501,Referencias!T:T,1)+COUNTIF(Referencias!$T$6:'Referencias'!T501,Referencias!T501)-1,"")</f>
        <v/>
      </c>
    </row>
    <row r="505" spans="29:40" ht="17.25" customHeight="1" x14ac:dyDescent="0.3">
      <c r="AC505" s="6"/>
      <c r="AD505" s="6"/>
      <c r="AE505" s="7"/>
      <c r="AF505" s="8">
        <f>IFERROR(RANK(Referencias!R502,Referencias!R:R,0)+COUNTIF(Referencias!$R$6:'Referencias'!R502,Referencias!R502)-1,"")</f>
        <v>16</v>
      </c>
      <c r="AG505" s="8" t="str">
        <f>IFERROR(RANK(Referencias!S502,Referencias!S:S,0)+COUNTIF(Referencias!$S$6:'Referencias'!S502,Referencias!S502)-1,"")</f>
        <v/>
      </c>
      <c r="AH505" s="8" t="str">
        <f>IFERROR(RANK(Referencias!T502,Referencias!T:T,0)+COUNTIF(Referencias!$T$6:'Referencias'!T502,Referencias!T502)-1,"")</f>
        <v/>
      </c>
      <c r="AI505" s="8" t="str">
        <f>IFERROR(RANK(Referencias!G502,Referencias!G:G,0)+COUNTIF(Referencias!$G$6:'Referencias'!G502,Referencias!G502)-1,"")</f>
        <v/>
      </c>
      <c r="AJ505" s="8">
        <f>IFERROR(RANK(Referencias!H502,Referencias!H:H,0)+COUNTIF(Referencias!$H$6:'Referencias'!H502,Referencias!H502)-1,"")</f>
        <v>30</v>
      </c>
      <c r="AK505" s="8" t="str">
        <f>IFERROR(RANK(Referencias!I502,Referencias!I:I,0)+COUNTIF(Referencias!$I$6:'Referencias'!I502,Referencias!I502)-1,"")</f>
        <v/>
      </c>
      <c r="AL505" s="8" t="str">
        <f>IFERROR(RANK(Referencias!K502,Referencias!K:K,0)+COUNTIF(Referencias!$K$6:'Referencias'!K502,Referencias!K502)-1,"")</f>
        <v/>
      </c>
      <c r="AM505" s="8" t="str">
        <f>IFERROR(RANK(Referencias!M502,Referencias!M:M,0)+COUNTIF(Referencias!$M$6:'Referencias'!M502,Referencias!M502)-1,"")</f>
        <v/>
      </c>
      <c r="AN505" s="8" t="str">
        <f>IFERROR(RANK(Referencias!T502,Referencias!T:T,1)+COUNTIF(Referencias!$T$6:'Referencias'!T502,Referencias!T502)-1,"")</f>
        <v/>
      </c>
    </row>
    <row r="506" spans="29:40" ht="17.25" customHeight="1" x14ac:dyDescent="0.3">
      <c r="AC506" s="6"/>
      <c r="AD506" s="6"/>
      <c r="AE506" s="7"/>
      <c r="AF506" s="8">
        <f>IFERROR(RANK(Referencias!R503,Referencias!R:R,0)+COUNTIF(Referencias!$R$6:'Referencias'!R503,Referencias!R503)-1,"")</f>
        <v>16</v>
      </c>
      <c r="AG506" s="8" t="str">
        <f>IFERROR(RANK(Referencias!S503,Referencias!S:S,0)+COUNTIF(Referencias!$S$6:'Referencias'!S503,Referencias!S503)-1,"")</f>
        <v/>
      </c>
      <c r="AH506" s="8" t="str">
        <f>IFERROR(RANK(Referencias!T503,Referencias!T:T,0)+COUNTIF(Referencias!$T$6:'Referencias'!T503,Referencias!T503)-1,"")</f>
        <v/>
      </c>
      <c r="AI506" s="8" t="str">
        <f>IFERROR(RANK(Referencias!G503,Referencias!G:G,0)+COUNTIF(Referencias!$G$6:'Referencias'!G503,Referencias!G503)-1,"")</f>
        <v/>
      </c>
      <c r="AJ506" s="8">
        <f>IFERROR(RANK(Referencias!H503,Referencias!H:H,0)+COUNTIF(Referencias!$H$6:'Referencias'!H503,Referencias!H503)-1,"")</f>
        <v>30</v>
      </c>
      <c r="AK506" s="8" t="str">
        <f>IFERROR(RANK(Referencias!I503,Referencias!I:I,0)+COUNTIF(Referencias!$I$6:'Referencias'!I503,Referencias!I503)-1,"")</f>
        <v/>
      </c>
      <c r="AL506" s="8" t="str">
        <f>IFERROR(RANK(Referencias!K503,Referencias!K:K,0)+COUNTIF(Referencias!$K$6:'Referencias'!K503,Referencias!K503)-1,"")</f>
        <v/>
      </c>
      <c r="AM506" s="8" t="str">
        <f>IFERROR(RANK(Referencias!M503,Referencias!M:M,0)+COUNTIF(Referencias!$M$6:'Referencias'!M503,Referencias!M503)-1,"")</f>
        <v/>
      </c>
      <c r="AN506" s="8" t="str">
        <f>IFERROR(RANK(Referencias!T503,Referencias!T:T,1)+COUNTIF(Referencias!$T$6:'Referencias'!T503,Referencias!T503)-1,"")</f>
        <v/>
      </c>
    </row>
    <row r="507" spans="29:40" ht="17.25" customHeight="1" x14ac:dyDescent="0.3">
      <c r="AC507" s="6"/>
      <c r="AD507" s="6"/>
      <c r="AE507" s="7"/>
      <c r="AF507" s="8">
        <f>IFERROR(RANK(Referencias!R504,Referencias!R:R,0)+COUNTIF(Referencias!$R$6:'Referencias'!R504,Referencias!R504)-1,"")</f>
        <v>16</v>
      </c>
      <c r="AG507" s="8" t="str">
        <f>IFERROR(RANK(Referencias!S504,Referencias!S:S,0)+COUNTIF(Referencias!$S$6:'Referencias'!S504,Referencias!S504)-1,"")</f>
        <v/>
      </c>
      <c r="AH507" s="8" t="str">
        <f>IFERROR(RANK(Referencias!T504,Referencias!T:T,0)+COUNTIF(Referencias!$T$6:'Referencias'!T504,Referencias!T504)-1,"")</f>
        <v/>
      </c>
      <c r="AI507" s="8" t="str">
        <f>IFERROR(RANK(Referencias!G504,Referencias!G:G,0)+COUNTIF(Referencias!$G$6:'Referencias'!G504,Referencias!G504)-1,"")</f>
        <v/>
      </c>
      <c r="AJ507" s="8">
        <f>IFERROR(RANK(Referencias!H504,Referencias!H:H,0)+COUNTIF(Referencias!$H$6:'Referencias'!H504,Referencias!H504)-1,"")</f>
        <v>30</v>
      </c>
      <c r="AK507" s="8" t="str">
        <f>IFERROR(RANK(Referencias!I504,Referencias!I:I,0)+COUNTIF(Referencias!$I$6:'Referencias'!I504,Referencias!I504)-1,"")</f>
        <v/>
      </c>
      <c r="AL507" s="8" t="str">
        <f>IFERROR(RANK(Referencias!K504,Referencias!K:K,0)+COUNTIF(Referencias!$K$6:'Referencias'!K504,Referencias!K504)-1,"")</f>
        <v/>
      </c>
      <c r="AM507" s="8" t="str">
        <f>IFERROR(RANK(Referencias!M504,Referencias!M:M,0)+COUNTIF(Referencias!$M$6:'Referencias'!M504,Referencias!M504)-1,"")</f>
        <v/>
      </c>
      <c r="AN507" s="8" t="str">
        <f>IFERROR(RANK(Referencias!T504,Referencias!T:T,1)+COUNTIF(Referencias!$T$6:'Referencias'!T504,Referencias!T504)-1,"")</f>
        <v/>
      </c>
    </row>
    <row r="508" spans="29:40" ht="17.25" customHeight="1" x14ac:dyDescent="0.3">
      <c r="AC508" s="6"/>
      <c r="AD508" s="6"/>
      <c r="AE508" s="7"/>
      <c r="AF508" s="8">
        <f>IFERROR(RANK(Referencias!R505,Referencias!R:R,0)+COUNTIF(Referencias!$R$6:'Referencias'!R505,Referencias!R505)-1,"")</f>
        <v>16</v>
      </c>
      <c r="AG508" s="8" t="str">
        <f>IFERROR(RANK(Referencias!S505,Referencias!S:S,0)+COUNTIF(Referencias!$S$6:'Referencias'!S505,Referencias!S505)-1,"")</f>
        <v/>
      </c>
      <c r="AH508" s="8" t="str">
        <f>IFERROR(RANK(Referencias!T505,Referencias!T:T,0)+COUNTIF(Referencias!$T$6:'Referencias'!T505,Referencias!T505)-1,"")</f>
        <v/>
      </c>
      <c r="AI508" s="8" t="str">
        <f>IFERROR(RANK(Referencias!G505,Referencias!G:G,0)+COUNTIF(Referencias!$G$6:'Referencias'!G505,Referencias!G505)-1,"")</f>
        <v/>
      </c>
      <c r="AJ508" s="8">
        <f>IFERROR(RANK(Referencias!H505,Referencias!H:H,0)+COUNTIF(Referencias!$H$6:'Referencias'!H505,Referencias!H505)-1,"")</f>
        <v>30</v>
      </c>
      <c r="AK508" s="8" t="str">
        <f>IFERROR(RANK(Referencias!I505,Referencias!I:I,0)+COUNTIF(Referencias!$I$6:'Referencias'!I505,Referencias!I505)-1,"")</f>
        <v/>
      </c>
      <c r="AL508" s="8" t="str">
        <f>IFERROR(RANK(Referencias!K505,Referencias!K:K,0)+COUNTIF(Referencias!$K$6:'Referencias'!K505,Referencias!K505)-1,"")</f>
        <v/>
      </c>
      <c r="AM508" s="8" t="str">
        <f>IFERROR(RANK(Referencias!M505,Referencias!M:M,0)+COUNTIF(Referencias!$M$6:'Referencias'!M505,Referencias!M505)-1,"")</f>
        <v/>
      </c>
      <c r="AN508" s="8" t="str">
        <f>IFERROR(RANK(Referencias!T505,Referencias!T:T,1)+COUNTIF(Referencias!$T$6:'Referencias'!T505,Referencias!T505)-1,"")</f>
        <v/>
      </c>
    </row>
    <row r="509" spans="29:40" ht="17.25" customHeight="1" x14ac:dyDescent="0.3">
      <c r="AC509" s="6"/>
      <c r="AD509" s="6"/>
      <c r="AE509" s="7"/>
      <c r="AF509" s="8">
        <f>IFERROR(RANK(Referencias!R506,Referencias!R:R,0)+COUNTIF(Referencias!$R$6:'Referencias'!R506,Referencias!R506)-1,"")</f>
        <v>16</v>
      </c>
      <c r="AG509" s="8" t="str">
        <f>IFERROR(RANK(Referencias!S506,Referencias!S:S,0)+COUNTIF(Referencias!$S$6:'Referencias'!S506,Referencias!S506)-1,"")</f>
        <v/>
      </c>
      <c r="AH509" s="8" t="str">
        <f>IFERROR(RANK(Referencias!T506,Referencias!T:T,0)+COUNTIF(Referencias!$T$6:'Referencias'!T506,Referencias!T506)-1,"")</f>
        <v/>
      </c>
      <c r="AI509" s="8" t="str">
        <f>IFERROR(RANK(Referencias!G506,Referencias!G:G,0)+COUNTIF(Referencias!$G$6:'Referencias'!G506,Referencias!G506)-1,"")</f>
        <v/>
      </c>
      <c r="AJ509" s="8">
        <f>IFERROR(RANK(Referencias!H506,Referencias!H:H,0)+COUNTIF(Referencias!$H$6:'Referencias'!H506,Referencias!H506)-1,"")</f>
        <v>30</v>
      </c>
      <c r="AK509" s="8" t="str">
        <f>IFERROR(RANK(Referencias!I506,Referencias!I:I,0)+COUNTIF(Referencias!$I$6:'Referencias'!I506,Referencias!I506)-1,"")</f>
        <v/>
      </c>
      <c r="AL509" s="8" t="str">
        <f>IFERROR(RANK(Referencias!K506,Referencias!K:K,0)+COUNTIF(Referencias!$K$6:'Referencias'!K506,Referencias!K506)-1,"")</f>
        <v/>
      </c>
      <c r="AM509" s="8" t="str">
        <f>IFERROR(RANK(Referencias!M506,Referencias!M:M,0)+COUNTIF(Referencias!$M$6:'Referencias'!M506,Referencias!M506)-1,"")</f>
        <v/>
      </c>
      <c r="AN509" s="8" t="str">
        <f>IFERROR(RANK(Referencias!T506,Referencias!T:T,1)+COUNTIF(Referencias!$T$6:'Referencias'!T506,Referencias!T506)-1,"")</f>
        <v/>
      </c>
    </row>
    <row r="510" spans="29:40" ht="17.25" customHeight="1" x14ac:dyDescent="0.3">
      <c r="AC510" s="6"/>
      <c r="AD510" s="6"/>
      <c r="AE510" s="7"/>
      <c r="AF510" s="8">
        <f>IFERROR(RANK(Referencias!R507,Referencias!R:R,0)+COUNTIF(Referencias!$R$6:'Referencias'!R507,Referencias!R507)-1,"")</f>
        <v>16</v>
      </c>
      <c r="AG510" s="8" t="str">
        <f>IFERROR(RANK(Referencias!S507,Referencias!S:S,0)+COUNTIF(Referencias!$S$6:'Referencias'!S507,Referencias!S507)-1,"")</f>
        <v/>
      </c>
      <c r="AH510" s="8" t="str">
        <f>IFERROR(RANK(Referencias!T507,Referencias!T:T,0)+COUNTIF(Referencias!$T$6:'Referencias'!T507,Referencias!T507)-1,"")</f>
        <v/>
      </c>
      <c r="AI510" s="8" t="str">
        <f>IFERROR(RANK(Referencias!G507,Referencias!G:G,0)+COUNTIF(Referencias!$G$6:'Referencias'!G507,Referencias!G507)-1,"")</f>
        <v/>
      </c>
      <c r="AJ510" s="8">
        <f>IFERROR(RANK(Referencias!H507,Referencias!H:H,0)+COUNTIF(Referencias!$H$6:'Referencias'!H507,Referencias!H507)-1,"")</f>
        <v>30</v>
      </c>
      <c r="AK510" s="8" t="str">
        <f>IFERROR(RANK(Referencias!I507,Referencias!I:I,0)+COUNTIF(Referencias!$I$6:'Referencias'!I507,Referencias!I507)-1,"")</f>
        <v/>
      </c>
      <c r="AL510" s="8" t="str">
        <f>IFERROR(RANK(Referencias!K507,Referencias!K:K,0)+COUNTIF(Referencias!$K$6:'Referencias'!K507,Referencias!K507)-1,"")</f>
        <v/>
      </c>
      <c r="AM510" s="8" t="str">
        <f>IFERROR(RANK(Referencias!M507,Referencias!M:M,0)+COUNTIF(Referencias!$M$6:'Referencias'!M507,Referencias!M507)-1,"")</f>
        <v/>
      </c>
      <c r="AN510" s="8" t="str">
        <f>IFERROR(RANK(Referencias!T507,Referencias!T:T,1)+COUNTIF(Referencias!$T$6:'Referencias'!T507,Referencias!T507)-1,"")</f>
        <v/>
      </c>
    </row>
    <row r="511" spans="29:40" ht="17.25" customHeight="1" x14ac:dyDescent="0.3">
      <c r="AC511" s="6"/>
      <c r="AD511" s="6"/>
      <c r="AE511" s="7"/>
      <c r="AF511" s="8">
        <f>IFERROR(RANK(Referencias!R508,Referencias!R:R,0)+COUNTIF(Referencias!$R$6:'Referencias'!R508,Referencias!R508)-1,"")</f>
        <v>16</v>
      </c>
      <c r="AG511" s="8" t="str">
        <f>IFERROR(RANK(Referencias!S508,Referencias!S:S,0)+COUNTIF(Referencias!$S$6:'Referencias'!S508,Referencias!S508)-1,"")</f>
        <v/>
      </c>
      <c r="AH511" s="8" t="str">
        <f>IFERROR(RANK(Referencias!T508,Referencias!T:T,0)+COUNTIF(Referencias!$T$6:'Referencias'!T508,Referencias!T508)-1,"")</f>
        <v/>
      </c>
      <c r="AI511" s="8" t="str">
        <f>IFERROR(RANK(Referencias!G508,Referencias!G:G,0)+COUNTIF(Referencias!$G$6:'Referencias'!G508,Referencias!G508)-1,"")</f>
        <v/>
      </c>
      <c r="AJ511" s="8">
        <f>IFERROR(RANK(Referencias!H508,Referencias!H:H,0)+COUNTIF(Referencias!$H$6:'Referencias'!H508,Referencias!H508)-1,"")</f>
        <v>30</v>
      </c>
      <c r="AK511" s="8" t="str">
        <f>IFERROR(RANK(Referencias!I508,Referencias!I:I,0)+COUNTIF(Referencias!$I$6:'Referencias'!I508,Referencias!I508)-1,"")</f>
        <v/>
      </c>
      <c r="AL511" s="8" t="str">
        <f>IFERROR(RANK(Referencias!K508,Referencias!K:K,0)+COUNTIF(Referencias!$K$6:'Referencias'!K508,Referencias!K508)-1,"")</f>
        <v/>
      </c>
      <c r="AM511" s="8" t="str">
        <f>IFERROR(RANK(Referencias!M508,Referencias!M:M,0)+COUNTIF(Referencias!$M$6:'Referencias'!M508,Referencias!M508)-1,"")</f>
        <v/>
      </c>
      <c r="AN511" s="8" t="str">
        <f>IFERROR(RANK(Referencias!T508,Referencias!T:T,1)+COUNTIF(Referencias!$T$6:'Referencias'!T508,Referencias!T508)-1,"")</f>
        <v/>
      </c>
    </row>
    <row r="512" spans="29:40" ht="17.25" customHeight="1" x14ac:dyDescent="0.3">
      <c r="AC512" s="6"/>
      <c r="AD512" s="6"/>
      <c r="AE512" s="7"/>
      <c r="AF512" s="8">
        <f>IFERROR(RANK(Referencias!R509,Referencias!R:R,0)+COUNTIF(Referencias!$R$6:'Referencias'!R509,Referencias!R509)-1,"")</f>
        <v>16</v>
      </c>
      <c r="AG512" s="8" t="str">
        <f>IFERROR(RANK(Referencias!S509,Referencias!S:S,0)+COUNTIF(Referencias!$S$6:'Referencias'!S509,Referencias!S509)-1,"")</f>
        <v/>
      </c>
      <c r="AH512" s="8" t="str">
        <f>IFERROR(RANK(Referencias!T509,Referencias!T:T,0)+COUNTIF(Referencias!$T$6:'Referencias'!T509,Referencias!T509)-1,"")</f>
        <v/>
      </c>
      <c r="AI512" s="8" t="str">
        <f>IFERROR(RANK(Referencias!G509,Referencias!G:G,0)+COUNTIF(Referencias!$G$6:'Referencias'!G509,Referencias!G509)-1,"")</f>
        <v/>
      </c>
      <c r="AJ512" s="8">
        <f>IFERROR(RANK(Referencias!H509,Referencias!H:H,0)+COUNTIF(Referencias!$H$6:'Referencias'!H509,Referencias!H509)-1,"")</f>
        <v>30</v>
      </c>
      <c r="AK512" s="8" t="str">
        <f>IFERROR(RANK(Referencias!I509,Referencias!I:I,0)+COUNTIF(Referencias!$I$6:'Referencias'!I509,Referencias!I509)-1,"")</f>
        <v/>
      </c>
      <c r="AL512" s="8" t="str">
        <f>IFERROR(RANK(Referencias!K509,Referencias!K:K,0)+COUNTIF(Referencias!$K$6:'Referencias'!K509,Referencias!K509)-1,"")</f>
        <v/>
      </c>
      <c r="AM512" s="8" t="str">
        <f>IFERROR(RANK(Referencias!M509,Referencias!M:M,0)+COUNTIF(Referencias!$M$6:'Referencias'!M509,Referencias!M509)-1,"")</f>
        <v/>
      </c>
      <c r="AN512" s="8" t="str">
        <f>IFERROR(RANK(Referencias!T509,Referencias!T:T,1)+COUNTIF(Referencias!$T$6:'Referencias'!T509,Referencias!T509)-1,"")</f>
        <v/>
      </c>
    </row>
    <row r="513" spans="29:40" ht="17.25" customHeight="1" x14ac:dyDescent="0.3">
      <c r="AC513" s="6"/>
      <c r="AD513" s="6"/>
      <c r="AE513" s="7"/>
      <c r="AF513" s="8">
        <f>IFERROR(RANK(Referencias!R510,Referencias!R:R,0)+COUNTIF(Referencias!$R$6:'Referencias'!R510,Referencias!R510)-1,"")</f>
        <v>16</v>
      </c>
      <c r="AG513" s="8" t="str">
        <f>IFERROR(RANK(Referencias!S510,Referencias!S:S,0)+COUNTIF(Referencias!$S$6:'Referencias'!S510,Referencias!S510)-1,"")</f>
        <v/>
      </c>
      <c r="AH513" s="8" t="str">
        <f>IFERROR(RANK(Referencias!T510,Referencias!T:T,0)+COUNTIF(Referencias!$T$6:'Referencias'!T510,Referencias!T510)-1,"")</f>
        <v/>
      </c>
      <c r="AI513" s="8" t="str">
        <f>IFERROR(RANK(Referencias!G510,Referencias!G:G,0)+COUNTIF(Referencias!$G$6:'Referencias'!G510,Referencias!G510)-1,"")</f>
        <v/>
      </c>
      <c r="AJ513" s="8">
        <f>IFERROR(RANK(Referencias!H510,Referencias!H:H,0)+COUNTIF(Referencias!$H$6:'Referencias'!H510,Referencias!H510)-1,"")</f>
        <v>30</v>
      </c>
      <c r="AK513" s="8" t="str">
        <f>IFERROR(RANK(Referencias!I510,Referencias!I:I,0)+COUNTIF(Referencias!$I$6:'Referencias'!I510,Referencias!I510)-1,"")</f>
        <v/>
      </c>
      <c r="AL513" s="8" t="str">
        <f>IFERROR(RANK(Referencias!K510,Referencias!K:K,0)+COUNTIF(Referencias!$K$6:'Referencias'!K510,Referencias!K510)-1,"")</f>
        <v/>
      </c>
      <c r="AM513" s="8" t="str">
        <f>IFERROR(RANK(Referencias!M510,Referencias!M:M,0)+COUNTIF(Referencias!$M$6:'Referencias'!M510,Referencias!M510)-1,"")</f>
        <v/>
      </c>
      <c r="AN513" s="8" t="str">
        <f>IFERROR(RANK(Referencias!T510,Referencias!T:T,1)+COUNTIF(Referencias!$T$6:'Referencias'!T510,Referencias!T510)-1,"")</f>
        <v/>
      </c>
    </row>
    <row r="514" spans="29:40" ht="17.25" customHeight="1" x14ac:dyDescent="0.3">
      <c r="AC514" s="6"/>
      <c r="AD514" s="6"/>
      <c r="AE514" s="7"/>
      <c r="AF514" s="8">
        <f>IFERROR(RANK(Referencias!R511,Referencias!R:R,0)+COUNTIF(Referencias!$R$6:'Referencias'!R511,Referencias!R511)-1,"")</f>
        <v>16</v>
      </c>
      <c r="AG514" s="8" t="str">
        <f>IFERROR(RANK(Referencias!S511,Referencias!S:S,0)+COUNTIF(Referencias!$S$6:'Referencias'!S511,Referencias!S511)-1,"")</f>
        <v/>
      </c>
      <c r="AH514" s="8" t="str">
        <f>IFERROR(RANK(Referencias!T511,Referencias!T:T,0)+COUNTIF(Referencias!$T$6:'Referencias'!T511,Referencias!T511)-1,"")</f>
        <v/>
      </c>
      <c r="AI514" s="8" t="str">
        <f>IFERROR(RANK(Referencias!G511,Referencias!G:G,0)+COUNTIF(Referencias!$G$6:'Referencias'!G511,Referencias!G511)-1,"")</f>
        <v/>
      </c>
      <c r="AJ514" s="8">
        <f>IFERROR(RANK(Referencias!H511,Referencias!H:H,0)+COUNTIF(Referencias!$H$6:'Referencias'!H511,Referencias!H511)-1,"")</f>
        <v>30</v>
      </c>
      <c r="AK514" s="8" t="str">
        <f>IFERROR(RANK(Referencias!I511,Referencias!I:I,0)+COUNTIF(Referencias!$I$6:'Referencias'!I511,Referencias!I511)-1,"")</f>
        <v/>
      </c>
      <c r="AL514" s="8" t="str">
        <f>IFERROR(RANK(Referencias!K511,Referencias!K:K,0)+COUNTIF(Referencias!$K$6:'Referencias'!K511,Referencias!K511)-1,"")</f>
        <v/>
      </c>
      <c r="AM514" s="8" t="str">
        <f>IFERROR(RANK(Referencias!M511,Referencias!M:M,0)+COUNTIF(Referencias!$M$6:'Referencias'!M511,Referencias!M511)-1,"")</f>
        <v/>
      </c>
      <c r="AN514" s="8" t="str">
        <f>IFERROR(RANK(Referencias!T511,Referencias!T:T,1)+COUNTIF(Referencias!$T$6:'Referencias'!T511,Referencias!T511)-1,"")</f>
        <v/>
      </c>
    </row>
    <row r="515" spans="29:40" ht="17.25" customHeight="1" x14ac:dyDescent="0.3">
      <c r="AC515" s="6"/>
      <c r="AD515" s="6"/>
      <c r="AE515" s="7"/>
      <c r="AF515" s="8">
        <f>IFERROR(RANK(Referencias!R512,Referencias!R:R,0)+COUNTIF(Referencias!$R$6:'Referencias'!R512,Referencias!R512)-1,"")</f>
        <v>16</v>
      </c>
      <c r="AG515" s="8" t="str">
        <f>IFERROR(RANK(Referencias!S512,Referencias!S:S,0)+COUNTIF(Referencias!$S$6:'Referencias'!S512,Referencias!S512)-1,"")</f>
        <v/>
      </c>
      <c r="AH515" s="8" t="str">
        <f>IFERROR(RANK(Referencias!T512,Referencias!T:T,0)+COUNTIF(Referencias!$T$6:'Referencias'!T512,Referencias!T512)-1,"")</f>
        <v/>
      </c>
      <c r="AI515" s="8" t="str">
        <f>IFERROR(RANK(Referencias!G512,Referencias!G:G,0)+COUNTIF(Referencias!$G$6:'Referencias'!G512,Referencias!G512)-1,"")</f>
        <v/>
      </c>
      <c r="AJ515" s="8">
        <f>IFERROR(RANK(Referencias!H512,Referencias!H:H,0)+COUNTIF(Referencias!$H$6:'Referencias'!H512,Referencias!H512)-1,"")</f>
        <v>30</v>
      </c>
      <c r="AK515" s="8" t="str">
        <f>IFERROR(RANK(Referencias!I512,Referencias!I:I,0)+COUNTIF(Referencias!$I$6:'Referencias'!I512,Referencias!I512)-1,"")</f>
        <v/>
      </c>
      <c r="AL515" s="8" t="str">
        <f>IFERROR(RANK(Referencias!K512,Referencias!K:K,0)+COUNTIF(Referencias!$K$6:'Referencias'!K512,Referencias!K512)-1,"")</f>
        <v/>
      </c>
      <c r="AM515" s="8" t="str">
        <f>IFERROR(RANK(Referencias!M512,Referencias!M:M,0)+COUNTIF(Referencias!$M$6:'Referencias'!M512,Referencias!M512)-1,"")</f>
        <v/>
      </c>
      <c r="AN515" s="8" t="str">
        <f>IFERROR(RANK(Referencias!T512,Referencias!T:T,1)+COUNTIF(Referencias!$T$6:'Referencias'!T512,Referencias!T512)-1,"")</f>
        <v/>
      </c>
    </row>
    <row r="516" spans="29:40" ht="17.25" customHeight="1" x14ac:dyDescent="0.3">
      <c r="AC516" s="6"/>
      <c r="AD516" s="6"/>
      <c r="AE516" s="7"/>
      <c r="AF516" s="8">
        <f>IFERROR(RANK(Referencias!R513,Referencias!R:R,0)+COUNTIF(Referencias!$R$6:'Referencias'!R513,Referencias!R513)-1,"")</f>
        <v>16</v>
      </c>
      <c r="AG516" s="8" t="str">
        <f>IFERROR(RANK(Referencias!S513,Referencias!S:S,0)+COUNTIF(Referencias!$S$6:'Referencias'!S513,Referencias!S513)-1,"")</f>
        <v/>
      </c>
      <c r="AH516" s="8" t="str">
        <f>IFERROR(RANK(Referencias!T513,Referencias!T:T,0)+COUNTIF(Referencias!$T$6:'Referencias'!T513,Referencias!T513)-1,"")</f>
        <v/>
      </c>
      <c r="AI516" s="8" t="str">
        <f>IFERROR(RANK(Referencias!G513,Referencias!G:G,0)+COUNTIF(Referencias!$G$6:'Referencias'!G513,Referencias!G513)-1,"")</f>
        <v/>
      </c>
      <c r="AJ516" s="8">
        <f>IFERROR(RANK(Referencias!H513,Referencias!H:H,0)+COUNTIF(Referencias!$H$6:'Referencias'!H513,Referencias!H513)-1,"")</f>
        <v>30</v>
      </c>
      <c r="AK516" s="8" t="str">
        <f>IFERROR(RANK(Referencias!I513,Referencias!I:I,0)+COUNTIF(Referencias!$I$6:'Referencias'!I513,Referencias!I513)-1,"")</f>
        <v/>
      </c>
      <c r="AL516" s="8" t="str">
        <f>IFERROR(RANK(Referencias!K513,Referencias!K:K,0)+COUNTIF(Referencias!$K$6:'Referencias'!K513,Referencias!K513)-1,"")</f>
        <v/>
      </c>
      <c r="AM516" s="8" t="str">
        <f>IFERROR(RANK(Referencias!M513,Referencias!M:M,0)+COUNTIF(Referencias!$M$6:'Referencias'!M513,Referencias!M513)-1,"")</f>
        <v/>
      </c>
      <c r="AN516" s="8" t="str">
        <f>IFERROR(RANK(Referencias!T513,Referencias!T:T,1)+COUNTIF(Referencias!$T$6:'Referencias'!T513,Referencias!T513)-1,"")</f>
        <v/>
      </c>
    </row>
    <row r="517" spans="29:40" ht="17.25" customHeight="1" x14ac:dyDescent="0.3">
      <c r="AC517" s="6"/>
      <c r="AD517" s="6"/>
      <c r="AE517" s="7"/>
      <c r="AF517" s="8">
        <f>IFERROR(RANK(Referencias!R514,Referencias!R:R,0)+COUNTIF(Referencias!$R$6:'Referencias'!R514,Referencias!R514)-1,"")</f>
        <v>16</v>
      </c>
      <c r="AG517" s="8" t="str">
        <f>IFERROR(RANK(Referencias!S514,Referencias!S:S,0)+COUNTIF(Referencias!$S$6:'Referencias'!S514,Referencias!S514)-1,"")</f>
        <v/>
      </c>
      <c r="AH517" s="8" t="str">
        <f>IFERROR(RANK(Referencias!T514,Referencias!T:T,0)+COUNTIF(Referencias!$T$6:'Referencias'!T514,Referencias!T514)-1,"")</f>
        <v/>
      </c>
      <c r="AI517" s="8" t="str">
        <f>IFERROR(RANK(Referencias!G514,Referencias!G:G,0)+COUNTIF(Referencias!$G$6:'Referencias'!G514,Referencias!G514)-1,"")</f>
        <v/>
      </c>
      <c r="AJ517" s="8">
        <f>IFERROR(RANK(Referencias!H514,Referencias!H:H,0)+COUNTIF(Referencias!$H$6:'Referencias'!H514,Referencias!H514)-1,"")</f>
        <v>30</v>
      </c>
      <c r="AK517" s="8" t="str">
        <f>IFERROR(RANK(Referencias!I514,Referencias!I:I,0)+COUNTIF(Referencias!$I$6:'Referencias'!I514,Referencias!I514)-1,"")</f>
        <v/>
      </c>
      <c r="AL517" s="8" t="str">
        <f>IFERROR(RANK(Referencias!K514,Referencias!K:K,0)+COUNTIF(Referencias!$K$6:'Referencias'!K514,Referencias!K514)-1,"")</f>
        <v/>
      </c>
      <c r="AM517" s="8" t="str">
        <f>IFERROR(RANK(Referencias!M514,Referencias!M:M,0)+COUNTIF(Referencias!$M$6:'Referencias'!M514,Referencias!M514)-1,"")</f>
        <v/>
      </c>
      <c r="AN517" s="8" t="str">
        <f>IFERROR(RANK(Referencias!T514,Referencias!T:T,1)+COUNTIF(Referencias!$T$6:'Referencias'!T514,Referencias!T514)-1,"")</f>
        <v/>
      </c>
    </row>
    <row r="518" spans="29:40" ht="17.25" customHeight="1" x14ac:dyDescent="0.3">
      <c r="AC518" s="6"/>
      <c r="AD518" s="6"/>
      <c r="AE518" s="7"/>
      <c r="AF518" s="8">
        <f>IFERROR(RANK(Referencias!R515,Referencias!R:R,0)+COUNTIF(Referencias!$R$6:'Referencias'!R515,Referencias!R515)-1,"")</f>
        <v>16</v>
      </c>
      <c r="AG518" s="8" t="str">
        <f>IFERROR(RANK(Referencias!S515,Referencias!S:S,0)+COUNTIF(Referencias!$S$6:'Referencias'!S515,Referencias!S515)-1,"")</f>
        <v/>
      </c>
      <c r="AH518" s="8" t="str">
        <f>IFERROR(RANK(Referencias!T515,Referencias!T:T,0)+COUNTIF(Referencias!$T$6:'Referencias'!T515,Referencias!T515)-1,"")</f>
        <v/>
      </c>
      <c r="AI518" s="8" t="str">
        <f>IFERROR(RANK(Referencias!G515,Referencias!G:G,0)+COUNTIF(Referencias!$G$6:'Referencias'!G515,Referencias!G515)-1,"")</f>
        <v/>
      </c>
      <c r="AJ518" s="8">
        <f>IFERROR(RANK(Referencias!H515,Referencias!H:H,0)+COUNTIF(Referencias!$H$6:'Referencias'!H515,Referencias!H515)-1,"")</f>
        <v>30</v>
      </c>
      <c r="AK518" s="8" t="str">
        <f>IFERROR(RANK(Referencias!I515,Referencias!I:I,0)+COUNTIF(Referencias!$I$6:'Referencias'!I515,Referencias!I515)-1,"")</f>
        <v/>
      </c>
      <c r="AL518" s="8" t="str">
        <f>IFERROR(RANK(Referencias!K515,Referencias!K:K,0)+COUNTIF(Referencias!$K$6:'Referencias'!K515,Referencias!K515)-1,"")</f>
        <v/>
      </c>
      <c r="AM518" s="8" t="str">
        <f>IFERROR(RANK(Referencias!M515,Referencias!M:M,0)+COUNTIF(Referencias!$M$6:'Referencias'!M515,Referencias!M515)-1,"")</f>
        <v/>
      </c>
      <c r="AN518" s="8" t="str">
        <f>IFERROR(RANK(Referencias!T515,Referencias!T:T,1)+COUNTIF(Referencias!$T$6:'Referencias'!T515,Referencias!T515)-1,"")</f>
        <v/>
      </c>
    </row>
    <row r="519" spans="29:40" ht="17.25" customHeight="1" x14ac:dyDescent="0.3">
      <c r="AC519" s="6"/>
      <c r="AD519" s="6"/>
      <c r="AE519" s="7"/>
      <c r="AF519" s="8">
        <f>IFERROR(RANK(Referencias!R516,Referencias!R:R,0)+COUNTIF(Referencias!$R$6:'Referencias'!R516,Referencias!R516)-1,"")</f>
        <v>16</v>
      </c>
      <c r="AG519" s="8" t="str">
        <f>IFERROR(RANK(Referencias!S516,Referencias!S:S,0)+COUNTIF(Referencias!$S$6:'Referencias'!S516,Referencias!S516)-1,"")</f>
        <v/>
      </c>
      <c r="AH519" s="8" t="str">
        <f>IFERROR(RANK(Referencias!T516,Referencias!T:T,0)+COUNTIF(Referencias!$T$6:'Referencias'!T516,Referencias!T516)-1,"")</f>
        <v/>
      </c>
      <c r="AI519" s="8" t="str">
        <f>IFERROR(RANK(Referencias!G516,Referencias!G:G,0)+COUNTIF(Referencias!$G$6:'Referencias'!G516,Referencias!G516)-1,"")</f>
        <v/>
      </c>
      <c r="AJ519" s="8">
        <f>IFERROR(RANK(Referencias!H516,Referencias!H:H,0)+COUNTIF(Referencias!$H$6:'Referencias'!H516,Referencias!H516)-1,"")</f>
        <v>30</v>
      </c>
      <c r="AK519" s="8" t="str">
        <f>IFERROR(RANK(Referencias!I516,Referencias!I:I,0)+COUNTIF(Referencias!$I$6:'Referencias'!I516,Referencias!I516)-1,"")</f>
        <v/>
      </c>
      <c r="AL519" s="8" t="str">
        <f>IFERROR(RANK(Referencias!K516,Referencias!K:K,0)+COUNTIF(Referencias!$K$6:'Referencias'!K516,Referencias!K516)-1,"")</f>
        <v/>
      </c>
      <c r="AM519" s="8" t="str">
        <f>IFERROR(RANK(Referencias!M516,Referencias!M:M,0)+COUNTIF(Referencias!$M$6:'Referencias'!M516,Referencias!M516)-1,"")</f>
        <v/>
      </c>
      <c r="AN519" s="8" t="str">
        <f>IFERROR(RANK(Referencias!T516,Referencias!T:T,1)+COUNTIF(Referencias!$T$6:'Referencias'!T516,Referencias!T516)-1,"")</f>
        <v/>
      </c>
    </row>
    <row r="520" spans="29:40" ht="17.25" customHeight="1" x14ac:dyDescent="0.3">
      <c r="AC520" s="6"/>
      <c r="AD520" s="6"/>
      <c r="AE520" s="7"/>
      <c r="AF520" s="8">
        <f>IFERROR(RANK(Referencias!R517,Referencias!R:R,0)+COUNTIF(Referencias!$R$6:'Referencias'!R517,Referencias!R517)-1,"")</f>
        <v>16</v>
      </c>
      <c r="AG520" s="8" t="str">
        <f>IFERROR(RANK(Referencias!S517,Referencias!S:S,0)+COUNTIF(Referencias!$S$6:'Referencias'!S517,Referencias!S517)-1,"")</f>
        <v/>
      </c>
      <c r="AH520" s="8" t="str">
        <f>IFERROR(RANK(Referencias!T517,Referencias!T:T,0)+COUNTIF(Referencias!$T$6:'Referencias'!T517,Referencias!T517)-1,"")</f>
        <v/>
      </c>
      <c r="AI520" s="8" t="str">
        <f>IFERROR(RANK(Referencias!G517,Referencias!G:G,0)+COUNTIF(Referencias!$G$6:'Referencias'!G517,Referencias!G517)-1,"")</f>
        <v/>
      </c>
      <c r="AJ520" s="8">
        <f>IFERROR(RANK(Referencias!H517,Referencias!H:H,0)+COUNTIF(Referencias!$H$6:'Referencias'!H517,Referencias!H517)-1,"")</f>
        <v>30</v>
      </c>
      <c r="AK520" s="8" t="str">
        <f>IFERROR(RANK(Referencias!I517,Referencias!I:I,0)+COUNTIF(Referencias!$I$6:'Referencias'!I517,Referencias!I517)-1,"")</f>
        <v/>
      </c>
      <c r="AL520" s="8" t="str">
        <f>IFERROR(RANK(Referencias!K517,Referencias!K:K,0)+COUNTIF(Referencias!$K$6:'Referencias'!K517,Referencias!K517)-1,"")</f>
        <v/>
      </c>
      <c r="AM520" s="8" t="str">
        <f>IFERROR(RANK(Referencias!M517,Referencias!M:M,0)+COUNTIF(Referencias!$M$6:'Referencias'!M517,Referencias!M517)-1,"")</f>
        <v/>
      </c>
      <c r="AN520" s="8" t="str">
        <f>IFERROR(RANK(Referencias!T517,Referencias!T:T,1)+COUNTIF(Referencias!$T$6:'Referencias'!T517,Referencias!T517)-1,"")</f>
        <v/>
      </c>
    </row>
    <row r="521" spans="29:40" ht="17.25" customHeight="1" x14ac:dyDescent="0.3">
      <c r="AC521" s="6"/>
      <c r="AD521" s="6"/>
      <c r="AE521" s="7"/>
      <c r="AF521" s="8">
        <f>IFERROR(RANK(Referencias!R518,Referencias!R:R,0)+COUNTIF(Referencias!$R$6:'Referencias'!R518,Referencias!R518)-1,"")</f>
        <v>16</v>
      </c>
      <c r="AG521" s="8" t="str">
        <f>IFERROR(RANK(Referencias!S518,Referencias!S:S,0)+COUNTIF(Referencias!$S$6:'Referencias'!S518,Referencias!S518)-1,"")</f>
        <v/>
      </c>
      <c r="AH521" s="8" t="str">
        <f>IFERROR(RANK(Referencias!T518,Referencias!T:T,0)+COUNTIF(Referencias!$T$6:'Referencias'!T518,Referencias!T518)-1,"")</f>
        <v/>
      </c>
      <c r="AI521" s="8" t="str">
        <f>IFERROR(RANK(Referencias!G518,Referencias!G:G,0)+COUNTIF(Referencias!$G$6:'Referencias'!G518,Referencias!G518)-1,"")</f>
        <v/>
      </c>
      <c r="AJ521" s="8">
        <f>IFERROR(RANK(Referencias!H518,Referencias!H:H,0)+COUNTIF(Referencias!$H$6:'Referencias'!H518,Referencias!H518)-1,"")</f>
        <v>30</v>
      </c>
      <c r="AK521" s="8" t="str">
        <f>IFERROR(RANK(Referencias!I518,Referencias!I:I,0)+COUNTIF(Referencias!$I$6:'Referencias'!I518,Referencias!I518)-1,"")</f>
        <v/>
      </c>
      <c r="AL521" s="8" t="str">
        <f>IFERROR(RANK(Referencias!K518,Referencias!K:K,0)+COUNTIF(Referencias!$K$6:'Referencias'!K518,Referencias!K518)-1,"")</f>
        <v/>
      </c>
      <c r="AM521" s="8" t="str">
        <f>IFERROR(RANK(Referencias!M518,Referencias!M:M,0)+COUNTIF(Referencias!$M$6:'Referencias'!M518,Referencias!M518)-1,"")</f>
        <v/>
      </c>
      <c r="AN521" s="8" t="str">
        <f>IFERROR(RANK(Referencias!T518,Referencias!T:T,1)+COUNTIF(Referencias!$T$6:'Referencias'!T518,Referencias!T518)-1,"")</f>
        <v/>
      </c>
    </row>
    <row r="522" spans="29:40" ht="17.25" customHeight="1" x14ac:dyDescent="0.3">
      <c r="AC522" s="6"/>
      <c r="AD522" s="6"/>
      <c r="AE522" s="7"/>
      <c r="AF522" s="8">
        <f>IFERROR(RANK(Referencias!R519,Referencias!R:R,0)+COUNTIF(Referencias!$R$6:'Referencias'!R519,Referencias!R519)-1,"")</f>
        <v>16</v>
      </c>
      <c r="AG522" s="8" t="str">
        <f>IFERROR(RANK(Referencias!S519,Referencias!S:S,0)+COUNTIF(Referencias!$S$6:'Referencias'!S519,Referencias!S519)-1,"")</f>
        <v/>
      </c>
      <c r="AH522" s="8" t="str">
        <f>IFERROR(RANK(Referencias!T519,Referencias!T:T,0)+COUNTIF(Referencias!$T$6:'Referencias'!T519,Referencias!T519)-1,"")</f>
        <v/>
      </c>
      <c r="AI522" s="8" t="str">
        <f>IFERROR(RANK(Referencias!G519,Referencias!G:G,0)+COUNTIF(Referencias!$G$6:'Referencias'!G519,Referencias!G519)-1,"")</f>
        <v/>
      </c>
      <c r="AJ522" s="8">
        <f>IFERROR(RANK(Referencias!H519,Referencias!H:H,0)+COUNTIF(Referencias!$H$6:'Referencias'!H519,Referencias!H519)-1,"")</f>
        <v>30</v>
      </c>
      <c r="AK522" s="8" t="str">
        <f>IFERROR(RANK(Referencias!I519,Referencias!I:I,0)+COUNTIF(Referencias!$I$6:'Referencias'!I519,Referencias!I519)-1,"")</f>
        <v/>
      </c>
      <c r="AL522" s="8" t="str">
        <f>IFERROR(RANK(Referencias!K519,Referencias!K:K,0)+COUNTIF(Referencias!$K$6:'Referencias'!K519,Referencias!K519)-1,"")</f>
        <v/>
      </c>
      <c r="AM522" s="8" t="str">
        <f>IFERROR(RANK(Referencias!M519,Referencias!M:M,0)+COUNTIF(Referencias!$M$6:'Referencias'!M519,Referencias!M519)-1,"")</f>
        <v/>
      </c>
      <c r="AN522" s="8" t="str">
        <f>IFERROR(RANK(Referencias!T519,Referencias!T:T,1)+COUNTIF(Referencias!$T$6:'Referencias'!T519,Referencias!T519)-1,"")</f>
        <v/>
      </c>
    </row>
    <row r="523" spans="29:40" ht="17.25" customHeight="1" x14ac:dyDescent="0.3">
      <c r="AC523" s="6"/>
      <c r="AD523" s="6"/>
      <c r="AE523" s="7"/>
      <c r="AF523" s="8">
        <f>IFERROR(RANK(Referencias!R520,Referencias!R:R,0)+COUNTIF(Referencias!$R$6:'Referencias'!R520,Referencias!R520)-1,"")</f>
        <v>16</v>
      </c>
      <c r="AG523" s="8" t="str">
        <f>IFERROR(RANK(Referencias!S520,Referencias!S:S,0)+COUNTIF(Referencias!$S$6:'Referencias'!S520,Referencias!S520)-1,"")</f>
        <v/>
      </c>
      <c r="AH523" s="8" t="str">
        <f>IFERROR(RANK(Referencias!T520,Referencias!T:T,0)+COUNTIF(Referencias!$T$6:'Referencias'!T520,Referencias!T520)-1,"")</f>
        <v/>
      </c>
      <c r="AI523" s="8" t="str">
        <f>IFERROR(RANK(Referencias!G520,Referencias!G:G,0)+COUNTIF(Referencias!$G$6:'Referencias'!G520,Referencias!G520)-1,"")</f>
        <v/>
      </c>
      <c r="AJ523" s="8">
        <f>IFERROR(RANK(Referencias!H520,Referencias!H:H,0)+COUNTIF(Referencias!$H$6:'Referencias'!H520,Referencias!H520)-1,"")</f>
        <v>30</v>
      </c>
      <c r="AK523" s="8" t="str">
        <f>IFERROR(RANK(Referencias!I520,Referencias!I:I,0)+COUNTIF(Referencias!$I$6:'Referencias'!I520,Referencias!I520)-1,"")</f>
        <v/>
      </c>
      <c r="AL523" s="8" t="str">
        <f>IFERROR(RANK(Referencias!K520,Referencias!K:K,0)+COUNTIF(Referencias!$K$6:'Referencias'!K520,Referencias!K520)-1,"")</f>
        <v/>
      </c>
      <c r="AM523" s="8" t="str">
        <f>IFERROR(RANK(Referencias!M520,Referencias!M:M,0)+COUNTIF(Referencias!$M$6:'Referencias'!M520,Referencias!M520)-1,"")</f>
        <v/>
      </c>
      <c r="AN523" s="8" t="str">
        <f>IFERROR(RANK(Referencias!T520,Referencias!T:T,1)+COUNTIF(Referencias!$T$6:'Referencias'!T520,Referencias!T520)-1,"")</f>
        <v/>
      </c>
    </row>
    <row r="524" spans="29:40" ht="17.25" customHeight="1" x14ac:dyDescent="0.3">
      <c r="AC524" s="6"/>
      <c r="AD524" s="6"/>
      <c r="AE524" s="7"/>
      <c r="AF524" s="8">
        <f>IFERROR(RANK(Referencias!R521,Referencias!R:R,0)+COUNTIF(Referencias!$R$6:'Referencias'!R521,Referencias!R521)-1,"")</f>
        <v>16</v>
      </c>
      <c r="AG524" s="8" t="str">
        <f>IFERROR(RANK(Referencias!S521,Referencias!S:S,0)+COUNTIF(Referencias!$S$6:'Referencias'!S521,Referencias!S521)-1,"")</f>
        <v/>
      </c>
      <c r="AH524" s="8" t="str">
        <f>IFERROR(RANK(Referencias!T521,Referencias!T:T,0)+COUNTIF(Referencias!$T$6:'Referencias'!T521,Referencias!T521)-1,"")</f>
        <v/>
      </c>
      <c r="AI524" s="8" t="str">
        <f>IFERROR(RANK(Referencias!G521,Referencias!G:G,0)+COUNTIF(Referencias!$G$6:'Referencias'!G521,Referencias!G521)-1,"")</f>
        <v/>
      </c>
      <c r="AJ524" s="8">
        <f>IFERROR(RANK(Referencias!H521,Referencias!H:H,0)+COUNTIF(Referencias!$H$6:'Referencias'!H521,Referencias!H521)-1,"")</f>
        <v>30</v>
      </c>
      <c r="AK524" s="8" t="str">
        <f>IFERROR(RANK(Referencias!I521,Referencias!I:I,0)+COUNTIF(Referencias!$I$6:'Referencias'!I521,Referencias!I521)-1,"")</f>
        <v/>
      </c>
      <c r="AL524" s="8" t="str">
        <f>IFERROR(RANK(Referencias!K521,Referencias!K:K,0)+COUNTIF(Referencias!$K$6:'Referencias'!K521,Referencias!K521)-1,"")</f>
        <v/>
      </c>
      <c r="AM524" s="8" t="str">
        <f>IFERROR(RANK(Referencias!M521,Referencias!M:M,0)+COUNTIF(Referencias!$M$6:'Referencias'!M521,Referencias!M521)-1,"")</f>
        <v/>
      </c>
      <c r="AN524" s="8" t="str">
        <f>IFERROR(RANK(Referencias!T521,Referencias!T:T,1)+COUNTIF(Referencias!$T$6:'Referencias'!T521,Referencias!T521)-1,"")</f>
        <v/>
      </c>
    </row>
    <row r="525" spans="29:40" ht="17.25" customHeight="1" x14ac:dyDescent="0.3">
      <c r="AC525" s="6"/>
      <c r="AD525" s="6"/>
      <c r="AE525" s="7"/>
      <c r="AF525" s="8">
        <f>IFERROR(RANK(Referencias!R522,Referencias!R:R,0)+COUNTIF(Referencias!$R$6:'Referencias'!R522,Referencias!R522)-1,"")</f>
        <v>16</v>
      </c>
      <c r="AG525" s="8" t="str">
        <f>IFERROR(RANK(Referencias!S522,Referencias!S:S,0)+COUNTIF(Referencias!$S$6:'Referencias'!S522,Referencias!S522)-1,"")</f>
        <v/>
      </c>
      <c r="AH525" s="8" t="str">
        <f>IFERROR(RANK(Referencias!T522,Referencias!T:T,0)+COUNTIF(Referencias!$T$6:'Referencias'!T522,Referencias!T522)-1,"")</f>
        <v/>
      </c>
      <c r="AI525" s="8" t="str">
        <f>IFERROR(RANK(Referencias!G522,Referencias!G:G,0)+COUNTIF(Referencias!$G$6:'Referencias'!G522,Referencias!G522)-1,"")</f>
        <v/>
      </c>
      <c r="AJ525" s="8">
        <f>IFERROR(RANK(Referencias!H522,Referencias!H:H,0)+COUNTIF(Referencias!$H$6:'Referencias'!H522,Referencias!H522)-1,"")</f>
        <v>30</v>
      </c>
      <c r="AK525" s="8" t="str">
        <f>IFERROR(RANK(Referencias!I522,Referencias!I:I,0)+COUNTIF(Referencias!$I$6:'Referencias'!I522,Referencias!I522)-1,"")</f>
        <v/>
      </c>
      <c r="AL525" s="8" t="str">
        <f>IFERROR(RANK(Referencias!K522,Referencias!K:K,0)+COUNTIF(Referencias!$K$6:'Referencias'!K522,Referencias!K522)-1,"")</f>
        <v/>
      </c>
      <c r="AM525" s="8" t="str">
        <f>IFERROR(RANK(Referencias!M522,Referencias!M:M,0)+COUNTIF(Referencias!$M$6:'Referencias'!M522,Referencias!M522)-1,"")</f>
        <v/>
      </c>
      <c r="AN525" s="8" t="str">
        <f>IFERROR(RANK(Referencias!T522,Referencias!T:T,1)+COUNTIF(Referencias!$T$6:'Referencias'!T522,Referencias!T522)-1,"")</f>
        <v/>
      </c>
    </row>
    <row r="526" spans="29:40" ht="17.25" customHeight="1" x14ac:dyDescent="0.3">
      <c r="AC526" s="6"/>
      <c r="AD526" s="6"/>
      <c r="AE526" s="7"/>
      <c r="AF526" s="8">
        <f>IFERROR(RANK(Referencias!R523,Referencias!R:R,0)+COUNTIF(Referencias!$R$6:'Referencias'!R523,Referencias!R523)-1,"")</f>
        <v>16</v>
      </c>
      <c r="AG526" s="8" t="str">
        <f>IFERROR(RANK(Referencias!S523,Referencias!S:S,0)+COUNTIF(Referencias!$S$6:'Referencias'!S523,Referencias!S523)-1,"")</f>
        <v/>
      </c>
      <c r="AH526" s="8" t="str">
        <f>IFERROR(RANK(Referencias!T523,Referencias!T:T,0)+COUNTIF(Referencias!$T$6:'Referencias'!T523,Referencias!T523)-1,"")</f>
        <v/>
      </c>
      <c r="AI526" s="8" t="str">
        <f>IFERROR(RANK(Referencias!G523,Referencias!G:G,0)+COUNTIF(Referencias!$G$6:'Referencias'!G523,Referencias!G523)-1,"")</f>
        <v/>
      </c>
      <c r="AJ526" s="8">
        <f>IFERROR(RANK(Referencias!H523,Referencias!H:H,0)+COUNTIF(Referencias!$H$6:'Referencias'!H523,Referencias!H523)-1,"")</f>
        <v>30</v>
      </c>
      <c r="AK526" s="8" t="str">
        <f>IFERROR(RANK(Referencias!I523,Referencias!I:I,0)+COUNTIF(Referencias!$I$6:'Referencias'!I523,Referencias!I523)-1,"")</f>
        <v/>
      </c>
      <c r="AL526" s="8" t="str">
        <f>IFERROR(RANK(Referencias!K523,Referencias!K:K,0)+COUNTIF(Referencias!$K$6:'Referencias'!K523,Referencias!K523)-1,"")</f>
        <v/>
      </c>
      <c r="AM526" s="8" t="str">
        <f>IFERROR(RANK(Referencias!M523,Referencias!M:M,0)+COUNTIF(Referencias!$M$6:'Referencias'!M523,Referencias!M523)-1,"")</f>
        <v/>
      </c>
      <c r="AN526" s="8" t="str">
        <f>IFERROR(RANK(Referencias!T523,Referencias!T:T,1)+COUNTIF(Referencias!$T$6:'Referencias'!T523,Referencias!T523)-1,"")</f>
        <v/>
      </c>
    </row>
    <row r="527" spans="29:40" ht="17.25" customHeight="1" x14ac:dyDescent="0.3">
      <c r="AC527" s="6"/>
      <c r="AD527" s="6"/>
      <c r="AE527" s="7"/>
      <c r="AF527" s="8">
        <f>IFERROR(RANK(Referencias!R524,Referencias!R:R,0)+COUNTIF(Referencias!$R$6:'Referencias'!R524,Referencias!R524)-1,"")</f>
        <v>16</v>
      </c>
      <c r="AG527" s="8" t="str">
        <f>IFERROR(RANK(Referencias!S524,Referencias!S:S,0)+COUNTIF(Referencias!$S$6:'Referencias'!S524,Referencias!S524)-1,"")</f>
        <v/>
      </c>
      <c r="AH527" s="8" t="str">
        <f>IFERROR(RANK(Referencias!T524,Referencias!T:T,0)+COUNTIF(Referencias!$T$6:'Referencias'!T524,Referencias!T524)-1,"")</f>
        <v/>
      </c>
      <c r="AI527" s="8" t="str">
        <f>IFERROR(RANK(Referencias!G524,Referencias!G:G,0)+COUNTIF(Referencias!$G$6:'Referencias'!G524,Referencias!G524)-1,"")</f>
        <v/>
      </c>
      <c r="AJ527" s="8">
        <f>IFERROR(RANK(Referencias!H524,Referencias!H:H,0)+COUNTIF(Referencias!$H$6:'Referencias'!H524,Referencias!H524)-1,"")</f>
        <v>30</v>
      </c>
      <c r="AK527" s="8" t="str">
        <f>IFERROR(RANK(Referencias!I524,Referencias!I:I,0)+COUNTIF(Referencias!$I$6:'Referencias'!I524,Referencias!I524)-1,"")</f>
        <v/>
      </c>
      <c r="AL527" s="8" t="str">
        <f>IFERROR(RANK(Referencias!K524,Referencias!K:K,0)+COUNTIF(Referencias!$K$6:'Referencias'!K524,Referencias!K524)-1,"")</f>
        <v/>
      </c>
      <c r="AM527" s="8" t="str">
        <f>IFERROR(RANK(Referencias!M524,Referencias!M:M,0)+COUNTIF(Referencias!$M$6:'Referencias'!M524,Referencias!M524)-1,"")</f>
        <v/>
      </c>
      <c r="AN527" s="8" t="str">
        <f>IFERROR(RANK(Referencias!T524,Referencias!T:T,1)+COUNTIF(Referencias!$T$6:'Referencias'!T524,Referencias!T524)-1,"")</f>
        <v/>
      </c>
    </row>
    <row r="528" spans="29:40" ht="17.25" customHeight="1" x14ac:dyDescent="0.3">
      <c r="AC528" s="6"/>
      <c r="AD528" s="6"/>
      <c r="AE528" s="7"/>
      <c r="AF528" s="8">
        <f>IFERROR(RANK(Referencias!R525,Referencias!R:R,0)+COUNTIF(Referencias!$R$6:'Referencias'!R525,Referencias!R525)-1,"")</f>
        <v>16</v>
      </c>
      <c r="AG528" s="8" t="str">
        <f>IFERROR(RANK(Referencias!S525,Referencias!S:S,0)+COUNTIF(Referencias!$S$6:'Referencias'!S525,Referencias!S525)-1,"")</f>
        <v/>
      </c>
      <c r="AH528" s="8" t="str">
        <f>IFERROR(RANK(Referencias!T525,Referencias!T:T,0)+COUNTIF(Referencias!$T$6:'Referencias'!T525,Referencias!T525)-1,"")</f>
        <v/>
      </c>
      <c r="AI528" s="8" t="str">
        <f>IFERROR(RANK(Referencias!G525,Referencias!G:G,0)+COUNTIF(Referencias!$G$6:'Referencias'!G525,Referencias!G525)-1,"")</f>
        <v/>
      </c>
      <c r="AJ528" s="8">
        <f>IFERROR(RANK(Referencias!H525,Referencias!H:H,0)+COUNTIF(Referencias!$H$6:'Referencias'!H525,Referencias!H525)-1,"")</f>
        <v>30</v>
      </c>
      <c r="AK528" s="8" t="str">
        <f>IFERROR(RANK(Referencias!I525,Referencias!I:I,0)+COUNTIF(Referencias!$I$6:'Referencias'!I525,Referencias!I525)-1,"")</f>
        <v/>
      </c>
      <c r="AL528" s="8" t="str">
        <f>IFERROR(RANK(Referencias!K525,Referencias!K:K,0)+COUNTIF(Referencias!$K$6:'Referencias'!K525,Referencias!K525)-1,"")</f>
        <v/>
      </c>
      <c r="AM528" s="8" t="str">
        <f>IFERROR(RANK(Referencias!M525,Referencias!M:M,0)+COUNTIF(Referencias!$M$6:'Referencias'!M525,Referencias!M525)-1,"")</f>
        <v/>
      </c>
      <c r="AN528" s="8" t="str">
        <f>IFERROR(RANK(Referencias!T525,Referencias!T:T,1)+COUNTIF(Referencias!$T$6:'Referencias'!T525,Referencias!T525)-1,"")</f>
        <v/>
      </c>
    </row>
    <row r="529" spans="29:40" ht="17.25" customHeight="1" x14ac:dyDescent="0.3">
      <c r="AC529" s="6"/>
      <c r="AD529" s="6"/>
      <c r="AE529" s="7"/>
      <c r="AF529" s="8">
        <f>IFERROR(RANK(Referencias!R526,Referencias!R:R,0)+COUNTIF(Referencias!$R$6:'Referencias'!R526,Referencias!R526)-1,"")</f>
        <v>16</v>
      </c>
      <c r="AG529" s="8" t="str">
        <f>IFERROR(RANK(Referencias!S526,Referencias!S:S,0)+COUNTIF(Referencias!$S$6:'Referencias'!S526,Referencias!S526)-1,"")</f>
        <v/>
      </c>
      <c r="AH529" s="8" t="str">
        <f>IFERROR(RANK(Referencias!T526,Referencias!T:T,0)+COUNTIF(Referencias!$T$6:'Referencias'!T526,Referencias!T526)-1,"")</f>
        <v/>
      </c>
      <c r="AI529" s="8" t="str">
        <f>IFERROR(RANK(Referencias!G526,Referencias!G:G,0)+COUNTIF(Referencias!$G$6:'Referencias'!G526,Referencias!G526)-1,"")</f>
        <v/>
      </c>
      <c r="AJ529" s="8">
        <f>IFERROR(RANK(Referencias!H526,Referencias!H:H,0)+COUNTIF(Referencias!$H$6:'Referencias'!H526,Referencias!H526)-1,"")</f>
        <v>30</v>
      </c>
      <c r="AK529" s="8" t="str">
        <f>IFERROR(RANK(Referencias!I526,Referencias!I:I,0)+COUNTIF(Referencias!$I$6:'Referencias'!I526,Referencias!I526)-1,"")</f>
        <v/>
      </c>
      <c r="AL529" s="8" t="str">
        <f>IFERROR(RANK(Referencias!K526,Referencias!K:K,0)+COUNTIF(Referencias!$K$6:'Referencias'!K526,Referencias!K526)-1,"")</f>
        <v/>
      </c>
      <c r="AM529" s="8" t="str">
        <f>IFERROR(RANK(Referencias!M526,Referencias!M:M,0)+COUNTIF(Referencias!$M$6:'Referencias'!M526,Referencias!M526)-1,"")</f>
        <v/>
      </c>
      <c r="AN529" s="8" t="str">
        <f>IFERROR(RANK(Referencias!T526,Referencias!T:T,1)+COUNTIF(Referencias!$T$6:'Referencias'!T526,Referencias!T526)-1,"")</f>
        <v/>
      </c>
    </row>
    <row r="530" spans="29:40" ht="17.25" customHeight="1" x14ac:dyDescent="0.3">
      <c r="AC530" s="6"/>
      <c r="AD530" s="6"/>
      <c r="AE530" s="7"/>
      <c r="AF530" s="8">
        <f>IFERROR(RANK(Referencias!R527,Referencias!R:R,0)+COUNTIF(Referencias!$R$6:'Referencias'!R527,Referencias!R527)-1,"")</f>
        <v>16</v>
      </c>
      <c r="AG530" s="8" t="str">
        <f>IFERROR(RANK(Referencias!S527,Referencias!S:S,0)+COUNTIF(Referencias!$S$6:'Referencias'!S527,Referencias!S527)-1,"")</f>
        <v/>
      </c>
      <c r="AH530" s="8" t="str">
        <f>IFERROR(RANK(Referencias!T527,Referencias!T:T,0)+COUNTIF(Referencias!$T$6:'Referencias'!T527,Referencias!T527)-1,"")</f>
        <v/>
      </c>
      <c r="AI530" s="8" t="str">
        <f>IFERROR(RANK(Referencias!G527,Referencias!G:G,0)+COUNTIF(Referencias!$G$6:'Referencias'!G527,Referencias!G527)-1,"")</f>
        <v/>
      </c>
      <c r="AJ530" s="8">
        <f>IFERROR(RANK(Referencias!H527,Referencias!H:H,0)+COUNTIF(Referencias!$H$6:'Referencias'!H527,Referencias!H527)-1,"")</f>
        <v>30</v>
      </c>
      <c r="AK530" s="8" t="str">
        <f>IFERROR(RANK(Referencias!I527,Referencias!I:I,0)+COUNTIF(Referencias!$I$6:'Referencias'!I527,Referencias!I527)-1,"")</f>
        <v/>
      </c>
      <c r="AL530" s="8" t="str">
        <f>IFERROR(RANK(Referencias!K527,Referencias!K:K,0)+COUNTIF(Referencias!$K$6:'Referencias'!K527,Referencias!K527)-1,"")</f>
        <v/>
      </c>
      <c r="AM530" s="8" t="str">
        <f>IFERROR(RANK(Referencias!M527,Referencias!M:M,0)+COUNTIF(Referencias!$M$6:'Referencias'!M527,Referencias!M527)-1,"")</f>
        <v/>
      </c>
      <c r="AN530" s="8" t="str">
        <f>IFERROR(RANK(Referencias!T527,Referencias!T:T,1)+COUNTIF(Referencias!$T$6:'Referencias'!T527,Referencias!T527)-1,"")</f>
        <v/>
      </c>
    </row>
    <row r="531" spans="29:40" ht="17.25" customHeight="1" x14ac:dyDescent="0.3">
      <c r="AC531" s="6"/>
      <c r="AD531" s="6"/>
      <c r="AE531" s="7"/>
      <c r="AF531" s="8">
        <f>IFERROR(RANK(Referencias!R528,Referencias!R:R,0)+COUNTIF(Referencias!$R$6:'Referencias'!R528,Referencias!R528)-1,"")</f>
        <v>16</v>
      </c>
      <c r="AG531" s="8" t="str">
        <f>IFERROR(RANK(Referencias!S528,Referencias!S:S,0)+COUNTIF(Referencias!$S$6:'Referencias'!S528,Referencias!S528)-1,"")</f>
        <v/>
      </c>
      <c r="AH531" s="8" t="str">
        <f>IFERROR(RANK(Referencias!T528,Referencias!T:T,0)+COUNTIF(Referencias!$T$6:'Referencias'!T528,Referencias!T528)-1,"")</f>
        <v/>
      </c>
      <c r="AI531" s="8" t="str">
        <f>IFERROR(RANK(Referencias!G528,Referencias!G:G,0)+COUNTIF(Referencias!$G$6:'Referencias'!G528,Referencias!G528)-1,"")</f>
        <v/>
      </c>
      <c r="AJ531" s="8">
        <f>IFERROR(RANK(Referencias!H528,Referencias!H:H,0)+COUNTIF(Referencias!$H$6:'Referencias'!H528,Referencias!H528)-1,"")</f>
        <v>30</v>
      </c>
      <c r="AK531" s="8" t="str">
        <f>IFERROR(RANK(Referencias!I528,Referencias!I:I,0)+COUNTIF(Referencias!$I$6:'Referencias'!I528,Referencias!I528)-1,"")</f>
        <v/>
      </c>
      <c r="AL531" s="8" t="str">
        <f>IFERROR(RANK(Referencias!K528,Referencias!K:K,0)+COUNTIF(Referencias!$K$6:'Referencias'!K528,Referencias!K528)-1,"")</f>
        <v/>
      </c>
      <c r="AM531" s="8" t="str">
        <f>IFERROR(RANK(Referencias!M528,Referencias!M:M,0)+COUNTIF(Referencias!$M$6:'Referencias'!M528,Referencias!M528)-1,"")</f>
        <v/>
      </c>
      <c r="AN531" s="8" t="str">
        <f>IFERROR(RANK(Referencias!T528,Referencias!T:T,1)+COUNTIF(Referencias!$T$6:'Referencias'!T528,Referencias!T528)-1,"")</f>
        <v/>
      </c>
    </row>
    <row r="532" spans="29:40" ht="17.25" customHeight="1" x14ac:dyDescent="0.3">
      <c r="AC532" s="6"/>
      <c r="AD532" s="6"/>
      <c r="AE532" s="7"/>
      <c r="AF532" s="8">
        <f>IFERROR(RANK(Referencias!R529,Referencias!R:R,0)+COUNTIF(Referencias!$R$6:'Referencias'!R529,Referencias!R529)-1,"")</f>
        <v>16</v>
      </c>
      <c r="AG532" s="8" t="str">
        <f>IFERROR(RANK(Referencias!S529,Referencias!S:S,0)+COUNTIF(Referencias!$S$6:'Referencias'!S529,Referencias!S529)-1,"")</f>
        <v/>
      </c>
      <c r="AH532" s="8" t="str">
        <f>IFERROR(RANK(Referencias!T529,Referencias!T:T,0)+COUNTIF(Referencias!$T$6:'Referencias'!T529,Referencias!T529)-1,"")</f>
        <v/>
      </c>
      <c r="AI532" s="8" t="str">
        <f>IFERROR(RANK(Referencias!G529,Referencias!G:G,0)+COUNTIF(Referencias!$G$6:'Referencias'!G529,Referencias!G529)-1,"")</f>
        <v/>
      </c>
      <c r="AJ532" s="8">
        <f>IFERROR(RANK(Referencias!H529,Referencias!H:H,0)+COUNTIF(Referencias!$H$6:'Referencias'!H529,Referencias!H529)-1,"")</f>
        <v>30</v>
      </c>
      <c r="AK532" s="8" t="str">
        <f>IFERROR(RANK(Referencias!I529,Referencias!I:I,0)+COUNTIF(Referencias!$I$6:'Referencias'!I529,Referencias!I529)-1,"")</f>
        <v/>
      </c>
      <c r="AL532" s="8" t="str">
        <f>IFERROR(RANK(Referencias!K529,Referencias!K:K,0)+COUNTIF(Referencias!$K$6:'Referencias'!K529,Referencias!K529)-1,"")</f>
        <v/>
      </c>
      <c r="AM532" s="8" t="str">
        <f>IFERROR(RANK(Referencias!M529,Referencias!M:M,0)+COUNTIF(Referencias!$M$6:'Referencias'!M529,Referencias!M529)-1,"")</f>
        <v/>
      </c>
      <c r="AN532" s="8" t="str">
        <f>IFERROR(RANK(Referencias!T529,Referencias!T:T,1)+COUNTIF(Referencias!$T$6:'Referencias'!T529,Referencias!T529)-1,"")</f>
        <v/>
      </c>
    </row>
    <row r="533" spans="29:40" ht="17.25" customHeight="1" x14ac:dyDescent="0.3">
      <c r="AC533" s="6"/>
      <c r="AD533" s="6"/>
      <c r="AE533" s="7"/>
      <c r="AF533" s="8">
        <f>IFERROR(RANK(Referencias!R530,Referencias!R:R,0)+COUNTIF(Referencias!$R$6:'Referencias'!R530,Referencias!R530)-1,"")</f>
        <v>16</v>
      </c>
      <c r="AG533" s="8" t="str">
        <f>IFERROR(RANK(Referencias!S530,Referencias!S:S,0)+COUNTIF(Referencias!$S$6:'Referencias'!S530,Referencias!S530)-1,"")</f>
        <v/>
      </c>
      <c r="AH533" s="8" t="str">
        <f>IFERROR(RANK(Referencias!T530,Referencias!T:T,0)+COUNTIF(Referencias!$T$6:'Referencias'!T530,Referencias!T530)-1,"")</f>
        <v/>
      </c>
      <c r="AI533" s="8" t="str">
        <f>IFERROR(RANK(Referencias!G530,Referencias!G:G,0)+COUNTIF(Referencias!$G$6:'Referencias'!G530,Referencias!G530)-1,"")</f>
        <v/>
      </c>
      <c r="AJ533" s="8">
        <f>IFERROR(RANK(Referencias!H530,Referencias!H:H,0)+COUNTIF(Referencias!$H$6:'Referencias'!H530,Referencias!H530)-1,"")</f>
        <v>30</v>
      </c>
      <c r="AK533" s="8" t="str">
        <f>IFERROR(RANK(Referencias!I530,Referencias!I:I,0)+COUNTIF(Referencias!$I$6:'Referencias'!I530,Referencias!I530)-1,"")</f>
        <v/>
      </c>
      <c r="AL533" s="8" t="str">
        <f>IFERROR(RANK(Referencias!K530,Referencias!K:K,0)+COUNTIF(Referencias!$K$6:'Referencias'!K530,Referencias!K530)-1,"")</f>
        <v/>
      </c>
      <c r="AM533" s="8" t="str">
        <f>IFERROR(RANK(Referencias!M530,Referencias!M:M,0)+COUNTIF(Referencias!$M$6:'Referencias'!M530,Referencias!M530)-1,"")</f>
        <v/>
      </c>
      <c r="AN533" s="8" t="str">
        <f>IFERROR(RANK(Referencias!T530,Referencias!T:T,1)+COUNTIF(Referencias!$T$6:'Referencias'!T530,Referencias!T530)-1,"")</f>
        <v/>
      </c>
    </row>
    <row r="534" spans="29:40" ht="17.25" customHeight="1" x14ac:dyDescent="0.3">
      <c r="AC534" s="6"/>
      <c r="AD534" s="6"/>
      <c r="AE534" s="7"/>
      <c r="AF534" s="8">
        <f>IFERROR(RANK(Referencias!R531,Referencias!R:R,0)+COUNTIF(Referencias!$R$6:'Referencias'!R531,Referencias!R531)-1,"")</f>
        <v>16</v>
      </c>
      <c r="AG534" s="8" t="str">
        <f>IFERROR(RANK(Referencias!S531,Referencias!S:S,0)+COUNTIF(Referencias!$S$6:'Referencias'!S531,Referencias!S531)-1,"")</f>
        <v/>
      </c>
      <c r="AH534" s="8" t="str">
        <f>IFERROR(RANK(Referencias!T531,Referencias!T:T,0)+COUNTIF(Referencias!$T$6:'Referencias'!T531,Referencias!T531)-1,"")</f>
        <v/>
      </c>
      <c r="AI534" s="8" t="str">
        <f>IFERROR(RANK(Referencias!G531,Referencias!G:G,0)+COUNTIF(Referencias!$G$6:'Referencias'!G531,Referencias!G531)-1,"")</f>
        <v/>
      </c>
      <c r="AJ534" s="8">
        <f>IFERROR(RANK(Referencias!H531,Referencias!H:H,0)+COUNTIF(Referencias!$H$6:'Referencias'!H531,Referencias!H531)-1,"")</f>
        <v>30</v>
      </c>
      <c r="AK534" s="8" t="str">
        <f>IFERROR(RANK(Referencias!I531,Referencias!I:I,0)+COUNTIF(Referencias!$I$6:'Referencias'!I531,Referencias!I531)-1,"")</f>
        <v/>
      </c>
      <c r="AL534" s="8" t="str">
        <f>IFERROR(RANK(Referencias!K531,Referencias!K:K,0)+COUNTIF(Referencias!$K$6:'Referencias'!K531,Referencias!K531)-1,"")</f>
        <v/>
      </c>
      <c r="AM534" s="8" t="str">
        <f>IFERROR(RANK(Referencias!M531,Referencias!M:M,0)+COUNTIF(Referencias!$M$6:'Referencias'!M531,Referencias!M531)-1,"")</f>
        <v/>
      </c>
      <c r="AN534" s="8" t="str">
        <f>IFERROR(RANK(Referencias!T531,Referencias!T:T,1)+COUNTIF(Referencias!$T$6:'Referencias'!T531,Referencias!T531)-1,"")</f>
        <v/>
      </c>
    </row>
    <row r="535" spans="29:40" ht="17.25" customHeight="1" x14ac:dyDescent="0.3">
      <c r="AC535" s="6"/>
      <c r="AD535" s="6"/>
      <c r="AE535" s="7"/>
      <c r="AF535" s="8">
        <f>IFERROR(RANK(Referencias!R532,Referencias!R:R,0)+COUNTIF(Referencias!$R$6:'Referencias'!R532,Referencias!R532)-1,"")</f>
        <v>16</v>
      </c>
      <c r="AG535" s="8" t="str">
        <f>IFERROR(RANK(Referencias!S532,Referencias!S:S,0)+COUNTIF(Referencias!$S$6:'Referencias'!S532,Referencias!S532)-1,"")</f>
        <v/>
      </c>
      <c r="AH535" s="8" t="str">
        <f>IFERROR(RANK(Referencias!T532,Referencias!T:T,0)+COUNTIF(Referencias!$T$6:'Referencias'!T532,Referencias!T532)-1,"")</f>
        <v/>
      </c>
      <c r="AI535" s="8" t="str">
        <f>IFERROR(RANK(Referencias!G532,Referencias!G:G,0)+COUNTIF(Referencias!$G$6:'Referencias'!G532,Referencias!G532)-1,"")</f>
        <v/>
      </c>
      <c r="AJ535" s="8">
        <f>IFERROR(RANK(Referencias!H532,Referencias!H:H,0)+COUNTIF(Referencias!$H$6:'Referencias'!H532,Referencias!H532)-1,"")</f>
        <v>30</v>
      </c>
      <c r="AK535" s="8" t="str">
        <f>IFERROR(RANK(Referencias!I532,Referencias!I:I,0)+COUNTIF(Referencias!$I$6:'Referencias'!I532,Referencias!I532)-1,"")</f>
        <v/>
      </c>
      <c r="AL535" s="8" t="str">
        <f>IFERROR(RANK(Referencias!K532,Referencias!K:K,0)+COUNTIF(Referencias!$K$6:'Referencias'!K532,Referencias!K532)-1,"")</f>
        <v/>
      </c>
      <c r="AM535" s="8" t="str">
        <f>IFERROR(RANK(Referencias!M532,Referencias!M:M,0)+COUNTIF(Referencias!$M$6:'Referencias'!M532,Referencias!M532)-1,"")</f>
        <v/>
      </c>
      <c r="AN535" s="8" t="str">
        <f>IFERROR(RANK(Referencias!T532,Referencias!T:T,1)+COUNTIF(Referencias!$T$6:'Referencias'!T532,Referencias!T532)-1,"")</f>
        <v/>
      </c>
    </row>
    <row r="536" spans="29:40" ht="17.25" customHeight="1" x14ac:dyDescent="0.3">
      <c r="AC536" s="6"/>
      <c r="AD536" s="6"/>
      <c r="AE536" s="7"/>
      <c r="AF536" s="8">
        <f>IFERROR(RANK(Referencias!R533,Referencias!R:R,0)+COUNTIF(Referencias!$R$6:'Referencias'!R533,Referencias!R533)-1,"")</f>
        <v>16</v>
      </c>
      <c r="AG536" s="8" t="str">
        <f>IFERROR(RANK(Referencias!S533,Referencias!S:S,0)+COUNTIF(Referencias!$S$6:'Referencias'!S533,Referencias!S533)-1,"")</f>
        <v/>
      </c>
      <c r="AH536" s="8" t="str">
        <f>IFERROR(RANK(Referencias!T533,Referencias!T:T,0)+COUNTIF(Referencias!$T$6:'Referencias'!T533,Referencias!T533)-1,"")</f>
        <v/>
      </c>
      <c r="AI536" s="8" t="str">
        <f>IFERROR(RANK(Referencias!G533,Referencias!G:G,0)+COUNTIF(Referencias!$G$6:'Referencias'!G533,Referencias!G533)-1,"")</f>
        <v/>
      </c>
      <c r="AJ536" s="8">
        <f>IFERROR(RANK(Referencias!H533,Referencias!H:H,0)+COUNTIF(Referencias!$H$6:'Referencias'!H533,Referencias!H533)-1,"")</f>
        <v>30</v>
      </c>
      <c r="AK536" s="8" t="str">
        <f>IFERROR(RANK(Referencias!I533,Referencias!I:I,0)+COUNTIF(Referencias!$I$6:'Referencias'!I533,Referencias!I533)-1,"")</f>
        <v/>
      </c>
      <c r="AL536" s="8" t="str">
        <f>IFERROR(RANK(Referencias!K533,Referencias!K:K,0)+COUNTIF(Referencias!$K$6:'Referencias'!K533,Referencias!K533)-1,"")</f>
        <v/>
      </c>
      <c r="AM536" s="8" t="str">
        <f>IFERROR(RANK(Referencias!M533,Referencias!M:M,0)+COUNTIF(Referencias!$M$6:'Referencias'!M533,Referencias!M533)-1,"")</f>
        <v/>
      </c>
      <c r="AN536" s="8" t="str">
        <f>IFERROR(RANK(Referencias!T533,Referencias!T:T,1)+COUNTIF(Referencias!$T$6:'Referencias'!T533,Referencias!T533)-1,"")</f>
        <v/>
      </c>
    </row>
    <row r="537" spans="29:40" ht="17.25" customHeight="1" x14ac:dyDescent="0.3">
      <c r="AC537" s="6"/>
      <c r="AD537" s="6"/>
      <c r="AE537" s="7"/>
      <c r="AF537" s="8">
        <f>IFERROR(RANK(Referencias!R534,Referencias!R:R,0)+COUNTIF(Referencias!$R$6:'Referencias'!R534,Referencias!R534)-1,"")</f>
        <v>16</v>
      </c>
      <c r="AG537" s="8" t="str">
        <f>IFERROR(RANK(Referencias!S534,Referencias!S:S,0)+COUNTIF(Referencias!$S$6:'Referencias'!S534,Referencias!S534)-1,"")</f>
        <v/>
      </c>
      <c r="AH537" s="8" t="str">
        <f>IFERROR(RANK(Referencias!T534,Referencias!T:T,0)+COUNTIF(Referencias!$T$6:'Referencias'!T534,Referencias!T534)-1,"")</f>
        <v/>
      </c>
      <c r="AI537" s="8" t="str">
        <f>IFERROR(RANK(Referencias!G534,Referencias!G:G,0)+COUNTIF(Referencias!$G$6:'Referencias'!G534,Referencias!G534)-1,"")</f>
        <v/>
      </c>
      <c r="AJ537" s="8">
        <f>IFERROR(RANK(Referencias!H534,Referencias!H:H,0)+COUNTIF(Referencias!$H$6:'Referencias'!H534,Referencias!H534)-1,"")</f>
        <v>30</v>
      </c>
      <c r="AK537" s="8" t="str">
        <f>IFERROR(RANK(Referencias!I534,Referencias!I:I,0)+COUNTIF(Referencias!$I$6:'Referencias'!I534,Referencias!I534)-1,"")</f>
        <v/>
      </c>
      <c r="AL537" s="8" t="str">
        <f>IFERROR(RANK(Referencias!K534,Referencias!K:K,0)+COUNTIF(Referencias!$K$6:'Referencias'!K534,Referencias!K534)-1,"")</f>
        <v/>
      </c>
      <c r="AM537" s="8" t="str">
        <f>IFERROR(RANK(Referencias!M534,Referencias!M:M,0)+COUNTIF(Referencias!$M$6:'Referencias'!M534,Referencias!M534)-1,"")</f>
        <v/>
      </c>
      <c r="AN537" s="8" t="str">
        <f>IFERROR(RANK(Referencias!T534,Referencias!T:T,1)+COUNTIF(Referencias!$T$6:'Referencias'!T534,Referencias!T534)-1,"")</f>
        <v/>
      </c>
    </row>
    <row r="538" spans="29:40" ht="17.25" customHeight="1" x14ac:dyDescent="0.3">
      <c r="AC538" s="6"/>
      <c r="AD538" s="6"/>
      <c r="AE538" s="7"/>
      <c r="AF538" s="8">
        <f>IFERROR(RANK(Referencias!R535,Referencias!R:R,0)+COUNTIF(Referencias!$R$6:'Referencias'!R535,Referencias!R535)-1,"")</f>
        <v>16</v>
      </c>
      <c r="AG538" s="8" t="str">
        <f>IFERROR(RANK(Referencias!S535,Referencias!S:S,0)+COUNTIF(Referencias!$S$6:'Referencias'!S535,Referencias!S535)-1,"")</f>
        <v/>
      </c>
      <c r="AH538" s="8" t="str">
        <f>IFERROR(RANK(Referencias!T535,Referencias!T:T,0)+COUNTIF(Referencias!$T$6:'Referencias'!T535,Referencias!T535)-1,"")</f>
        <v/>
      </c>
      <c r="AI538" s="8" t="str">
        <f>IFERROR(RANK(Referencias!G535,Referencias!G:G,0)+COUNTIF(Referencias!$G$6:'Referencias'!G535,Referencias!G535)-1,"")</f>
        <v/>
      </c>
      <c r="AJ538" s="8">
        <f>IFERROR(RANK(Referencias!H535,Referencias!H:H,0)+COUNTIF(Referencias!$H$6:'Referencias'!H535,Referencias!H535)-1,"")</f>
        <v>30</v>
      </c>
      <c r="AK538" s="8" t="str">
        <f>IFERROR(RANK(Referencias!I535,Referencias!I:I,0)+COUNTIF(Referencias!$I$6:'Referencias'!I535,Referencias!I535)-1,"")</f>
        <v/>
      </c>
      <c r="AL538" s="8" t="str">
        <f>IFERROR(RANK(Referencias!K535,Referencias!K:K,0)+COUNTIF(Referencias!$K$6:'Referencias'!K535,Referencias!K535)-1,"")</f>
        <v/>
      </c>
      <c r="AM538" s="8" t="str">
        <f>IFERROR(RANK(Referencias!M535,Referencias!M:M,0)+COUNTIF(Referencias!$M$6:'Referencias'!M535,Referencias!M535)-1,"")</f>
        <v/>
      </c>
      <c r="AN538" s="8" t="str">
        <f>IFERROR(RANK(Referencias!T535,Referencias!T:T,1)+COUNTIF(Referencias!$T$6:'Referencias'!T535,Referencias!T535)-1,"")</f>
        <v/>
      </c>
    </row>
    <row r="539" spans="29:40" ht="17.25" customHeight="1" x14ac:dyDescent="0.3">
      <c r="AC539" s="6"/>
      <c r="AD539" s="6"/>
      <c r="AE539" s="7"/>
      <c r="AF539" s="8">
        <f>IFERROR(RANK(Referencias!R536,Referencias!R:R,0)+COUNTIF(Referencias!$R$6:'Referencias'!R536,Referencias!R536)-1,"")</f>
        <v>16</v>
      </c>
      <c r="AG539" s="8" t="str">
        <f>IFERROR(RANK(Referencias!S536,Referencias!S:S,0)+COUNTIF(Referencias!$S$6:'Referencias'!S536,Referencias!S536)-1,"")</f>
        <v/>
      </c>
      <c r="AH539" s="8" t="str">
        <f>IFERROR(RANK(Referencias!T536,Referencias!T:T,0)+COUNTIF(Referencias!$T$6:'Referencias'!T536,Referencias!T536)-1,"")</f>
        <v/>
      </c>
      <c r="AI539" s="8" t="str">
        <f>IFERROR(RANK(Referencias!G536,Referencias!G:G,0)+COUNTIF(Referencias!$G$6:'Referencias'!G536,Referencias!G536)-1,"")</f>
        <v/>
      </c>
      <c r="AJ539" s="8">
        <f>IFERROR(RANK(Referencias!H536,Referencias!H:H,0)+COUNTIF(Referencias!$H$6:'Referencias'!H536,Referencias!H536)-1,"")</f>
        <v>30</v>
      </c>
      <c r="AK539" s="8" t="str">
        <f>IFERROR(RANK(Referencias!I536,Referencias!I:I,0)+COUNTIF(Referencias!$I$6:'Referencias'!I536,Referencias!I536)-1,"")</f>
        <v/>
      </c>
      <c r="AL539" s="8" t="str">
        <f>IFERROR(RANK(Referencias!K536,Referencias!K:K,0)+COUNTIF(Referencias!$K$6:'Referencias'!K536,Referencias!K536)-1,"")</f>
        <v/>
      </c>
      <c r="AM539" s="8" t="str">
        <f>IFERROR(RANK(Referencias!M536,Referencias!M:M,0)+COUNTIF(Referencias!$M$6:'Referencias'!M536,Referencias!M536)-1,"")</f>
        <v/>
      </c>
      <c r="AN539" s="8" t="str">
        <f>IFERROR(RANK(Referencias!T536,Referencias!T:T,1)+COUNTIF(Referencias!$T$6:'Referencias'!T536,Referencias!T536)-1,"")</f>
        <v/>
      </c>
    </row>
    <row r="540" spans="29:40" ht="17.25" customHeight="1" x14ac:dyDescent="0.3">
      <c r="AC540" s="6"/>
      <c r="AD540" s="6"/>
      <c r="AE540" s="7"/>
      <c r="AF540" s="8">
        <f>IFERROR(RANK(Referencias!R537,Referencias!R:R,0)+COUNTIF(Referencias!$R$6:'Referencias'!R537,Referencias!R537)-1,"")</f>
        <v>16</v>
      </c>
      <c r="AG540" s="8" t="str">
        <f>IFERROR(RANK(Referencias!S537,Referencias!S:S,0)+COUNTIF(Referencias!$S$6:'Referencias'!S537,Referencias!S537)-1,"")</f>
        <v/>
      </c>
      <c r="AH540" s="8" t="str">
        <f>IFERROR(RANK(Referencias!T537,Referencias!T:T,0)+COUNTIF(Referencias!$T$6:'Referencias'!T537,Referencias!T537)-1,"")</f>
        <v/>
      </c>
      <c r="AI540" s="8" t="str">
        <f>IFERROR(RANK(Referencias!G537,Referencias!G:G,0)+COUNTIF(Referencias!$G$6:'Referencias'!G537,Referencias!G537)-1,"")</f>
        <v/>
      </c>
      <c r="AJ540" s="8">
        <f>IFERROR(RANK(Referencias!H537,Referencias!H:H,0)+COUNTIF(Referencias!$H$6:'Referencias'!H537,Referencias!H537)-1,"")</f>
        <v>30</v>
      </c>
      <c r="AK540" s="8" t="str">
        <f>IFERROR(RANK(Referencias!I537,Referencias!I:I,0)+COUNTIF(Referencias!$I$6:'Referencias'!I537,Referencias!I537)-1,"")</f>
        <v/>
      </c>
      <c r="AL540" s="8" t="str">
        <f>IFERROR(RANK(Referencias!K537,Referencias!K:K,0)+COUNTIF(Referencias!$K$6:'Referencias'!K537,Referencias!K537)-1,"")</f>
        <v/>
      </c>
      <c r="AM540" s="8" t="str">
        <f>IFERROR(RANK(Referencias!M537,Referencias!M:M,0)+COUNTIF(Referencias!$M$6:'Referencias'!M537,Referencias!M537)-1,"")</f>
        <v/>
      </c>
      <c r="AN540" s="8" t="str">
        <f>IFERROR(RANK(Referencias!T537,Referencias!T:T,1)+COUNTIF(Referencias!$T$6:'Referencias'!T537,Referencias!T537)-1,"")</f>
        <v/>
      </c>
    </row>
    <row r="541" spans="29:40" ht="17.25" customHeight="1" x14ac:dyDescent="0.3">
      <c r="AC541" s="6"/>
      <c r="AD541" s="6"/>
      <c r="AE541" s="7"/>
      <c r="AF541" s="8">
        <f>IFERROR(RANK(Referencias!R538,Referencias!R:R,0)+COUNTIF(Referencias!$R$6:'Referencias'!R538,Referencias!R538)-1,"")</f>
        <v>16</v>
      </c>
      <c r="AG541" s="8" t="str">
        <f>IFERROR(RANK(Referencias!S538,Referencias!S:S,0)+COUNTIF(Referencias!$S$6:'Referencias'!S538,Referencias!S538)-1,"")</f>
        <v/>
      </c>
      <c r="AH541" s="8" t="str">
        <f>IFERROR(RANK(Referencias!T538,Referencias!T:T,0)+COUNTIF(Referencias!$T$6:'Referencias'!T538,Referencias!T538)-1,"")</f>
        <v/>
      </c>
      <c r="AI541" s="8" t="str">
        <f>IFERROR(RANK(Referencias!G538,Referencias!G:G,0)+COUNTIF(Referencias!$G$6:'Referencias'!G538,Referencias!G538)-1,"")</f>
        <v/>
      </c>
      <c r="AJ541" s="8">
        <f>IFERROR(RANK(Referencias!H538,Referencias!H:H,0)+COUNTIF(Referencias!$H$6:'Referencias'!H538,Referencias!H538)-1,"")</f>
        <v>30</v>
      </c>
      <c r="AK541" s="8" t="str">
        <f>IFERROR(RANK(Referencias!I538,Referencias!I:I,0)+COUNTIF(Referencias!$I$6:'Referencias'!I538,Referencias!I538)-1,"")</f>
        <v/>
      </c>
      <c r="AL541" s="8" t="str">
        <f>IFERROR(RANK(Referencias!K538,Referencias!K:K,0)+COUNTIF(Referencias!$K$6:'Referencias'!K538,Referencias!K538)-1,"")</f>
        <v/>
      </c>
      <c r="AM541" s="8" t="str">
        <f>IFERROR(RANK(Referencias!M538,Referencias!M:M,0)+COUNTIF(Referencias!$M$6:'Referencias'!M538,Referencias!M538)-1,"")</f>
        <v/>
      </c>
      <c r="AN541" s="8" t="str">
        <f>IFERROR(RANK(Referencias!T538,Referencias!T:T,1)+COUNTIF(Referencias!$T$6:'Referencias'!T538,Referencias!T538)-1,"")</f>
        <v/>
      </c>
    </row>
    <row r="542" spans="29:40" ht="17.25" customHeight="1" x14ac:dyDescent="0.3">
      <c r="AC542" s="6"/>
      <c r="AD542" s="6"/>
      <c r="AE542" s="7"/>
      <c r="AF542" s="8">
        <f>IFERROR(RANK(Referencias!R539,Referencias!R:R,0)+COUNTIF(Referencias!$R$6:'Referencias'!R539,Referencias!R539)-1,"")</f>
        <v>16</v>
      </c>
      <c r="AG542" s="8" t="str">
        <f>IFERROR(RANK(Referencias!S539,Referencias!S:S,0)+COUNTIF(Referencias!$S$6:'Referencias'!S539,Referencias!S539)-1,"")</f>
        <v/>
      </c>
      <c r="AH542" s="8" t="str">
        <f>IFERROR(RANK(Referencias!T539,Referencias!T:T,0)+COUNTIF(Referencias!$T$6:'Referencias'!T539,Referencias!T539)-1,"")</f>
        <v/>
      </c>
      <c r="AI542" s="8" t="str">
        <f>IFERROR(RANK(Referencias!G539,Referencias!G:G,0)+COUNTIF(Referencias!$G$6:'Referencias'!G539,Referencias!G539)-1,"")</f>
        <v/>
      </c>
      <c r="AJ542" s="8">
        <f>IFERROR(RANK(Referencias!H539,Referencias!H:H,0)+COUNTIF(Referencias!$H$6:'Referencias'!H539,Referencias!H539)-1,"")</f>
        <v>30</v>
      </c>
      <c r="AK542" s="8" t="str">
        <f>IFERROR(RANK(Referencias!I539,Referencias!I:I,0)+COUNTIF(Referencias!$I$6:'Referencias'!I539,Referencias!I539)-1,"")</f>
        <v/>
      </c>
      <c r="AL542" s="8" t="str">
        <f>IFERROR(RANK(Referencias!K539,Referencias!K:K,0)+COUNTIF(Referencias!$K$6:'Referencias'!K539,Referencias!K539)-1,"")</f>
        <v/>
      </c>
      <c r="AM542" s="8" t="str">
        <f>IFERROR(RANK(Referencias!M539,Referencias!M:M,0)+COUNTIF(Referencias!$M$6:'Referencias'!M539,Referencias!M539)-1,"")</f>
        <v/>
      </c>
      <c r="AN542" s="8" t="str">
        <f>IFERROR(RANK(Referencias!T539,Referencias!T:T,1)+COUNTIF(Referencias!$T$6:'Referencias'!T539,Referencias!T539)-1,"")</f>
        <v/>
      </c>
    </row>
    <row r="543" spans="29:40" ht="17.25" customHeight="1" x14ac:dyDescent="0.3">
      <c r="AC543" s="6"/>
      <c r="AD543" s="6"/>
      <c r="AE543" s="7"/>
      <c r="AF543" s="8">
        <f>IFERROR(RANK(Referencias!R540,Referencias!R:R,0)+COUNTIF(Referencias!$R$6:'Referencias'!R540,Referencias!R540)-1,"")</f>
        <v>16</v>
      </c>
      <c r="AG543" s="8" t="str">
        <f>IFERROR(RANK(Referencias!S540,Referencias!S:S,0)+COUNTIF(Referencias!$S$6:'Referencias'!S540,Referencias!S540)-1,"")</f>
        <v/>
      </c>
      <c r="AH543" s="8" t="str">
        <f>IFERROR(RANK(Referencias!T540,Referencias!T:T,0)+COUNTIF(Referencias!$T$6:'Referencias'!T540,Referencias!T540)-1,"")</f>
        <v/>
      </c>
      <c r="AI543" s="8" t="str">
        <f>IFERROR(RANK(Referencias!G540,Referencias!G:G,0)+COUNTIF(Referencias!$G$6:'Referencias'!G540,Referencias!G540)-1,"")</f>
        <v/>
      </c>
      <c r="AJ543" s="8">
        <f>IFERROR(RANK(Referencias!H540,Referencias!H:H,0)+COUNTIF(Referencias!$H$6:'Referencias'!H540,Referencias!H540)-1,"")</f>
        <v>30</v>
      </c>
      <c r="AK543" s="8" t="str">
        <f>IFERROR(RANK(Referencias!I540,Referencias!I:I,0)+COUNTIF(Referencias!$I$6:'Referencias'!I540,Referencias!I540)-1,"")</f>
        <v/>
      </c>
      <c r="AL543" s="8" t="str">
        <f>IFERROR(RANK(Referencias!K540,Referencias!K:K,0)+COUNTIF(Referencias!$K$6:'Referencias'!K540,Referencias!K540)-1,"")</f>
        <v/>
      </c>
      <c r="AM543" s="8" t="str">
        <f>IFERROR(RANK(Referencias!M540,Referencias!M:M,0)+COUNTIF(Referencias!$M$6:'Referencias'!M540,Referencias!M540)-1,"")</f>
        <v/>
      </c>
      <c r="AN543" s="8" t="str">
        <f>IFERROR(RANK(Referencias!T540,Referencias!T:T,1)+COUNTIF(Referencias!$T$6:'Referencias'!T540,Referencias!T540)-1,"")</f>
        <v/>
      </c>
    </row>
    <row r="544" spans="29:40" ht="17.25" customHeight="1" x14ac:dyDescent="0.3">
      <c r="AC544" s="6"/>
      <c r="AD544" s="6"/>
      <c r="AE544" s="7"/>
      <c r="AF544" s="8">
        <f>IFERROR(RANK(Referencias!R541,Referencias!R:R,0)+COUNTIF(Referencias!$R$6:'Referencias'!R541,Referencias!R541)-1,"")</f>
        <v>16</v>
      </c>
      <c r="AG544" s="8" t="str">
        <f>IFERROR(RANK(Referencias!S541,Referencias!S:S,0)+COUNTIF(Referencias!$S$6:'Referencias'!S541,Referencias!S541)-1,"")</f>
        <v/>
      </c>
      <c r="AH544" s="8" t="str">
        <f>IFERROR(RANK(Referencias!T541,Referencias!T:T,0)+COUNTIF(Referencias!$T$6:'Referencias'!T541,Referencias!T541)-1,"")</f>
        <v/>
      </c>
      <c r="AI544" s="8" t="str">
        <f>IFERROR(RANK(Referencias!G541,Referencias!G:G,0)+COUNTIF(Referencias!$G$6:'Referencias'!G541,Referencias!G541)-1,"")</f>
        <v/>
      </c>
      <c r="AJ544" s="8">
        <f>IFERROR(RANK(Referencias!H541,Referencias!H:H,0)+COUNTIF(Referencias!$H$6:'Referencias'!H541,Referencias!H541)-1,"")</f>
        <v>30</v>
      </c>
      <c r="AK544" s="8" t="str">
        <f>IFERROR(RANK(Referencias!I541,Referencias!I:I,0)+COUNTIF(Referencias!$I$6:'Referencias'!I541,Referencias!I541)-1,"")</f>
        <v/>
      </c>
      <c r="AL544" s="8" t="str">
        <f>IFERROR(RANK(Referencias!K541,Referencias!K:K,0)+COUNTIF(Referencias!$K$6:'Referencias'!K541,Referencias!K541)-1,"")</f>
        <v/>
      </c>
      <c r="AM544" s="8" t="str">
        <f>IFERROR(RANK(Referencias!M541,Referencias!M:M,0)+COUNTIF(Referencias!$M$6:'Referencias'!M541,Referencias!M541)-1,"")</f>
        <v/>
      </c>
      <c r="AN544" s="8" t="str">
        <f>IFERROR(RANK(Referencias!T541,Referencias!T:T,1)+COUNTIF(Referencias!$T$6:'Referencias'!T541,Referencias!T541)-1,"")</f>
        <v/>
      </c>
    </row>
    <row r="545" spans="29:40" ht="17.25" customHeight="1" x14ac:dyDescent="0.3">
      <c r="AC545" s="6"/>
      <c r="AD545" s="6"/>
      <c r="AE545" s="7"/>
      <c r="AF545" s="8">
        <f>IFERROR(RANK(Referencias!R542,Referencias!R:R,0)+COUNTIF(Referencias!$R$6:'Referencias'!R542,Referencias!R542)-1,"")</f>
        <v>16</v>
      </c>
      <c r="AG545" s="8" t="str">
        <f>IFERROR(RANK(Referencias!S542,Referencias!S:S,0)+COUNTIF(Referencias!$S$6:'Referencias'!S542,Referencias!S542)-1,"")</f>
        <v/>
      </c>
      <c r="AH545" s="8" t="str">
        <f>IFERROR(RANK(Referencias!T542,Referencias!T:T,0)+COUNTIF(Referencias!$T$6:'Referencias'!T542,Referencias!T542)-1,"")</f>
        <v/>
      </c>
      <c r="AI545" s="8" t="str">
        <f>IFERROR(RANK(Referencias!G542,Referencias!G:G,0)+COUNTIF(Referencias!$G$6:'Referencias'!G542,Referencias!G542)-1,"")</f>
        <v/>
      </c>
      <c r="AJ545" s="8">
        <f>IFERROR(RANK(Referencias!H542,Referencias!H:H,0)+COUNTIF(Referencias!$H$6:'Referencias'!H542,Referencias!H542)-1,"")</f>
        <v>30</v>
      </c>
      <c r="AK545" s="8" t="str">
        <f>IFERROR(RANK(Referencias!I542,Referencias!I:I,0)+COUNTIF(Referencias!$I$6:'Referencias'!I542,Referencias!I542)-1,"")</f>
        <v/>
      </c>
      <c r="AL545" s="8" t="str">
        <f>IFERROR(RANK(Referencias!K542,Referencias!K:K,0)+COUNTIF(Referencias!$K$6:'Referencias'!K542,Referencias!K542)-1,"")</f>
        <v/>
      </c>
      <c r="AM545" s="8" t="str">
        <f>IFERROR(RANK(Referencias!M542,Referencias!M:M,0)+COUNTIF(Referencias!$M$6:'Referencias'!M542,Referencias!M542)-1,"")</f>
        <v/>
      </c>
      <c r="AN545" s="8" t="str">
        <f>IFERROR(RANK(Referencias!T542,Referencias!T:T,1)+COUNTIF(Referencias!$T$6:'Referencias'!T542,Referencias!T542)-1,"")</f>
        <v/>
      </c>
    </row>
    <row r="546" spans="29:40" ht="17.25" customHeight="1" x14ac:dyDescent="0.3">
      <c r="AC546" s="6"/>
      <c r="AD546" s="6"/>
      <c r="AE546" s="7"/>
      <c r="AF546" s="8">
        <f>IFERROR(RANK(Referencias!R543,Referencias!R:R,0)+COUNTIF(Referencias!$R$6:'Referencias'!R543,Referencias!R543)-1,"")</f>
        <v>16</v>
      </c>
      <c r="AG546" s="8" t="str">
        <f>IFERROR(RANK(Referencias!S543,Referencias!S:S,0)+COUNTIF(Referencias!$S$6:'Referencias'!S543,Referencias!S543)-1,"")</f>
        <v/>
      </c>
      <c r="AH546" s="8" t="str">
        <f>IFERROR(RANK(Referencias!T543,Referencias!T:T,0)+COUNTIF(Referencias!$T$6:'Referencias'!T543,Referencias!T543)-1,"")</f>
        <v/>
      </c>
      <c r="AI546" s="8" t="str">
        <f>IFERROR(RANK(Referencias!G543,Referencias!G:G,0)+COUNTIF(Referencias!$G$6:'Referencias'!G543,Referencias!G543)-1,"")</f>
        <v/>
      </c>
      <c r="AJ546" s="8">
        <f>IFERROR(RANK(Referencias!H543,Referencias!H:H,0)+COUNTIF(Referencias!$H$6:'Referencias'!H543,Referencias!H543)-1,"")</f>
        <v>30</v>
      </c>
      <c r="AK546" s="8" t="str">
        <f>IFERROR(RANK(Referencias!I543,Referencias!I:I,0)+COUNTIF(Referencias!$I$6:'Referencias'!I543,Referencias!I543)-1,"")</f>
        <v/>
      </c>
      <c r="AL546" s="8" t="str">
        <f>IFERROR(RANK(Referencias!K543,Referencias!K:K,0)+COUNTIF(Referencias!$K$6:'Referencias'!K543,Referencias!K543)-1,"")</f>
        <v/>
      </c>
      <c r="AM546" s="8" t="str">
        <f>IFERROR(RANK(Referencias!M543,Referencias!M:M,0)+COUNTIF(Referencias!$M$6:'Referencias'!M543,Referencias!M543)-1,"")</f>
        <v/>
      </c>
      <c r="AN546" s="8" t="str">
        <f>IFERROR(RANK(Referencias!T543,Referencias!T:T,1)+COUNTIF(Referencias!$T$6:'Referencias'!T543,Referencias!T543)-1,"")</f>
        <v/>
      </c>
    </row>
    <row r="547" spans="29:40" ht="17.25" customHeight="1" x14ac:dyDescent="0.3">
      <c r="AC547" s="6"/>
      <c r="AD547" s="6"/>
      <c r="AE547" s="7"/>
      <c r="AF547" s="8">
        <f>IFERROR(RANK(Referencias!R544,Referencias!R:R,0)+COUNTIF(Referencias!$R$6:'Referencias'!R544,Referencias!R544)-1,"")</f>
        <v>16</v>
      </c>
      <c r="AG547" s="8" t="str">
        <f>IFERROR(RANK(Referencias!S544,Referencias!S:S,0)+COUNTIF(Referencias!$S$6:'Referencias'!S544,Referencias!S544)-1,"")</f>
        <v/>
      </c>
      <c r="AH547" s="8" t="str">
        <f>IFERROR(RANK(Referencias!T544,Referencias!T:T,0)+COUNTIF(Referencias!$T$6:'Referencias'!T544,Referencias!T544)-1,"")</f>
        <v/>
      </c>
      <c r="AI547" s="8" t="str">
        <f>IFERROR(RANK(Referencias!G544,Referencias!G:G,0)+COUNTIF(Referencias!$G$6:'Referencias'!G544,Referencias!G544)-1,"")</f>
        <v/>
      </c>
      <c r="AJ547" s="8">
        <f>IFERROR(RANK(Referencias!H544,Referencias!H:H,0)+COUNTIF(Referencias!$H$6:'Referencias'!H544,Referencias!H544)-1,"")</f>
        <v>30</v>
      </c>
      <c r="AK547" s="8" t="str">
        <f>IFERROR(RANK(Referencias!I544,Referencias!I:I,0)+COUNTIF(Referencias!$I$6:'Referencias'!I544,Referencias!I544)-1,"")</f>
        <v/>
      </c>
      <c r="AL547" s="8" t="str">
        <f>IFERROR(RANK(Referencias!K544,Referencias!K:K,0)+COUNTIF(Referencias!$K$6:'Referencias'!K544,Referencias!K544)-1,"")</f>
        <v/>
      </c>
      <c r="AM547" s="8" t="str">
        <f>IFERROR(RANK(Referencias!M544,Referencias!M:M,0)+COUNTIF(Referencias!$M$6:'Referencias'!M544,Referencias!M544)-1,"")</f>
        <v/>
      </c>
      <c r="AN547" s="8" t="str">
        <f>IFERROR(RANK(Referencias!T544,Referencias!T:T,1)+COUNTIF(Referencias!$T$6:'Referencias'!T544,Referencias!T544)-1,"")</f>
        <v/>
      </c>
    </row>
    <row r="548" spans="29:40" ht="17.25" customHeight="1" x14ac:dyDescent="0.3">
      <c r="AC548" s="6"/>
      <c r="AD548" s="6"/>
      <c r="AE548" s="7"/>
      <c r="AF548" s="8">
        <f>IFERROR(RANK(Referencias!R545,Referencias!R:R,0)+COUNTIF(Referencias!$R$6:'Referencias'!R545,Referencias!R545)-1,"")</f>
        <v>16</v>
      </c>
      <c r="AG548" s="8" t="str">
        <f>IFERROR(RANK(Referencias!S545,Referencias!S:S,0)+COUNTIF(Referencias!$S$6:'Referencias'!S545,Referencias!S545)-1,"")</f>
        <v/>
      </c>
      <c r="AH548" s="8" t="str">
        <f>IFERROR(RANK(Referencias!T545,Referencias!T:T,0)+COUNTIF(Referencias!$T$6:'Referencias'!T545,Referencias!T545)-1,"")</f>
        <v/>
      </c>
      <c r="AI548" s="8" t="str">
        <f>IFERROR(RANK(Referencias!G545,Referencias!G:G,0)+COUNTIF(Referencias!$G$6:'Referencias'!G545,Referencias!G545)-1,"")</f>
        <v/>
      </c>
      <c r="AJ548" s="8">
        <f>IFERROR(RANK(Referencias!H545,Referencias!H:H,0)+COUNTIF(Referencias!$H$6:'Referencias'!H545,Referencias!H545)-1,"")</f>
        <v>30</v>
      </c>
      <c r="AK548" s="8" t="str">
        <f>IFERROR(RANK(Referencias!I545,Referencias!I:I,0)+COUNTIF(Referencias!$I$6:'Referencias'!I545,Referencias!I545)-1,"")</f>
        <v/>
      </c>
      <c r="AL548" s="8" t="str">
        <f>IFERROR(RANK(Referencias!K545,Referencias!K:K,0)+COUNTIF(Referencias!$K$6:'Referencias'!K545,Referencias!K545)-1,"")</f>
        <v/>
      </c>
      <c r="AM548" s="8" t="str">
        <f>IFERROR(RANK(Referencias!M545,Referencias!M:M,0)+COUNTIF(Referencias!$M$6:'Referencias'!M545,Referencias!M545)-1,"")</f>
        <v/>
      </c>
      <c r="AN548" s="8" t="str">
        <f>IFERROR(RANK(Referencias!T545,Referencias!T:T,1)+COUNTIF(Referencias!$T$6:'Referencias'!T545,Referencias!T545)-1,"")</f>
        <v/>
      </c>
    </row>
    <row r="549" spans="29:40" ht="17.25" customHeight="1" x14ac:dyDescent="0.3">
      <c r="AC549" s="6"/>
      <c r="AD549" s="6"/>
      <c r="AE549" s="7"/>
      <c r="AF549" s="8">
        <f>IFERROR(RANK(Referencias!R546,Referencias!R:R,0)+COUNTIF(Referencias!$R$6:'Referencias'!R546,Referencias!R546)-1,"")</f>
        <v>16</v>
      </c>
      <c r="AG549" s="8" t="str">
        <f>IFERROR(RANK(Referencias!S546,Referencias!S:S,0)+COUNTIF(Referencias!$S$6:'Referencias'!S546,Referencias!S546)-1,"")</f>
        <v/>
      </c>
      <c r="AH549" s="8" t="str">
        <f>IFERROR(RANK(Referencias!T546,Referencias!T:T,0)+COUNTIF(Referencias!$T$6:'Referencias'!T546,Referencias!T546)-1,"")</f>
        <v/>
      </c>
      <c r="AI549" s="8" t="str">
        <f>IFERROR(RANK(Referencias!G546,Referencias!G:G,0)+COUNTIF(Referencias!$G$6:'Referencias'!G546,Referencias!G546)-1,"")</f>
        <v/>
      </c>
      <c r="AJ549" s="8">
        <f>IFERROR(RANK(Referencias!H546,Referencias!H:H,0)+COUNTIF(Referencias!$H$6:'Referencias'!H546,Referencias!H546)-1,"")</f>
        <v>30</v>
      </c>
      <c r="AK549" s="8" t="str">
        <f>IFERROR(RANK(Referencias!I546,Referencias!I:I,0)+COUNTIF(Referencias!$I$6:'Referencias'!I546,Referencias!I546)-1,"")</f>
        <v/>
      </c>
      <c r="AL549" s="8" t="str">
        <f>IFERROR(RANK(Referencias!K546,Referencias!K:K,0)+COUNTIF(Referencias!$K$6:'Referencias'!K546,Referencias!K546)-1,"")</f>
        <v/>
      </c>
      <c r="AM549" s="8" t="str">
        <f>IFERROR(RANK(Referencias!M546,Referencias!M:M,0)+COUNTIF(Referencias!$M$6:'Referencias'!M546,Referencias!M546)-1,"")</f>
        <v/>
      </c>
      <c r="AN549" s="8" t="str">
        <f>IFERROR(RANK(Referencias!T546,Referencias!T:T,1)+COUNTIF(Referencias!$T$6:'Referencias'!T546,Referencias!T546)-1,"")</f>
        <v/>
      </c>
    </row>
    <row r="550" spans="29:40" ht="17.25" customHeight="1" x14ac:dyDescent="0.3">
      <c r="AC550" s="6"/>
      <c r="AD550" s="6"/>
      <c r="AE550" s="7"/>
      <c r="AF550" s="8">
        <f>IFERROR(RANK(Referencias!R547,Referencias!R:R,0)+COUNTIF(Referencias!$R$6:'Referencias'!R547,Referencias!R547)-1,"")</f>
        <v>16</v>
      </c>
      <c r="AG550" s="8" t="str">
        <f>IFERROR(RANK(Referencias!S547,Referencias!S:S,0)+COUNTIF(Referencias!$S$6:'Referencias'!S547,Referencias!S547)-1,"")</f>
        <v/>
      </c>
      <c r="AH550" s="8" t="str">
        <f>IFERROR(RANK(Referencias!T547,Referencias!T:T,0)+COUNTIF(Referencias!$T$6:'Referencias'!T547,Referencias!T547)-1,"")</f>
        <v/>
      </c>
      <c r="AI550" s="8" t="str">
        <f>IFERROR(RANK(Referencias!G547,Referencias!G:G,0)+COUNTIF(Referencias!$G$6:'Referencias'!G547,Referencias!G547)-1,"")</f>
        <v/>
      </c>
      <c r="AJ550" s="8">
        <f>IFERROR(RANK(Referencias!H547,Referencias!H:H,0)+COUNTIF(Referencias!$H$6:'Referencias'!H547,Referencias!H547)-1,"")</f>
        <v>30</v>
      </c>
      <c r="AK550" s="8" t="str">
        <f>IFERROR(RANK(Referencias!I547,Referencias!I:I,0)+COUNTIF(Referencias!$I$6:'Referencias'!I547,Referencias!I547)-1,"")</f>
        <v/>
      </c>
      <c r="AL550" s="8" t="str">
        <f>IFERROR(RANK(Referencias!K547,Referencias!K:K,0)+COUNTIF(Referencias!$K$6:'Referencias'!K547,Referencias!K547)-1,"")</f>
        <v/>
      </c>
      <c r="AM550" s="8" t="str">
        <f>IFERROR(RANK(Referencias!M547,Referencias!M:M,0)+COUNTIF(Referencias!$M$6:'Referencias'!M547,Referencias!M547)-1,"")</f>
        <v/>
      </c>
      <c r="AN550" s="8" t="str">
        <f>IFERROR(RANK(Referencias!T547,Referencias!T:T,1)+COUNTIF(Referencias!$T$6:'Referencias'!T547,Referencias!T547)-1,"")</f>
        <v/>
      </c>
    </row>
    <row r="551" spans="29:40" ht="17.25" customHeight="1" x14ac:dyDescent="0.3">
      <c r="AC551" s="6"/>
      <c r="AD551" s="6"/>
      <c r="AE551" s="7"/>
      <c r="AF551" s="8">
        <f>IFERROR(RANK(Referencias!R548,Referencias!R:R,0)+COUNTIF(Referencias!$R$6:'Referencias'!R548,Referencias!R548)-1,"")</f>
        <v>16</v>
      </c>
      <c r="AG551" s="8" t="str">
        <f>IFERROR(RANK(Referencias!S548,Referencias!S:S,0)+COUNTIF(Referencias!$S$6:'Referencias'!S548,Referencias!S548)-1,"")</f>
        <v/>
      </c>
      <c r="AH551" s="8" t="str">
        <f>IFERROR(RANK(Referencias!T548,Referencias!T:T,0)+COUNTIF(Referencias!$T$6:'Referencias'!T548,Referencias!T548)-1,"")</f>
        <v/>
      </c>
      <c r="AI551" s="8" t="str">
        <f>IFERROR(RANK(Referencias!G548,Referencias!G:G,0)+COUNTIF(Referencias!$G$6:'Referencias'!G548,Referencias!G548)-1,"")</f>
        <v/>
      </c>
      <c r="AJ551" s="8">
        <f>IFERROR(RANK(Referencias!H548,Referencias!H:H,0)+COUNTIF(Referencias!$H$6:'Referencias'!H548,Referencias!H548)-1,"")</f>
        <v>30</v>
      </c>
      <c r="AK551" s="8" t="str">
        <f>IFERROR(RANK(Referencias!I548,Referencias!I:I,0)+COUNTIF(Referencias!$I$6:'Referencias'!I548,Referencias!I548)-1,"")</f>
        <v/>
      </c>
      <c r="AL551" s="8" t="str">
        <f>IFERROR(RANK(Referencias!K548,Referencias!K:K,0)+COUNTIF(Referencias!$K$6:'Referencias'!K548,Referencias!K548)-1,"")</f>
        <v/>
      </c>
      <c r="AM551" s="8" t="str">
        <f>IFERROR(RANK(Referencias!M548,Referencias!M:M,0)+COUNTIF(Referencias!$M$6:'Referencias'!M548,Referencias!M548)-1,"")</f>
        <v/>
      </c>
      <c r="AN551" s="8" t="str">
        <f>IFERROR(RANK(Referencias!T548,Referencias!T:T,1)+COUNTIF(Referencias!$T$6:'Referencias'!T548,Referencias!T548)-1,"")</f>
        <v/>
      </c>
    </row>
    <row r="552" spans="29:40" ht="17.25" customHeight="1" x14ac:dyDescent="0.3">
      <c r="AC552" s="6"/>
      <c r="AD552" s="6"/>
      <c r="AE552" s="7"/>
      <c r="AF552" s="8">
        <f>IFERROR(RANK(Referencias!R549,Referencias!R:R,0)+COUNTIF(Referencias!$R$6:'Referencias'!R549,Referencias!R549)-1,"")</f>
        <v>16</v>
      </c>
      <c r="AG552" s="8" t="str">
        <f>IFERROR(RANK(Referencias!S549,Referencias!S:S,0)+COUNTIF(Referencias!$S$6:'Referencias'!S549,Referencias!S549)-1,"")</f>
        <v/>
      </c>
      <c r="AH552" s="8" t="str">
        <f>IFERROR(RANK(Referencias!T549,Referencias!T:T,0)+COUNTIF(Referencias!$T$6:'Referencias'!T549,Referencias!T549)-1,"")</f>
        <v/>
      </c>
      <c r="AI552" s="8" t="str">
        <f>IFERROR(RANK(Referencias!G549,Referencias!G:G,0)+COUNTIF(Referencias!$G$6:'Referencias'!G549,Referencias!G549)-1,"")</f>
        <v/>
      </c>
      <c r="AJ552" s="8">
        <f>IFERROR(RANK(Referencias!H549,Referencias!H:H,0)+COUNTIF(Referencias!$H$6:'Referencias'!H549,Referencias!H549)-1,"")</f>
        <v>30</v>
      </c>
      <c r="AK552" s="8" t="str">
        <f>IFERROR(RANK(Referencias!I549,Referencias!I:I,0)+COUNTIF(Referencias!$I$6:'Referencias'!I549,Referencias!I549)-1,"")</f>
        <v/>
      </c>
      <c r="AL552" s="8" t="str">
        <f>IFERROR(RANK(Referencias!K549,Referencias!K:K,0)+COUNTIF(Referencias!$K$6:'Referencias'!K549,Referencias!K549)-1,"")</f>
        <v/>
      </c>
      <c r="AM552" s="8" t="str">
        <f>IFERROR(RANK(Referencias!M549,Referencias!M:M,0)+COUNTIF(Referencias!$M$6:'Referencias'!M549,Referencias!M549)-1,"")</f>
        <v/>
      </c>
      <c r="AN552" s="8" t="str">
        <f>IFERROR(RANK(Referencias!T549,Referencias!T:T,1)+COUNTIF(Referencias!$T$6:'Referencias'!T549,Referencias!T549)-1,"")</f>
        <v/>
      </c>
    </row>
    <row r="553" spans="29:40" ht="17.25" customHeight="1" x14ac:dyDescent="0.3">
      <c r="AC553" s="6"/>
      <c r="AD553" s="6"/>
      <c r="AE553" s="7"/>
      <c r="AF553" s="8">
        <f>IFERROR(RANK(Referencias!R550,Referencias!R:R,0)+COUNTIF(Referencias!$R$6:'Referencias'!R550,Referencias!R550)-1,"")</f>
        <v>16</v>
      </c>
      <c r="AG553" s="8" t="str">
        <f>IFERROR(RANK(Referencias!S550,Referencias!S:S,0)+COUNTIF(Referencias!$S$6:'Referencias'!S550,Referencias!S550)-1,"")</f>
        <v/>
      </c>
      <c r="AH553" s="8" t="str">
        <f>IFERROR(RANK(Referencias!T550,Referencias!T:T,0)+COUNTIF(Referencias!$T$6:'Referencias'!T550,Referencias!T550)-1,"")</f>
        <v/>
      </c>
      <c r="AI553" s="8" t="str">
        <f>IFERROR(RANK(Referencias!G550,Referencias!G:G,0)+COUNTIF(Referencias!$G$6:'Referencias'!G550,Referencias!G550)-1,"")</f>
        <v/>
      </c>
      <c r="AJ553" s="8">
        <f>IFERROR(RANK(Referencias!H550,Referencias!H:H,0)+COUNTIF(Referencias!$H$6:'Referencias'!H550,Referencias!H550)-1,"")</f>
        <v>30</v>
      </c>
      <c r="AK553" s="8" t="str">
        <f>IFERROR(RANK(Referencias!I550,Referencias!I:I,0)+COUNTIF(Referencias!$I$6:'Referencias'!I550,Referencias!I550)-1,"")</f>
        <v/>
      </c>
      <c r="AL553" s="8" t="str">
        <f>IFERROR(RANK(Referencias!K550,Referencias!K:K,0)+COUNTIF(Referencias!$K$6:'Referencias'!K550,Referencias!K550)-1,"")</f>
        <v/>
      </c>
      <c r="AM553" s="8" t="str">
        <f>IFERROR(RANK(Referencias!M550,Referencias!M:M,0)+COUNTIF(Referencias!$M$6:'Referencias'!M550,Referencias!M550)-1,"")</f>
        <v/>
      </c>
      <c r="AN553" s="8" t="str">
        <f>IFERROR(RANK(Referencias!T550,Referencias!T:T,1)+COUNTIF(Referencias!$T$6:'Referencias'!T550,Referencias!T550)-1,"")</f>
        <v/>
      </c>
    </row>
    <row r="554" spans="29:40" ht="17.25" customHeight="1" x14ac:dyDescent="0.3">
      <c r="AC554" s="6"/>
      <c r="AD554" s="6"/>
      <c r="AE554" s="7"/>
      <c r="AF554" s="8">
        <f>IFERROR(RANK(Referencias!R551,Referencias!R:R,0)+COUNTIF(Referencias!$R$6:'Referencias'!R551,Referencias!R551)-1,"")</f>
        <v>16</v>
      </c>
      <c r="AG554" s="8" t="str">
        <f>IFERROR(RANK(Referencias!S551,Referencias!S:S,0)+COUNTIF(Referencias!$S$6:'Referencias'!S551,Referencias!S551)-1,"")</f>
        <v/>
      </c>
      <c r="AH554" s="8" t="str">
        <f>IFERROR(RANK(Referencias!T551,Referencias!T:T,0)+COUNTIF(Referencias!$T$6:'Referencias'!T551,Referencias!T551)-1,"")</f>
        <v/>
      </c>
      <c r="AI554" s="8" t="str">
        <f>IFERROR(RANK(Referencias!G551,Referencias!G:G,0)+COUNTIF(Referencias!$G$6:'Referencias'!G551,Referencias!G551)-1,"")</f>
        <v/>
      </c>
      <c r="AJ554" s="8">
        <f>IFERROR(RANK(Referencias!H551,Referencias!H:H,0)+COUNTIF(Referencias!$H$6:'Referencias'!H551,Referencias!H551)-1,"")</f>
        <v>30</v>
      </c>
      <c r="AK554" s="8" t="str">
        <f>IFERROR(RANK(Referencias!I551,Referencias!I:I,0)+COUNTIF(Referencias!$I$6:'Referencias'!I551,Referencias!I551)-1,"")</f>
        <v/>
      </c>
      <c r="AL554" s="8" t="str">
        <f>IFERROR(RANK(Referencias!K551,Referencias!K:K,0)+COUNTIF(Referencias!$K$6:'Referencias'!K551,Referencias!K551)-1,"")</f>
        <v/>
      </c>
      <c r="AM554" s="8" t="str">
        <f>IFERROR(RANK(Referencias!M551,Referencias!M:M,0)+COUNTIF(Referencias!$M$6:'Referencias'!M551,Referencias!M551)-1,"")</f>
        <v/>
      </c>
      <c r="AN554" s="8" t="str">
        <f>IFERROR(RANK(Referencias!T551,Referencias!T:T,1)+COUNTIF(Referencias!$T$6:'Referencias'!T551,Referencias!T551)-1,"")</f>
        <v/>
      </c>
    </row>
    <row r="555" spans="29:40" ht="17.25" customHeight="1" x14ac:dyDescent="0.3">
      <c r="AC555" s="6"/>
      <c r="AD555" s="6"/>
      <c r="AE555" s="7"/>
      <c r="AF555" s="8">
        <f>IFERROR(RANK(Referencias!R552,Referencias!R:R,0)+COUNTIF(Referencias!$R$6:'Referencias'!R552,Referencias!R552)-1,"")</f>
        <v>16</v>
      </c>
      <c r="AG555" s="8" t="str">
        <f>IFERROR(RANK(Referencias!S552,Referencias!S:S,0)+COUNTIF(Referencias!$S$6:'Referencias'!S552,Referencias!S552)-1,"")</f>
        <v/>
      </c>
      <c r="AH555" s="8" t="str">
        <f>IFERROR(RANK(Referencias!T552,Referencias!T:T,0)+COUNTIF(Referencias!$T$6:'Referencias'!T552,Referencias!T552)-1,"")</f>
        <v/>
      </c>
      <c r="AI555" s="8" t="str">
        <f>IFERROR(RANK(Referencias!G552,Referencias!G:G,0)+COUNTIF(Referencias!$G$6:'Referencias'!G552,Referencias!G552)-1,"")</f>
        <v/>
      </c>
      <c r="AJ555" s="8">
        <f>IFERROR(RANK(Referencias!H552,Referencias!H:H,0)+COUNTIF(Referencias!$H$6:'Referencias'!H552,Referencias!H552)-1,"")</f>
        <v>30</v>
      </c>
      <c r="AK555" s="8" t="str">
        <f>IFERROR(RANK(Referencias!I552,Referencias!I:I,0)+COUNTIF(Referencias!$I$6:'Referencias'!I552,Referencias!I552)-1,"")</f>
        <v/>
      </c>
      <c r="AL555" s="8" t="str">
        <f>IFERROR(RANK(Referencias!K552,Referencias!K:K,0)+COUNTIF(Referencias!$K$6:'Referencias'!K552,Referencias!K552)-1,"")</f>
        <v/>
      </c>
      <c r="AM555" s="8" t="str">
        <f>IFERROR(RANK(Referencias!M552,Referencias!M:M,0)+COUNTIF(Referencias!$M$6:'Referencias'!M552,Referencias!M552)-1,"")</f>
        <v/>
      </c>
      <c r="AN555" s="8" t="str">
        <f>IFERROR(RANK(Referencias!T552,Referencias!T:T,1)+COUNTIF(Referencias!$T$6:'Referencias'!T552,Referencias!T552)-1,"")</f>
        <v/>
      </c>
    </row>
    <row r="556" spans="29:40" ht="17.25" customHeight="1" x14ac:dyDescent="0.3">
      <c r="AC556" s="6"/>
      <c r="AD556" s="6"/>
      <c r="AE556" s="7"/>
      <c r="AF556" s="8">
        <f>IFERROR(RANK(Referencias!R553,Referencias!R:R,0)+COUNTIF(Referencias!$R$6:'Referencias'!R553,Referencias!R553)-1,"")</f>
        <v>16</v>
      </c>
      <c r="AG556" s="8" t="str">
        <f>IFERROR(RANK(Referencias!S553,Referencias!S:S,0)+COUNTIF(Referencias!$S$6:'Referencias'!S553,Referencias!S553)-1,"")</f>
        <v/>
      </c>
      <c r="AH556" s="8" t="str">
        <f>IFERROR(RANK(Referencias!T553,Referencias!T:T,0)+COUNTIF(Referencias!$T$6:'Referencias'!T553,Referencias!T553)-1,"")</f>
        <v/>
      </c>
      <c r="AI556" s="8" t="str">
        <f>IFERROR(RANK(Referencias!G553,Referencias!G:G,0)+COUNTIF(Referencias!$G$6:'Referencias'!G553,Referencias!G553)-1,"")</f>
        <v/>
      </c>
      <c r="AJ556" s="8">
        <f>IFERROR(RANK(Referencias!H553,Referencias!H:H,0)+COUNTIF(Referencias!$H$6:'Referencias'!H553,Referencias!H553)-1,"")</f>
        <v>30</v>
      </c>
      <c r="AK556" s="8" t="str">
        <f>IFERROR(RANK(Referencias!I553,Referencias!I:I,0)+COUNTIF(Referencias!$I$6:'Referencias'!I553,Referencias!I553)-1,"")</f>
        <v/>
      </c>
      <c r="AL556" s="8" t="str">
        <f>IFERROR(RANK(Referencias!K553,Referencias!K:K,0)+COUNTIF(Referencias!$K$6:'Referencias'!K553,Referencias!K553)-1,"")</f>
        <v/>
      </c>
      <c r="AM556" s="8" t="str">
        <f>IFERROR(RANK(Referencias!M553,Referencias!M:M,0)+COUNTIF(Referencias!$M$6:'Referencias'!M553,Referencias!M553)-1,"")</f>
        <v/>
      </c>
      <c r="AN556" s="8" t="str">
        <f>IFERROR(RANK(Referencias!T553,Referencias!T:T,1)+COUNTIF(Referencias!$T$6:'Referencias'!T553,Referencias!T553)-1,"")</f>
        <v/>
      </c>
    </row>
    <row r="557" spans="29:40" ht="17.25" customHeight="1" x14ac:dyDescent="0.3">
      <c r="AC557" s="6"/>
      <c r="AD557" s="6"/>
      <c r="AE557" s="7"/>
      <c r="AF557" s="8">
        <f>IFERROR(RANK(Referencias!R554,Referencias!R:R,0)+COUNTIF(Referencias!$R$6:'Referencias'!R554,Referencias!R554)-1,"")</f>
        <v>16</v>
      </c>
      <c r="AG557" s="8" t="str">
        <f>IFERROR(RANK(Referencias!S554,Referencias!S:S,0)+COUNTIF(Referencias!$S$6:'Referencias'!S554,Referencias!S554)-1,"")</f>
        <v/>
      </c>
      <c r="AH557" s="8" t="str">
        <f>IFERROR(RANK(Referencias!T554,Referencias!T:T,0)+COUNTIF(Referencias!$T$6:'Referencias'!T554,Referencias!T554)-1,"")</f>
        <v/>
      </c>
      <c r="AI557" s="8" t="str">
        <f>IFERROR(RANK(Referencias!G554,Referencias!G:G,0)+COUNTIF(Referencias!$G$6:'Referencias'!G554,Referencias!G554)-1,"")</f>
        <v/>
      </c>
      <c r="AJ557" s="8">
        <f>IFERROR(RANK(Referencias!H554,Referencias!H:H,0)+COUNTIF(Referencias!$H$6:'Referencias'!H554,Referencias!H554)-1,"")</f>
        <v>30</v>
      </c>
      <c r="AK557" s="8" t="str">
        <f>IFERROR(RANK(Referencias!I554,Referencias!I:I,0)+COUNTIF(Referencias!$I$6:'Referencias'!I554,Referencias!I554)-1,"")</f>
        <v/>
      </c>
      <c r="AL557" s="8" t="str">
        <f>IFERROR(RANK(Referencias!K554,Referencias!K:K,0)+COUNTIF(Referencias!$K$6:'Referencias'!K554,Referencias!K554)-1,"")</f>
        <v/>
      </c>
      <c r="AM557" s="8" t="str">
        <f>IFERROR(RANK(Referencias!M554,Referencias!M:M,0)+COUNTIF(Referencias!$M$6:'Referencias'!M554,Referencias!M554)-1,"")</f>
        <v/>
      </c>
      <c r="AN557" s="8" t="str">
        <f>IFERROR(RANK(Referencias!T554,Referencias!T:T,1)+COUNTIF(Referencias!$T$6:'Referencias'!T554,Referencias!T554)-1,"")</f>
        <v/>
      </c>
    </row>
    <row r="558" spans="29:40" ht="17.25" customHeight="1" x14ac:dyDescent="0.3">
      <c r="AC558" s="6"/>
      <c r="AD558" s="6"/>
      <c r="AE558" s="7"/>
      <c r="AF558" s="8">
        <f>IFERROR(RANK(Referencias!R555,Referencias!R:R,0)+COUNTIF(Referencias!$R$6:'Referencias'!R555,Referencias!R555)-1,"")</f>
        <v>16</v>
      </c>
      <c r="AG558" s="8" t="str">
        <f>IFERROR(RANK(Referencias!S555,Referencias!S:S,0)+COUNTIF(Referencias!$S$6:'Referencias'!S555,Referencias!S555)-1,"")</f>
        <v/>
      </c>
      <c r="AH558" s="8" t="str">
        <f>IFERROR(RANK(Referencias!T555,Referencias!T:T,0)+COUNTIF(Referencias!$T$6:'Referencias'!T555,Referencias!T555)-1,"")</f>
        <v/>
      </c>
      <c r="AI558" s="8" t="str">
        <f>IFERROR(RANK(Referencias!G555,Referencias!G:G,0)+COUNTIF(Referencias!$G$6:'Referencias'!G555,Referencias!G555)-1,"")</f>
        <v/>
      </c>
      <c r="AJ558" s="8">
        <f>IFERROR(RANK(Referencias!H555,Referencias!H:H,0)+COUNTIF(Referencias!$H$6:'Referencias'!H555,Referencias!H555)-1,"")</f>
        <v>30</v>
      </c>
      <c r="AK558" s="8" t="str">
        <f>IFERROR(RANK(Referencias!I555,Referencias!I:I,0)+COUNTIF(Referencias!$I$6:'Referencias'!I555,Referencias!I555)-1,"")</f>
        <v/>
      </c>
      <c r="AL558" s="8" t="str">
        <f>IFERROR(RANK(Referencias!K555,Referencias!K:K,0)+COUNTIF(Referencias!$K$6:'Referencias'!K555,Referencias!K555)-1,"")</f>
        <v/>
      </c>
      <c r="AM558" s="8" t="str">
        <f>IFERROR(RANK(Referencias!M555,Referencias!M:M,0)+COUNTIF(Referencias!$M$6:'Referencias'!M555,Referencias!M555)-1,"")</f>
        <v/>
      </c>
      <c r="AN558" s="8" t="str">
        <f>IFERROR(RANK(Referencias!T555,Referencias!T:T,1)+COUNTIF(Referencias!$T$6:'Referencias'!T555,Referencias!T555)-1,"")</f>
        <v/>
      </c>
    </row>
    <row r="559" spans="29:40" ht="17.25" customHeight="1" x14ac:dyDescent="0.3">
      <c r="AC559" s="6"/>
      <c r="AD559" s="6"/>
      <c r="AE559" s="7"/>
      <c r="AF559" s="8">
        <f>IFERROR(RANK(Referencias!R556,Referencias!R:R,0)+COUNTIF(Referencias!$R$6:'Referencias'!R556,Referencias!R556)-1,"")</f>
        <v>16</v>
      </c>
      <c r="AG559" s="8" t="str">
        <f>IFERROR(RANK(Referencias!S556,Referencias!S:S,0)+COUNTIF(Referencias!$S$6:'Referencias'!S556,Referencias!S556)-1,"")</f>
        <v/>
      </c>
      <c r="AH559" s="8" t="str">
        <f>IFERROR(RANK(Referencias!T556,Referencias!T:T,0)+COUNTIF(Referencias!$T$6:'Referencias'!T556,Referencias!T556)-1,"")</f>
        <v/>
      </c>
      <c r="AI559" s="8" t="str">
        <f>IFERROR(RANK(Referencias!G556,Referencias!G:G,0)+COUNTIF(Referencias!$G$6:'Referencias'!G556,Referencias!G556)-1,"")</f>
        <v/>
      </c>
      <c r="AJ559" s="8">
        <f>IFERROR(RANK(Referencias!H556,Referencias!H:H,0)+COUNTIF(Referencias!$H$6:'Referencias'!H556,Referencias!H556)-1,"")</f>
        <v>30</v>
      </c>
      <c r="AK559" s="8" t="str">
        <f>IFERROR(RANK(Referencias!I556,Referencias!I:I,0)+COUNTIF(Referencias!$I$6:'Referencias'!I556,Referencias!I556)-1,"")</f>
        <v/>
      </c>
      <c r="AL559" s="8" t="str">
        <f>IFERROR(RANK(Referencias!K556,Referencias!K:K,0)+COUNTIF(Referencias!$K$6:'Referencias'!K556,Referencias!K556)-1,"")</f>
        <v/>
      </c>
      <c r="AM559" s="8" t="str">
        <f>IFERROR(RANK(Referencias!M556,Referencias!M:M,0)+COUNTIF(Referencias!$M$6:'Referencias'!M556,Referencias!M556)-1,"")</f>
        <v/>
      </c>
      <c r="AN559" s="8" t="str">
        <f>IFERROR(RANK(Referencias!T556,Referencias!T:T,1)+COUNTIF(Referencias!$T$6:'Referencias'!T556,Referencias!T556)-1,"")</f>
        <v/>
      </c>
    </row>
    <row r="560" spans="29:40" ht="17.25" customHeight="1" x14ac:dyDescent="0.3">
      <c r="AC560" s="6"/>
      <c r="AD560" s="6"/>
      <c r="AE560" s="7"/>
      <c r="AF560" s="8">
        <f>IFERROR(RANK(Referencias!R557,Referencias!R:R,0)+COUNTIF(Referencias!$R$6:'Referencias'!R557,Referencias!R557)-1,"")</f>
        <v>16</v>
      </c>
      <c r="AG560" s="8" t="str">
        <f>IFERROR(RANK(Referencias!S557,Referencias!S:S,0)+COUNTIF(Referencias!$S$6:'Referencias'!S557,Referencias!S557)-1,"")</f>
        <v/>
      </c>
      <c r="AH560" s="8" t="str">
        <f>IFERROR(RANK(Referencias!T557,Referencias!T:T,0)+COUNTIF(Referencias!$T$6:'Referencias'!T557,Referencias!T557)-1,"")</f>
        <v/>
      </c>
      <c r="AI560" s="8" t="str">
        <f>IFERROR(RANK(Referencias!G557,Referencias!G:G,0)+COUNTIF(Referencias!$G$6:'Referencias'!G557,Referencias!G557)-1,"")</f>
        <v/>
      </c>
      <c r="AJ560" s="8">
        <f>IFERROR(RANK(Referencias!H557,Referencias!H:H,0)+COUNTIF(Referencias!$H$6:'Referencias'!H557,Referencias!H557)-1,"")</f>
        <v>30</v>
      </c>
      <c r="AK560" s="8" t="str">
        <f>IFERROR(RANK(Referencias!I557,Referencias!I:I,0)+COUNTIF(Referencias!$I$6:'Referencias'!I557,Referencias!I557)-1,"")</f>
        <v/>
      </c>
      <c r="AL560" s="8" t="str">
        <f>IFERROR(RANK(Referencias!K557,Referencias!K:K,0)+COUNTIF(Referencias!$K$6:'Referencias'!K557,Referencias!K557)-1,"")</f>
        <v/>
      </c>
      <c r="AM560" s="8" t="str">
        <f>IFERROR(RANK(Referencias!M557,Referencias!M:M,0)+COUNTIF(Referencias!$M$6:'Referencias'!M557,Referencias!M557)-1,"")</f>
        <v/>
      </c>
      <c r="AN560" s="8" t="str">
        <f>IFERROR(RANK(Referencias!T557,Referencias!T:T,1)+COUNTIF(Referencias!$T$6:'Referencias'!T557,Referencias!T557)-1,"")</f>
        <v/>
      </c>
    </row>
    <row r="561" spans="29:40" ht="17.25" customHeight="1" x14ac:dyDescent="0.3">
      <c r="AC561" s="6"/>
      <c r="AD561" s="6"/>
      <c r="AE561" s="7"/>
      <c r="AF561" s="8">
        <f>IFERROR(RANK(Referencias!R558,Referencias!R:R,0)+COUNTIF(Referencias!$R$6:'Referencias'!R558,Referencias!R558)-1,"")</f>
        <v>16</v>
      </c>
      <c r="AG561" s="8" t="str">
        <f>IFERROR(RANK(Referencias!S558,Referencias!S:S,0)+COUNTIF(Referencias!$S$6:'Referencias'!S558,Referencias!S558)-1,"")</f>
        <v/>
      </c>
      <c r="AH561" s="8" t="str">
        <f>IFERROR(RANK(Referencias!T558,Referencias!T:T,0)+COUNTIF(Referencias!$T$6:'Referencias'!T558,Referencias!T558)-1,"")</f>
        <v/>
      </c>
      <c r="AI561" s="8" t="str">
        <f>IFERROR(RANK(Referencias!G558,Referencias!G:G,0)+COUNTIF(Referencias!$G$6:'Referencias'!G558,Referencias!G558)-1,"")</f>
        <v/>
      </c>
      <c r="AJ561" s="8">
        <f>IFERROR(RANK(Referencias!H558,Referencias!H:H,0)+COUNTIF(Referencias!$H$6:'Referencias'!H558,Referencias!H558)-1,"")</f>
        <v>30</v>
      </c>
      <c r="AK561" s="8" t="str">
        <f>IFERROR(RANK(Referencias!I558,Referencias!I:I,0)+COUNTIF(Referencias!$I$6:'Referencias'!I558,Referencias!I558)-1,"")</f>
        <v/>
      </c>
      <c r="AL561" s="8" t="str">
        <f>IFERROR(RANK(Referencias!K558,Referencias!K:K,0)+COUNTIF(Referencias!$K$6:'Referencias'!K558,Referencias!K558)-1,"")</f>
        <v/>
      </c>
      <c r="AM561" s="8" t="str">
        <f>IFERROR(RANK(Referencias!M558,Referencias!M:M,0)+COUNTIF(Referencias!$M$6:'Referencias'!M558,Referencias!M558)-1,"")</f>
        <v/>
      </c>
      <c r="AN561" s="8" t="str">
        <f>IFERROR(RANK(Referencias!T558,Referencias!T:T,1)+COUNTIF(Referencias!$T$6:'Referencias'!T558,Referencias!T558)-1,"")</f>
        <v/>
      </c>
    </row>
    <row r="562" spans="29:40" ht="17.25" customHeight="1" x14ac:dyDescent="0.3">
      <c r="AC562" s="6"/>
      <c r="AD562" s="6"/>
      <c r="AE562" s="7"/>
      <c r="AF562" s="8">
        <f>IFERROR(RANK(Referencias!R559,Referencias!R:R,0)+COUNTIF(Referencias!$R$6:'Referencias'!R559,Referencias!R559)-1,"")</f>
        <v>16</v>
      </c>
      <c r="AG562" s="8" t="str">
        <f>IFERROR(RANK(Referencias!S559,Referencias!S:S,0)+COUNTIF(Referencias!$S$6:'Referencias'!S559,Referencias!S559)-1,"")</f>
        <v/>
      </c>
      <c r="AH562" s="8" t="str">
        <f>IFERROR(RANK(Referencias!T559,Referencias!T:T,0)+COUNTIF(Referencias!$T$6:'Referencias'!T559,Referencias!T559)-1,"")</f>
        <v/>
      </c>
      <c r="AI562" s="8" t="str">
        <f>IFERROR(RANK(Referencias!G559,Referencias!G:G,0)+COUNTIF(Referencias!$G$6:'Referencias'!G559,Referencias!G559)-1,"")</f>
        <v/>
      </c>
      <c r="AJ562" s="8">
        <f>IFERROR(RANK(Referencias!H559,Referencias!H:H,0)+COUNTIF(Referencias!$H$6:'Referencias'!H559,Referencias!H559)-1,"")</f>
        <v>30</v>
      </c>
      <c r="AK562" s="8" t="str">
        <f>IFERROR(RANK(Referencias!I559,Referencias!I:I,0)+COUNTIF(Referencias!$I$6:'Referencias'!I559,Referencias!I559)-1,"")</f>
        <v/>
      </c>
      <c r="AL562" s="8" t="str">
        <f>IFERROR(RANK(Referencias!K559,Referencias!K:K,0)+COUNTIF(Referencias!$K$6:'Referencias'!K559,Referencias!K559)-1,"")</f>
        <v/>
      </c>
      <c r="AM562" s="8" t="str">
        <f>IFERROR(RANK(Referencias!M559,Referencias!M:M,0)+COUNTIF(Referencias!$M$6:'Referencias'!M559,Referencias!M559)-1,"")</f>
        <v/>
      </c>
      <c r="AN562" s="8" t="str">
        <f>IFERROR(RANK(Referencias!T559,Referencias!T:T,1)+COUNTIF(Referencias!$T$6:'Referencias'!T559,Referencias!T559)-1,"")</f>
        <v/>
      </c>
    </row>
    <row r="563" spans="29:40" ht="17.25" customHeight="1" x14ac:dyDescent="0.3">
      <c r="AC563" s="6"/>
      <c r="AD563" s="6"/>
      <c r="AE563" s="7"/>
      <c r="AF563" s="8">
        <f>IFERROR(RANK(Referencias!R560,Referencias!R:R,0)+COUNTIF(Referencias!$R$6:'Referencias'!R560,Referencias!R560)-1,"")</f>
        <v>16</v>
      </c>
      <c r="AG563" s="8" t="str">
        <f>IFERROR(RANK(Referencias!S560,Referencias!S:S,0)+COUNTIF(Referencias!$S$6:'Referencias'!S560,Referencias!S560)-1,"")</f>
        <v/>
      </c>
      <c r="AH563" s="8" t="str">
        <f>IFERROR(RANK(Referencias!T560,Referencias!T:T,0)+COUNTIF(Referencias!$T$6:'Referencias'!T560,Referencias!T560)-1,"")</f>
        <v/>
      </c>
      <c r="AI563" s="8" t="str">
        <f>IFERROR(RANK(Referencias!G560,Referencias!G:G,0)+COUNTIF(Referencias!$G$6:'Referencias'!G560,Referencias!G560)-1,"")</f>
        <v/>
      </c>
      <c r="AJ563" s="8">
        <f>IFERROR(RANK(Referencias!H560,Referencias!H:H,0)+COUNTIF(Referencias!$H$6:'Referencias'!H560,Referencias!H560)-1,"")</f>
        <v>30</v>
      </c>
      <c r="AK563" s="8" t="str">
        <f>IFERROR(RANK(Referencias!I560,Referencias!I:I,0)+COUNTIF(Referencias!$I$6:'Referencias'!I560,Referencias!I560)-1,"")</f>
        <v/>
      </c>
      <c r="AL563" s="8" t="str">
        <f>IFERROR(RANK(Referencias!K560,Referencias!K:K,0)+COUNTIF(Referencias!$K$6:'Referencias'!K560,Referencias!K560)-1,"")</f>
        <v/>
      </c>
      <c r="AM563" s="8" t="str">
        <f>IFERROR(RANK(Referencias!M560,Referencias!M:M,0)+COUNTIF(Referencias!$M$6:'Referencias'!M560,Referencias!M560)-1,"")</f>
        <v/>
      </c>
      <c r="AN563" s="8" t="str">
        <f>IFERROR(RANK(Referencias!T560,Referencias!T:T,1)+COUNTIF(Referencias!$T$6:'Referencias'!T560,Referencias!T560)-1,"")</f>
        <v/>
      </c>
    </row>
    <row r="564" spans="29:40" ht="17.25" customHeight="1" x14ac:dyDescent="0.3">
      <c r="AC564" s="6"/>
      <c r="AD564" s="6"/>
      <c r="AE564" s="7"/>
      <c r="AF564" s="8">
        <f>IFERROR(RANK(Referencias!R561,Referencias!R:R,0)+COUNTIF(Referencias!$R$6:'Referencias'!R561,Referencias!R561)-1,"")</f>
        <v>16</v>
      </c>
      <c r="AG564" s="8" t="str">
        <f>IFERROR(RANK(Referencias!S561,Referencias!S:S,0)+COUNTIF(Referencias!$S$6:'Referencias'!S561,Referencias!S561)-1,"")</f>
        <v/>
      </c>
      <c r="AH564" s="8" t="str">
        <f>IFERROR(RANK(Referencias!T561,Referencias!T:T,0)+COUNTIF(Referencias!$T$6:'Referencias'!T561,Referencias!T561)-1,"")</f>
        <v/>
      </c>
      <c r="AI564" s="8" t="str">
        <f>IFERROR(RANK(Referencias!G561,Referencias!G:G,0)+COUNTIF(Referencias!$G$6:'Referencias'!G561,Referencias!G561)-1,"")</f>
        <v/>
      </c>
      <c r="AJ564" s="8">
        <f>IFERROR(RANK(Referencias!H561,Referencias!H:H,0)+COUNTIF(Referencias!$H$6:'Referencias'!H561,Referencias!H561)-1,"")</f>
        <v>30</v>
      </c>
      <c r="AK564" s="8" t="str">
        <f>IFERROR(RANK(Referencias!I561,Referencias!I:I,0)+COUNTIF(Referencias!$I$6:'Referencias'!I561,Referencias!I561)-1,"")</f>
        <v/>
      </c>
      <c r="AL564" s="8" t="str">
        <f>IFERROR(RANK(Referencias!K561,Referencias!K:K,0)+COUNTIF(Referencias!$K$6:'Referencias'!K561,Referencias!K561)-1,"")</f>
        <v/>
      </c>
      <c r="AM564" s="8" t="str">
        <f>IFERROR(RANK(Referencias!M561,Referencias!M:M,0)+COUNTIF(Referencias!$M$6:'Referencias'!M561,Referencias!M561)-1,"")</f>
        <v/>
      </c>
      <c r="AN564" s="8" t="str">
        <f>IFERROR(RANK(Referencias!T561,Referencias!T:T,1)+COUNTIF(Referencias!$T$6:'Referencias'!T561,Referencias!T561)-1,"")</f>
        <v/>
      </c>
    </row>
    <row r="565" spans="29:40" ht="17.25" customHeight="1" x14ac:dyDescent="0.3">
      <c r="AC565" s="6"/>
      <c r="AD565" s="6"/>
      <c r="AE565" s="7"/>
      <c r="AF565" s="8">
        <f>IFERROR(RANK(Referencias!R562,Referencias!R:R,0)+COUNTIF(Referencias!$R$6:'Referencias'!R562,Referencias!R562)-1,"")</f>
        <v>16</v>
      </c>
      <c r="AG565" s="8" t="str">
        <f>IFERROR(RANK(Referencias!S562,Referencias!S:S,0)+COUNTIF(Referencias!$S$6:'Referencias'!S562,Referencias!S562)-1,"")</f>
        <v/>
      </c>
      <c r="AH565" s="8" t="str">
        <f>IFERROR(RANK(Referencias!T562,Referencias!T:T,0)+COUNTIF(Referencias!$T$6:'Referencias'!T562,Referencias!T562)-1,"")</f>
        <v/>
      </c>
      <c r="AI565" s="8" t="str">
        <f>IFERROR(RANK(Referencias!G562,Referencias!G:G,0)+COUNTIF(Referencias!$G$6:'Referencias'!G562,Referencias!G562)-1,"")</f>
        <v/>
      </c>
      <c r="AJ565" s="8">
        <f>IFERROR(RANK(Referencias!H562,Referencias!H:H,0)+COUNTIF(Referencias!$H$6:'Referencias'!H562,Referencias!H562)-1,"")</f>
        <v>30</v>
      </c>
      <c r="AK565" s="8" t="str">
        <f>IFERROR(RANK(Referencias!I562,Referencias!I:I,0)+COUNTIF(Referencias!$I$6:'Referencias'!I562,Referencias!I562)-1,"")</f>
        <v/>
      </c>
      <c r="AL565" s="8" t="str">
        <f>IFERROR(RANK(Referencias!K562,Referencias!K:K,0)+COUNTIF(Referencias!$K$6:'Referencias'!K562,Referencias!K562)-1,"")</f>
        <v/>
      </c>
      <c r="AM565" s="8" t="str">
        <f>IFERROR(RANK(Referencias!M562,Referencias!M:M,0)+COUNTIF(Referencias!$M$6:'Referencias'!M562,Referencias!M562)-1,"")</f>
        <v/>
      </c>
      <c r="AN565" s="8" t="str">
        <f>IFERROR(RANK(Referencias!T562,Referencias!T:T,1)+COUNTIF(Referencias!$T$6:'Referencias'!T562,Referencias!T562)-1,"")</f>
        <v/>
      </c>
    </row>
    <row r="566" spans="29:40" ht="17.25" customHeight="1" x14ac:dyDescent="0.3">
      <c r="AC566" s="6"/>
      <c r="AD566" s="6"/>
      <c r="AE566" s="7"/>
      <c r="AF566" s="8">
        <f>IFERROR(RANK(Referencias!R563,Referencias!R:R,0)+COUNTIF(Referencias!$R$6:'Referencias'!R563,Referencias!R563)-1,"")</f>
        <v>16</v>
      </c>
      <c r="AG566" s="8" t="str">
        <f>IFERROR(RANK(Referencias!S563,Referencias!S:S,0)+COUNTIF(Referencias!$S$6:'Referencias'!S563,Referencias!S563)-1,"")</f>
        <v/>
      </c>
      <c r="AH566" s="8" t="str">
        <f>IFERROR(RANK(Referencias!T563,Referencias!T:T,0)+COUNTIF(Referencias!$T$6:'Referencias'!T563,Referencias!T563)-1,"")</f>
        <v/>
      </c>
      <c r="AI566" s="8" t="str">
        <f>IFERROR(RANK(Referencias!G563,Referencias!G:G,0)+COUNTIF(Referencias!$G$6:'Referencias'!G563,Referencias!G563)-1,"")</f>
        <v/>
      </c>
      <c r="AJ566" s="8">
        <f>IFERROR(RANK(Referencias!H563,Referencias!H:H,0)+COUNTIF(Referencias!$H$6:'Referencias'!H563,Referencias!H563)-1,"")</f>
        <v>30</v>
      </c>
      <c r="AK566" s="8" t="str">
        <f>IFERROR(RANK(Referencias!I563,Referencias!I:I,0)+COUNTIF(Referencias!$I$6:'Referencias'!I563,Referencias!I563)-1,"")</f>
        <v/>
      </c>
      <c r="AL566" s="8" t="str">
        <f>IFERROR(RANK(Referencias!K563,Referencias!K:K,0)+COUNTIF(Referencias!$K$6:'Referencias'!K563,Referencias!K563)-1,"")</f>
        <v/>
      </c>
      <c r="AM566" s="8" t="str">
        <f>IFERROR(RANK(Referencias!M563,Referencias!M:M,0)+COUNTIF(Referencias!$M$6:'Referencias'!M563,Referencias!M563)-1,"")</f>
        <v/>
      </c>
      <c r="AN566" s="8" t="str">
        <f>IFERROR(RANK(Referencias!T563,Referencias!T:T,1)+COUNTIF(Referencias!$T$6:'Referencias'!T563,Referencias!T563)-1,"")</f>
        <v/>
      </c>
    </row>
    <row r="567" spans="29:40" ht="17.25" customHeight="1" x14ac:dyDescent="0.3">
      <c r="AC567" s="6"/>
      <c r="AD567" s="6"/>
      <c r="AE567" s="7"/>
      <c r="AF567" s="8">
        <f>IFERROR(RANK(Referencias!R564,Referencias!R:R,0)+COUNTIF(Referencias!$R$6:'Referencias'!R564,Referencias!R564)-1,"")</f>
        <v>16</v>
      </c>
      <c r="AG567" s="8" t="str">
        <f>IFERROR(RANK(Referencias!S564,Referencias!S:S,0)+COUNTIF(Referencias!$S$6:'Referencias'!S564,Referencias!S564)-1,"")</f>
        <v/>
      </c>
      <c r="AH567" s="8" t="str">
        <f>IFERROR(RANK(Referencias!T564,Referencias!T:T,0)+COUNTIF(Referencias!$T$6:'Referencias'!T564,Referencias!T564)-1,"")</f>
        <v/>
      </c>
      <c r="AI567" s="8" t="str">
        <f>IFERROR(RANK(Referencias!G564,Referencias!G:G,0)+COUNTIF(Referencias!$G$6:'Referencias'!G564,Referencias!G564)-1,"")</f>
        <v/>
      </c>
      <c r="AJ567" s="8">
        <f>IFERROR(RANK(Referencias!H564,Referencias!H:H,0)+COUNTIF(Referencias!$H$6:'Referencias'!H564,Referencias!H564)-1,"")</f>
        <v>30</v>
      </c>
      <c r="AK567" s="8" t="str">
        <f>IFERROR(RANK(Referencias!I564,Referencias!I:I,0)+COUNTIF(Referencias!$I$6:'Referencias'!I564,Referencias!I564)-1,"")</f>
        <v/>
      </c>
      <c r="AL567" s="8" t="str">
        <f>IFERROR(RANK(Referencias!K564,Referencias!K:K,0)+COUNTIF(Referencias!$K$6:'Referencias'!K564,Referencias!K564)-1,"")</f>
        <v/>
      </c>
      <c r="AM567" s="8" t="str">
        <f>IFERROR(RANK(Referencias!M564,Referencias!M:M,0)+COUNTIF(Referencias!$M$6:'Referencias'!M564,Referencias!M564)-1,"")</f>
        <v/>
      </c>
      <c r="AN567" s="8" t="str">
        <f>IFERROR(RANK(Referencias!T564,Referencias!T:T,1)+COUNTIF(Referencias!$T$6:'Referencias'!T564,Referencias!T564)-1,"")</f>
        <v/>
      </c>
    </row>
    <row r="568" spans="29:40" ht="17.25" customHeight="1" x14ac:dyDescent="0.3">
      <c r="AC568" s="6"/>
      <c r="AD568" s="6"/>
      <c r="AE568" s="7"/>
      <c r="AF568" s="8">
        <f>IFERROR(RANK(Referencias!R565,Referencias!R:R,0)+COUNTIF(Referencias!$R$6:'Referencias'!R565,Referencias!R565)-1,"")</f>
        <v>16</v>
      </c>
      <c r="AG568" s="8" t="str">
        <f>IFERROR(RANK(Referencias!S565,Referencias!S:S,0)+COUNTIF(Referencias!$S$6:'Referencias'!S565,Referencias!S565)-1,"")</f>
        <v/>
      </c>
      <c r="AH568" s="8" t="str">
        <f>IFERROR(RANK(Referencias!T565,Referencias!T:T,0)+COUNTIF(Referencias!$T$6:'Referencias'!T565,Referencias!T565)-1,"")</f>
        <v/>
      </c>
      <c r="AI568" s="8" t="str">
        <f>IFERROR(RANK(Referencias!G565,Referencias!G:G,0)+COUNTIF(Referencias!$G$6:'Referencias'!G565,Referencias!G565)-1,"")</f>
        <v/>
      </c>
      <c r="AJ568" s="8">
        <f>IFERROR(RANK(Referencias!H565,Referencias!H:H,0)+COUNTIF(Referencias!$H$6:'Referencias'!H565,Referencias!H565)-1,"")</f>
        <v>30</v>
      </c>
      <c r="AK568" s="8" t="str">
        <f>IFERROR(RANK(Referencias!I565,Referencias!I:I,0)+COUNTIF(Referencias!$I$6:'Referencias'!I565,Referencias!I565)-1,"")</f>
        <v/>
      </c>
      <c r="AL568" s="8" t="str">
        <f>IFERROR(RANK(Referencias!K565,Referencias!K:K,0)+COUNTIF(Referencias!$K$6:'Referencias'!K565,Referencias!K565)-1,"")</f>
        <v/>
      </c>
      <c r="AM568" s="8" t="str">
        <f>IFERROR(RANK(Referencias!M565,Referencias!M:M,0)+COUNTIF(Referencias!$M$6:'Referencias'!M565,Referencias!M565)-1,"")</f>
        <v/>
      </c>
      <c r="AN568" s="8" t="str">
        <f>IFERROR(RANK(Referencias!T565,Referencias!T:T,1)+COUNTIF(Referencias!$T$6:'Referencias'!T565,Referencias!T565)-1,"")</f>
        <v/>
      </c>
    </row>
    <row r="569" spans="29:40" ht="17.25" customHeight="1" x14ac:dyDescent="0.3">
      <c r="AC569" s="6"/>
      <c r="AD569" s="6"/>
      <c r="AE569" s="7"/>
      <c r="AF569" s="8">
        <f>IFERROR(RANK(Referencias!R566,Referencias!R:R,0)+COUNTIF(Referencias!$R$6:'Referencias'!R566,Referencias!R566)-1,"")</f>
        <v>16</v>
      </c>
      <c r="AG569" s="8" t="str">
        <f>IFERROR(RANK(Referencias!S566,Referencias!S:S,0)+COUNTIF(Referencias!$S$6:'Referencias'!S566,Referencias!S566)-1,"")</f>
        <v/>
      </c>
      <c r="AH569" s="8" t="str">
        <f>IFERROR(RANK(Referencias!T566,Referencias!T:T,0)+COUNTIF(Referencias!$T$6:'Referencias'!T566,Referencias!T566)-1,"")</f>
        <v/>
      </c>
      <c r="AI569" s="8" t="str">
        <f>IFERROR(RANK(Referencias!G566,Referencias!G:G,0)+COUNTIF(Referencias!$G$6:'Referencias'!G566,Referencias!G566)-1,"")</f>
        <v/>
      </c>
      <c r="AJ569" s="8">
        <f>IFERROR(RANK(Referencias!H566,Referencias!H:H,0)+COUNTIF(Referencias!$H$6:'Referencias'!H566,Referencias!H566)-1,"")</f>
        <v>30</v>
      </c>
      <c r="AK569" s="8" t="str">
        <f>IFERROR(RANK(Referencias!I566,Referencias!I:I,0)+COUNTIF(Referencias!$I$6:'Referencias'!I566,Referencias!I566)-1,"")</f>
        <v/>
      </c>
      <c r="AL569" s="8" t="str">
        <f>IFERROR(RANK(Referencias!K566,Referencias!K:K,0)+COUNTIF(Referencias!$K$6:'Referencias'!K566,Referencias!K566)-1,"")</f>
        <v/>
      </c>
      <c r="AM569" s="8" t="str">
        <f>IFERROR(RANK(Referencias!M566,Referencias!M:M,0)+COUNTIF(Referencias!$M$6:'Referencias'!M566,Referencias!M566)-1,"")</f>
        <v/>
      </c>
      <c r="AN569" s="8" t="str">
        <f>IFERROR(RANK(Referencias!T566,Referencias!T:T,1)+COUNTIF(Referencias!$T$6:'Referencias'!T566,Referencias!T566)-1,"")</f>
        <v/>
      </c>
    </row>
    <row r="570" spans="29:40" ht="17.25" customHeight="1" x14ac:dyDescent="0.3">
      <c r="AC570" s="6"/>
      <c r="AD570" s="6"/>
      <c r="AE570" s="7"/>
      <c r="AF570" s="8">
        <f>IFERROR(RANK(Referencias!R567,Referencias!R:R,0)+COUNTIF(Referencias!$R$6:'Referencias'!R567,Referencias!R567)-1,"")</f>
        <v>16</v>
      </c>
      <c r="AG570" s="8" t="str">
        <f>IFERROR(RANK(Referencias!S567,Referencias!S:S,0)+COUNTIF(Referencias!$S$6:'Referencias'!S567,Referencias!S567)-1,"")</f>
        <v/>
      </c>
      <c r="AH570" s="8" t="str">
        <f>IFERROR(RANK(Referencias!T567,Referencias!T:T,0)+COUNTIF(Referencias!$T$6:'Referencias'!T567,Referencias!T567)-1,"")</f>
        <v/>
      </c>
      <c r="AI570" s="8" t="str">
        <f>IFERROR(RANK(Referencias!G567,Referencias!G:G,0)+COUNTIF(Referencias!$G$6:'Referencias'!G567,Referencias!G567)-1,"")</f>
        <v/>
      </c>
      <c r="AJ570" s="8">
        <f>IFERROR(RANK(Referencias!H567,Referencias!H:H,0)+COUNTIF(Referencias!$H$6:'Referencias'!H567,Referencias!H567)-1,"")</f>
        <v>30</v>
      </c>
      <c r="AK570" s="8" t="str">
        <f>IFERROR(RANK(Referencias!I567,Referencias!I:I,0)+COUNTIF(Referencias!$I$6:'Referencias'!I567,Referencias!I567)-1,"")</f>
        <v/>
      </c>
      <c r="AL570" s="8" t="str">
        <f>IFERROR(RANK(Referencias!K567,Referencias!K:K,0)+COUNTIF(Referencias!$K$6:'Referencias'!K567,Referencias!K567)-1,"")</f>
        <v/>
      </c>
      <c r="AM570" s="8" t="str">
        <f>IFERROR(RANK(Referencias!M567,Referencias!M:M,0)+COUNTIF(Referencias!$M$6:'Referencias'!M567,Referencias!M567)-1,"")</f>
        <v/>
      </c>
      <c r="AN570" s="8" t="str">
        <f>IFERROR(RANK(Referencias!T567,Referencias!T:T,1)+COUNTIF(Referencias!$T$6:'Referencias'!T567,Referencias!T567)-1,"")</f>
        <v/>
      </c>
    </row>
    <row r="571" spans="29:40" ht="17.25" customHeight="1" x14ac:dyDescent="0.3">
      <c r="AC571" s="6"/>
      <c r="AD571" s="6"/>
      <c r="AE571" s="7"/>
      <c r="AF571" s="8">
        <f>IFERROR(RANK(Referencias!R568,Referencias!R:R,0)+COUNTIF(Referencias!$R$6:'Referencias'!R568,Referencias!R568)-1,"")</f>
        <v>16</v>
      </c>
      <c r="AG571" s="8" t="str">
        <f>IFERROR(RANK(Referencias!S568,Referencias!S:S,0)+COUNTIF(Referencias!$S$6:'Referencias'!S568,Referencias!S568)-1,"")</f>
        <v/>
      </c>
      <c r="AH571" s="8" t="str">
        <f>IFERROR(RANK(Referencias!T568,Referencias!T:T,0)+COUNTIF(Referencias!$T$6:'Referencias'!T568,Referencias!T568)-1,"")</f>
        <v/>
      </c>
      <c r="AI571" s="8" t="str">
        <f>IFERROR(RANK(Referencias!G568,Referencias!G:G,0)+COUNTIF(Referencias!$G$6:'Referencias'!G568,Referencias!G568)-1,"")</f>
        <v/>
      </c>
      <c r="AJ571" s="8">
        <f>IFERROR(RANK(Referencias!H568,Referencias!H:H,0)+COUNTIF(Referencias!$H$6:'Referencias'!H568,Referencias!H568)-1,"")</f>
        <v>30</v>
      </c>
      <c r="AK571" s="8" t="str">
        <f>IFERROR(RANK(Referencias!I568,Referencias!I:I,0)+COUNTIF(Referencias!$I$6:'Referencias'!I568,Referencias!I568)-1,"")</f>
        <v/>
      </c>
      <c r="AL571" s="8" t="str">
        <f>IFERROR(RANK(Referencias!K568,Referencias!K:K,0)+COUNTIF(Referencias!$K$6:'Referencias'!K568,Referencias!K568)-1,"")</f>
        <v/>
      </c>
      <c r="AM571" s="8" t="str">
        <f>IFERROR(RANK(Referencias!M568,Referencias!M:M,0)+COUNTIF(Referencias!$M$6:'Referencias'!M568,Referencias!M568)-1,"")</f>
        <v/>
      </c>
      <c r="AN571" s="8" t="str">
        <f>IFERROR(RANK(Referencias!T568,Referencias!T:T,1)+COUNTIF(Referencias!$T$6:'Referencias'!T568,Referencias!T568)-1,"")</f>
        <v/>
      </c>
    </row>
    <row r="572" spans="29:40" ht="17.25" customHeight="1" x14ac:dyDescent="0.3">
      <c r="AC572" s="6"/>
      <c r="AD572" s="6"/>
      <c r="AE572" s="7"/>
      <c r="AF572" s="8">
        <f>IFERROR(RANK(Referencias!R569,Referencias!R:R,0)+COUNTIF(Referencias!$R$6:'Referencias'!R569,Referencias!R569)-1,"")</f>
        <v>16</v>
      </c>
      <c r="AG572" s="8" t="str">
        <f>IFERROR(RANK(Referencias!S569,Referencias!S:S,0)+COUNTIF(Referencias!$S$6:'Referencias'!S569,Referencias!S569)-1,"")</f>
        <v/>
      </c>
      <c r="AH572" s="8" t="str">
        <f>IFERROR(RANK(Referencias!T569,Referencias!T:T,0)+COUNTIF(Referencias!$T$6:'Referencias'!T569,Referencias!T569)-1,"")</f>
        <v/>
      </c>
      <c r="AI572" s="8" t="str">
        <f>IFERROR(RANK(Referencias!G569,Referencias!G:G,0)+COUNTIF(Referencias!$G$6:'Referencias'!G569,Referencias!G569)-1,"")</f>
        <v/>
      </c>
      <c r="AJ572" s="8">
        <f>IFERROR(RANK(Referencias!H569,Referencias!H:H,0)+COUNTIF(Referencias!$H$6:'Referencias'!H569,Referencias!H569)-1,"")</f>
        <v>30</v>
      </c>
      <c r="AK572" s="8" t="str">
        <f>IFERROR(RANK(Referencias!I569,Referencias!I:I,0)+COUNTIF(Referencias!$I$6:'Referencias'!I569,Referencias!I569)-1,"")</f>
        <v/>
      </c>
      <c r="AL572" s="8" t="str">
        <f>IFERROR(RANK(Referencias!K569,Referencias!K:K,0)+COUNTIF(Referencias!$K$6:'Referencias'!K569,Referencias!K569)-1,"")</f>
        <v/>
      </c>
      <c r="AM572" s="8" t="str">
        <f>IFERROR(RANK(Referencias!M569,Referencias!M:M,0)+COUNTIF(Referencias!$M$6:'Referencias'!M569,Referencias!M569)-1,"")</f>
        <v/>
      </c>
      <c r="AN572" s="8" t="str">
        <f>IFERROR(RANK(Referencias!T569,Referencias!T:T,1)+COUNTIF(Referencias!$T$6:'Referencias'!T569,Referencias!T569)-1,"")</f>
        <v/>
      </c>
    </row>
    <row r="573" spans="29:40" ht="17.25" customHeight="1" x14ac:dyDescent="0.3">
      <c r="AC573" s="6"/>
      <c r="AD573" s="6"/>
      <c r="AE573" s="7"/>
      <c r="AF573" s="8">
        <f>IFERROR(RANK(Referencias!R570,Referencias!R:R,0)+COUNTIF(Referencias!$R$6:'Referencias'!R570,Referencias!R570)-1,"")</f>
        <v>16</v>
      </c>
      <c r="AG573" s="8" t="str">
        <f>IFERROR(RANK(Referencias!S570,Referencias!S:S,0)+COUNTIF(Referencias!$S$6:'Referencias'!S570,Referencias!S570)-1,"")</f>
        <v/>
      </c>
      <c r="AH573" s="8" t="str">
        <f>IFERROR(RANK(Referencias!T570,Referencias!T:T,0)+COUNTIF(Referencias!$T$6:'Referencias'!T570,Referencias!T570)-1,"")</f>
        <v/>
      </c>
      <c r="AI573" s="8" t="str">
        <f>IFERROR(RANK(Referencias!G570,Referencias!G:G,0)+COUNTIF(Referencias!$G$6:'Referencias'!G570,Referencias!G570)-1,"")</f>
        <v/>
      </c>
      <c r="AJ573" s="8">
        <f>IFERROR(RANK(Referencias!H570,Referencias!H:H,0)+COUNTIF(Referencias!$H$6:'Referencias'!H570,Referencias!H570)-1,"")</f>
        <v>30</v>
      </c>
      <c r="AK573" s="8" t="str">
        <f>IFERROR(RANK(Referencias!I570,Referencias!I:I,0)+COUNTIF(Referencias!$I$6:'Referencias'!I570,Referencias!I570)-1,"")</f>
        <v/>
      </c>
      <c r="AL573" s="8" t="str">
        <f>IFERROR(RANK(Referencias!K570,Referencias!K:K,0)+COUNTIF(Referencias!$K$6:'Referencias'!K570,Referencias!K570)-1,"")</f>
        <v/>
      </c>
      <c r="AM573" s="8" t="str">
        <f>IFERROR(RANK(Referencias!M570,Referencias!M:M,0)+COUNTIF(Referencias!$M$6:'Referencias'!M570,Referencias!M570)-1,"")</f>
        <v/>
      </c>
      <c r="AN573" s="8" t="str">
        <f>IFERROR(RANK(Referencias!T570,Referencias!T:T,1)+COUNTIF(Referencias!$T$6:'Referencias'!T570,Referencias!T570)-1,"")</f>
        <v/>
      </c>
    </row>
    <row r="574" spans="29:40" ht="17.25" customHeight="1" x14ac:dyDescent="0.3">
      <c r="AC574" s="6"/>
      <c r="AD574" s="6"/>
      <c r="AE574" s="7"/>
      <c r="AF574" s="8">
        <f>IFERROR(RANK(Referencias!R571,Referencias!R:R,0)+COUNTIF(Referencias!$R$6:'Referencias'!R571,Referencias!R571)-1,"")</f>
        <v>16</v>
      </c>
      <c r="AG574" s="8" t="str">
        <f>IFERROR(RANK(Referencias!S571,Referencias!S:S,0)+COUNTIF(Referencias!$S$6:'Referencias'!S571,Referencias!S571)-1,"")</f>
        <v/>
      </c>
      <c r="AH574" s="8" t="str">
        <f>IFERROR(RANK(Referencias!T571,Referencias!T:T,0)+COUNTIF(Referencias!$T$6:'Referencias'!T571,Referencias!T571)-1,"")</f>
        <v/>
      </c>
      <c r="AI574" s="8" t="str">
        <f>IFERROR(RANK(Referencias!G571,Referencias!G:G,0)+COUNTIF(Referencias!$G$6:'Referencias'!G571,Referencias!G571)-1,"")</f>
        <v/>
      </c>
      <c r="AJ574" s="8">
        <f>IFERROR(RANK(Referencias!H571,Referencias!H:H,0)+COUNTIF(Referencias!$H$6:'Referencias'!H571,Referencias!H571)-1,"")</f>
        <v>30</v>
      </c>
      <c r="AK574" s="8" t="str">
        <f>IFERROR(RANK(Referencias!I571,Referencias!I:I,0)+COUNTIF(Referencias!$I$6:'Referencias'!I571,Referencias!I571)-1,"")</f>
        <v/>
      </c>
      <c r="AL574" s="8" t="str">
        <f>IFERROR(RANK(Referencias!K571,Referencias!K:K,0)+COUNTIF(Referencias!$K$6:'Referencias'!K571,Referencias!K571)-1,"")</f>
        <v/>
      </c>
      <c r="AM574" s="8" t="str">
        <f>IFERROR(RANK(Referencias!M571,Referencias!M:M,0)+COUNTIF(Referencias!$M$6:'Referencias'!M571,Referencias!M571)-1,"")</f>
        <v/>
      </c>
      <c r="AN574" s="8" t="str">
        <f>IFERROR(RANK(Referencias!T571,Referencias!T:T,1)+COUNTIF(Referencias!$T$6:'Referencias'!T571,Referencias!T571)-1,"")</f>
        <v/>
      </c>
    </row>
    <row r="575" spans="29:40" ht="17.25" customHeight="1" x14ac:dyDescent="0.3">
      <c r="AC575" s="6"/>
      <c r="AD575" s="6"/>
      <c r="AE575" s="7"/>
      <c r="AF575" s="8">
        <f>IFERROR(RANK(Referencias!R572,Referencias!R:R,0)+COUNTIF(Referencias!$R$6:'Referencias'!R572,Referencias!R572)-1,"")</f>
        <v>16</v>
      </c>
      <c r="AG575" s="8" t="str">
        <f>IFERROR(RANK(Referencias!S572,Referencias!S:S,0)+COUNTIF(Referencias!$S$6:'Referencias'!S572,Referencias!S572)-1,"")</f>
        <v/>
      </c>
      <c r="AH575" s="8" t="str">
        <f>IFERROR(RANK(Referencias!T572,Referencias!T:T,0)+COUNTIF(Referencias!$T$6:'Referencias'!T572,Referencias!T572)-1,"")</f>
        <v/>
      </c>
      <c r="AI575" s="8" t="str">
        <f>IFERROR(RANK(Referencias!G572,Referencias!G:G,0)+COUNTIF(Referencias!$G$6:'Referencias'!G572,Referencias!G572)-1,"")</f>
        <v/>
      </c>
      <c r="AJ575" s="8">
        <f>IFERROR(RANK(Referencias!H572,Referencias!H:H,0)+COUNTIF(Referencias!$H$6:'Referencias'!H572,Referencias!H572)-1,"")</f>
        <v>30</v>
      </c>
      <c r="AK575" s="8" t="str">
        <f>IFERROR(RANK(Referencias!I572,Referencias!I:I,0)+COUNTIF(Referencias!$I$6:'Referencias'!I572,Referencias!I572)-1,"")</f>
        <v/>
      </c>
      <c r="AL575" s="8" t="str">
        <f>IFERROR(RANK(Referencias!K572,Referencias!K:K,0)+COUNTIF(Referencias!$K$6:'Referencias'!K572,Referencias!K572)-1,"")</f>
        <v/>
      </c>
      <c r="AM575" s="8" t="str">
        <f>IFERROR(RANK(Referencias!M572,Referencias!M:M,0)+COUNTIF(Referencias!$M$6:'Referencias'!M572,Referencias!M572)-1,"")</f>
        <v/>
      </c>
      <c r="AN575" s="8" t="str">
        <f>IFERROR(RANK(Referencias!T572,Referencias!T:T,1)+COUNTIF(Referencias!$T$6:'Referencias'!T572,Referencias!T572)-1,"")</f>
        <v/>
      </c>
    </row>
    <row r="576" spans="29:40" ht="17.25" customHeight="1" x14ac:dyDescent="0.3">
      <c r="AC576" s="6"/>
      <c r="AD576" s="6"/>
      <c r="AE576" s="7"/>
      <c r="AF576" s="8">
        <f>IFERROR(RANK(Referencias!R573,Referencias!R:R,0)+COUNTIF(Referencias!$R$6:'Referencias'!R573,Referencias!R573)-1,"")</f>
        <v>16</v>
      </c>
      <c r="AG576" s="8" t="str">
        <f>IFERROR(RANK(Referencias!S573,Referencias!S:S,0)+COUNTIF(Referencias!$S$6:'Referencias'!S573,Referencias!S573)-1,"")</f>
        <v/>
      </c>
      <c r="AH576" s="8" t="str">
        <f>IFERROR(RANK(Referencias!T573,Referencias!T:T,0)+COUNTIF(Referencias!$T$6:'Referencias'!T573,Referencias!T573)-1,"")</f>
        <v/>
      </c>
      <c r="AI576" s="8" t="str">
        <f>IFERROR(RANK(Referencias!G573,Referencias!G:G,0)+COUNTIF(Referencias!$G$6:'Referencias'!G573,Referencias!G573)-1,"")</f>
        <v/>
      </c>
      <c r="AJ576" s="8">
        <f>IFERROR(RANK(Referencias!H573,Referencias!H:H,0)+COUNTIF(Referencias!$H$6:'Referencias'!H573,Referencias!H573)-1,"")</f>
        <v>30</v>
      </c>
      <c r="AK576" s="8" t="str">
        <f>IFERROR(RANK(Referencias!I573,Referencias!I:I,0)+COUNTIF(Referencias!$I$6:'Referencias'!I573,Referencias!I573)-1,"")</f>
        <v/>
      </c>
      <c r="AL576" s="8" t="str">
        <f>IFERROR(RANK(Referencias!K573,Referencias!K:K,0)+COUNTIF(Referencias!$K$6:'Referencias'!K573,Referencias!K573)-1,"")</f>
        <v/>
      </c>
      <c r="AM576" s="8" t="str">
        <f>IFERROR(RANK(Referencias!M573,Referencias!M:M,0)+COUNTIF(Referencias!$M$6:'Referencias'!M573,Referencias!M573)-1,"")</f>
        <v/>
      </c>
      <c r="AN576" s="8" t="str">
        <f>IFERROR(RANK(Referencias!T573,Referencias!T:T,1)+COUNTIF(Referencias!$T$6:'Referencias'!T573,Referencias!T573)-1,"")</f>
        <v/>
      </c>
    </row>
    <row r="577" spans="29:40" ht="17.25" customHeight="1" x14ac:dyDescent="0.3">
      <c r="AC577" s="6"/>
      <c r="AD577" s="6"/>
      <c r="AE577" s="7"/>
      <c r="AF577" s="8">
        <f>IFERROR(RANK(Referencias!R574,Referencias!R:R,0)+COUNTIF(Referencias!$R$6:'Referencias'!R574,Referencias!R574)-1,"")</f>
        <v>16</v>
      </c>
      <c r="AG577" s="8" t="str">
        <f>IFERROR(RANK(Referencias!S574,Referencias!S:S,0)+COUNTIF(Referencias!$S$6:'Referencias'!S574,Referencias!S574)-1,"")</f>
        <v/>
      </c>
      <c r="AH577" s="8" t="str">
        <f>IFERROR(RANK(Referencias!T574,Referencias!T:T,0)+COUNTIF(Referencias!$T$6:'Referencias'!T574,Referencias!T574)-1,"")</f>
        <v/>
      </c>
      <c r="AI577" s="8" t="str">
        <f>IFERROR(RANK(Referencias!G574,Referencias!G:G,0)+COUNTIF(Referencias!$G$6:'Referencias'!G574,Referencias!G574)-1,"")</f>
        <v/>
      </c>
      <c r="AJ577" s="8">
        <f>IFERROR(RANK(Referencias!H574,Referencias!H:H,0)+COUNTIF(Referencias!$H$6:'Referencias'!H574,Referencias!H574)-1,"")</f>
        <v>30</v>
      </c>
      <c r="AK577" s="8" t="str">
        <f>IFERROR(RANK(Referencias!I574,Referencias!I:I,0)+COUNTIF(Referencias!$I$6:'Referencias'!I574,Referencias!I574)-1,"")</f>
        <v/>
      </c>
      <c r="AL577" s="8" t="str">
        <f>IFERROR(RANK(Referencias!K574,Referencias!K:K,0)+COUNTIF(Referencias!$K$6:'Referencias'!K574,Referencias!K574)-1,"")</f>
        <v/>
      </c>
      <c r="AM577" s="8" t="str">
        <f>IFERROR(RANK(Referencias!M574,Referencias!M:M,0)+COUNTIF(Referencias!$M$6:'Referencias'!M574,Referencias!M574)-1,"")</f>
        <v/>
      </c>
      <c r="AN577" s="8" t="str">
        <f>IFERROR(RANK(Referencias!T574,Referencias!T:T,1)+COUNTIF(Referencias!$T$6:'Referencias'!T574,Referencias!T574)-1,"")</f>
        <v/>
      </c>
    </row>
    <row r="578" spans="29:40" ht="17.25" customHeight="1" x14ac:dyDescent="0.3">
      <c r="AC578" s="6"/>
      <c r="AD578" s="6"/>
      <c r="AE578" s="7"/>
      <c r="AF578" s="8">
        <f>IFERROR(RANK(Referencias!R575,Referencias!R:R,0)+COUNTIF(Referencias!$R$6:'Referencias'!R575,Referencias!R575)-1,"")</f>
        <v>16</v>
      </c>
      <c r="AG578" s="8" t="str">
        <f>IFERROR(RANK(Referencias!S575,Referencias!S:S,0)+COUNTIF(Referencias!$S$6:'Referencias'!S575,Referencias!S575)-1,"")</f>
        <v/>
      </c>
      <c r="AH578" s="8" t="str">
        <f>IFERROR(RANK(Referencias!T575,Referencias!T:T,0)+COUNTIF(Referencias!$T$6:'Referencias'!T575,Referencias!T575)-1,"")</f>
        <v/>
      </c>
      <c r="AI578" s="8" t="str">
        <f>IFERROR(RANK(Referencias!G575,Referencias!G:G,0)+COUNTIF(Referencias!$G$6:'Referencias'!G575,Referencias!G575)-1,"")</f>
        <v/>
      </c>
      <c r="AJ578" s="8">
        <f>IFERROR(RANK(Referencias!H575,Referencias!H:H,0)+COUNTIF(Referencias!$H$6:'Referencias'!H575,Referencias!H575)-1,"")</f>
        <v>30</v>
      </c>
      <c r="AK578" s="8" t="str">
        <f>IFERROR(RANK(Referencias!I575,Referencias!I:I,0)+COUNTIF(Referencias!$I$6:'Referencias'!I575,Referencias!I575)-1,"")</f>
        <v/>
      </c>
      <c r="AL578" s="8" t="str">
        <f>IFERROR(RANK(Referencias!K575,Referencias!K:K,0)+COUNTIF(Referencias!$K$6:'Referencias'!K575,Referencias!K575)-1,"")</f>
        <v/>
      </c>
      <c r="AM578" s="8" t="str">
        <f>IFERROR(RANK(Referencias!M575,Referencias!M:M,0)+COUNTIF(Referencias!$M$6:'Referencias'!M575,Referencias!M575)-1,"")</f>
        <v/>
      </c>
      <c r="AN578" s="8" t="str">
        <f>IFERROR(RANK(Referencias!T575,Referencias!T:T,1)+COUNTIF(Referencias!$T$6:'Referencias'!T575,Referencias!T575)-1,"")</f>
        <v/>
      </c>
    </row>
    <row r="579" spans="29:40" ht="17.25" customHeight="1" x14ac:dyDescent="0.3">
      <c r="AC579" s="6"/>
      <c r="AD579" s="6"/>
      <c r="AE579" s="7"/>
      <c r="AF579" s="8">
        <f>IFERROR(RANK(Referencias!R576,Referencias!R:R,0)+COUNTIF(Referencias!$R$6:'Referencias'!R576,Referencias!R576)-1,"")</f>
        <v>16</v>
      </c>
      <c r="AG579" s="8" t="str">
        <f>IFERROR(RANK(Referencias!S576,Referencias!S:S,0)+COUNTIF(Referencias!$S$6:'Referencias'!S576,Referencias!S576)-1,"")</f>
        <v/>
      </c>
      <c r="AH579" s="8" t="str">
        <f>IFERROR(RANK(Referencias!T576,Referencias!T:T,0)+COUNTIF(Referencias!$T$6:'Referencias'!T576,Referencias!T576)-1,"")</f>
        <v/>
      </c>
      <c r="AI579" s="8" t="str">
        <f>IFERROR(RANK(Referencias!G576,Referencias!G:G,0)+COUNTIF(Referencias!$G$6:'Referencias'!G576,Referencias!G576)-1,"")</f>
        <v/>
      </c>
      <c r="AJ579" s="8">
        <f>IFERROR(RANK(Referencias!H576,Referencias!H:H,0)+COUNTIF(Referencias!$H$6:'Referencias'!H576,Referencias!H576)-1,"")</f>
        <v>30</v>
      </c>
      <c r="AK579" s="8" t="str">
        <f>IFERROR(RANK(Referencias!I576,Referencias!I:I,0)+COUNTIF(Referencias!$I$6:'Referencias'!I576,Referencias!I576)-1,"")</f>
        <v/>
      </c>
      <c r="AL579" s="8" t="str">
        <f>IFERROR(RANK(Referencias!K576,Referencias!K:K,0)+COUNTIF(Referencias!$K$6:'Referencias'!K576,Referencias!K576)-1,"")</f>
        <v/>
      </c>
      <c r="AM579" s="8" t="str">
        <f>IFERROR(RANK(Referencias!M576,Referencias!M:M,0)+COUNTIF(Referencias!$M$6:'Referencias'!M576,Referencias!M576)-1,"")</f>
        <v/>
      </c>
      <c r="AN579" s="8" t="str">
        <f>IFERROR(RANK(Referencias!T576,Referencias!T:T,1)+COUNTIF(Referencias!$T$6:'Referencias'!T576,Referencias!T576)-1,"")</f>
        <v/>
      </c>
    </row>
    <row r="580" spans="29:40" ht="17.25" customHeight="1" x14ac:dyDescent="0.3">
      <c r="AC580" s="6"/>
      <c r="AD580" s="6"/>
      <c r="AE580" s="7"/>
      <c r="AF580" s="8">
        <f>IFERROR(RANK(Referencias!R577,Referencias!R:R,0)+COUNTIF(Referencias!$R$6:'Referencias'!R577,Referencias!R577)-1,"")</f>
        <v>16</v>
      </c>
      <c r="AG580" s="8" t="str">
        <f>IFERROR(RANK(Referencias!S577,Referencias!S:S,0)+COUNTIF(Referencias!$S$6:'Referencias'!S577,Referencias!S577)-1,"")</f>
        <v/>
      </c>
      <c r="AH580" s="8" t="str">
        <f>IFERROR(RANK(Referencias!T577,Referencias!T:T,0)+COUNTIF(Referencias!$T$6:'Referencias'!T577,Referencias!T577)-1,"")</f>
        <v/>
      </c>
      <c r="AI580" s="8" t="str">
        <f>IFERROR(RANK(Referencias!G577,Referencias!G:G,0)+COUNTIF(Referencias!$G$6:'Referencias'!G577,Referencias!G577)-1,"")</f>
        <v/>
      </c>
      <c r="AJ580" s="8">
        <f>IFERROR(RANK(Referencias!H577,Referencias!H:H,0)+COUNTIF(Referencias!$H$6:'Referencias'!H577,Referencias!H577)-1,"")</f>
        <v>30</v>
      </c>
      <c r="AK580" s="8" t="str">
        <f>IFERROR(RANK(Referencias!I577,Referencias!I:I,0)+COUNTIF(Referencias!$I$6:'Referencias'!I577,Referencias!I577)-1,"")</f>
        <v/>
      </c>
      <c r="AL580" s="8" t="str">
        <f>IFERROR(RANK(Referencias!K577,Referencias!K:K,0)+COUNTIF(Referencias!$K$6:'Referencias'!K577,Referencias!K577)-1,"")</f>
        <v/>
      </c>
      <c r="AM580" s="8" t="str">
        <f>IFERROR(RANK(Referencias!M577,Referencias!M:M,0)+COUNTIF(Referencias!$M$6:'Referencias'!M577,Referencias!M577)-1,"")</f>
        <v/>
      </c>
      <c r="AN580" s="8" t="str">
        <f>IFERROR(RANK(Referencias!T577,Referencias!T:T,1)+COUNTIF(Referencias!$T$6:'Referencias'!T577,Referencias!T577)-1,"")</f>
        <v/>
      </c>
    </row>
    <row r="581" spans="29:40" ht="17.25" customHeight="1" x14ac:dyDescent="0.3">
      <c r="AC581" s="6"/>
      <c r="AD581" s="6"/>
      <c r="AE581" s="7"/>
      <c r="AF581" s="8">
        <f>IFERROR(RANK(Referencias!R578,Referencias!R:R,0)+COUNTIF(Referencias!$R$6:'Referencias'!R578,Referencias!R578)-1,"")</f>
        <v>16</v>
      </c>
      <c r="AG581" s="8" t="str">
        <f>IFERROR(RANK(Referencias!S578,Referencias!S:S,0)+COUNTIF(Referencias!$S$6:'Referencias'!S578,Referencias!S578)-1,"")</f>
        <v/>
      </c>
      <c r="AH581" s="8" t="str">
        <f>IFERROR(RANK(Referencias!T578,Referencias!T:T,0)+COUNTIF(Referencias!$T$6:'Referencias'!T578,Referencias!T578)-1,"")</f>
        <v/>
      </c>
      <c r="AI581" s="8" t="str">
        <f>IFERROR(RANK(Referencias!G578,Referencias!G:G,0)+COUNTIF(Referencias!$G$6:'Referencias'!G578,Referencias!G578)-1,"")</f>
        <v/>
      </c>
      <c r="AJ581" s="8">
        <f>IFERROR(RANK(Referencias!H578,Referencias!H:H,0)+COUNTIF(Referencias!$H$6:'Referencias'!H578,Referencias!H578)-1,"")</f>
        <v>30</v>
      </c>
      <c r="AK581" s="8" t="str">
        <f>IFERROR(RANK(Referencias!I578,Referencias!I:I,0)+COUNTIF(Referencias!$I$6:'Referencias'!I578,Referencias!I578)-1,"")</f>
        <v/>
      </c>
      <c r="AL581" s="8" t="str">
        <f>IFERROR(RANK(Referencias!K578,Referencias!K:K,0)+COUNTIF(Referencias!$K$6:'Referencias'!K578,Referencias!K578)-1,"")</f>
        <v/>
      </c>
      <c r="AM581" s="8" t="str">
        <f>IFERROR(RANK(Referencias!M578,Referencias!M:M,0)+COUNTIF(Referencias!$M$6:'Referencias'!M578,Referencias!M578)-1,"")</f>
        <v/>
      </c>
      <c r="AN581" s="8" t="str">
        <f>IFERROR(RANK(Referencias!T578,Referencias!T:T,1)+COUNTIF(Referencias!$T$6:'Referencias'!T578,Referencias!T578)-1,"")</f>
        <v/>
      </c>
    </row>
    <row r="582" spans="29:40" ht="17.25" customHeight="1" x14ac:dyDescent="0.3">
      <c r="AC582" s="6"/>
      <c r="AD582" s="6"/>
      <c r="AE582" s="7"/>
      <c r="AF582" s="8">
        <f>IFERROR(RANK(Referencias!R579,Referencias!R:R,0)+COUNTIF(Referencias!$R$6:'Referencias'!R579,Referencias!R579)-1,"")</f>
        <v>16</v>
      </c>
      <c r="AG582" s="8" t="str">
        <f>IFERROR(RANK(Referencias!S579,Referencias!S:S,0)+COUNTIF(Referencias!$S$6:'Referencias'!S579,Referencias!S579)-1,"")</f>
        <v/>
      </c>
      <c r="AH582" s="8" t="str">
        <f>IFERROR(RANK(Referencias!T579,Referencias!T:T,0)+COUNTIF(Referencias!$T$6:'Referencias'!T579,Referencias!T579)-1,"")</f>
        <v/>
      </c>
      <c r="AI582" s="8" t="str">
        <f>IFERROR(RANK(Referencias!G579,Referencias!G:G,0)+COUNTIF(Referencias!$G$6:'Referencias'!G579,Referencias!G579)-1,"")</f>
        <v/>
      </c>
      <c r="AJ582" s="8">
        <f>IFERROR(RANK(Referencias!H579,Referencias!H:H,0)+COUNTIF(Referencias!$H$6:'Referencias'!H579,Referencias!H579)-1,"")</f>
        <v>30</v>
      </c>
      <c r="AK582" s="8" t="str">
        <f>IFERROR(RANK(Referencias!I579,Referencias!I:I,0)+COUNTIF(Referencias!$I$6:'Referencias'!I579,Referencias!I579)-1,"")</f>
        <v/>
      </c>
      <c r="AL582" s="8" t="str">
        <f>IFERROR(RANK(Referencias!K579,Referencias!K:K,0)+COUNTIF(Referencias!$K$6:'Referencias'!K579,Referencias!K579)-1,"")</f>
        <v/>
      </c>
      <c r="AM582" s="8" t="str">
        <f>IFERROR(RANK(Referencias!M579,Referencias!M:M,0)+COUNTIF(Referencias!$M$6:'Referencias'!M579,Referencias!M579)-1,"")</f>
        <v/>
      </c>
      <c r="AN582" s="8" t="str">
        <f>IFERROR(RANK(Referencias!T579,Referencias!T:T,1)+COUNTIF(Referencias!$T$6:'Referencias'!T579,Referencias!T579)-1,"")</f>
        <v/>
      </c>
    </row>
    <row r="583" spans="29:40" ht="17.25" customHeight="1" x14ac:dyDescent="0.3">
      <c r="AC583" s="6"/>
      <c r="AD583" s="6"/>
      <c r="AE583" s="7"/>
      <c r="AF583" s="8">
        <f>IFERROR(RANK(Referencias!R580,Referencias!R:R,0)+COUNTIF(Referencias!$R$6:'Referencias'!R580,Referencias!R580)-1,"")</f>
        <v>16</v>
      </c>
      <c r="AG583" s="8" t="str">
        <f>IFERROR(RANK(Referencias!S580,Referencias!S:S,0)+COUNTIF(Referencias!$S$6:'Referencias'!S580,Referencias!S580)-1,"")</f>
        <v/>
      </c>
      <c r="AH583" s="8" t="str">
        <f>IFERROR(RANK(Referencias!T580,Referencias!T:T,0)+COUNTIF(Referencias!$T$6:'Referencias'!T580,Referencias!T580)-1,"")</f>
        <v/>
      </c>
      <c r="AI583" s="8" t="str">
        <f>IFERROR(RANK(Referencias!G580,Referencias!G:G,0)+COUNTIF(Referencias!$G$6:'Referencias'!G580,Referencias!G580)-1,"")</f>
        <v/>
      </c>
      <c r="AJ583" s="8">
        <f>IFERROR(RANK(Referencias!H580,Referencias!H:H,0)+COUNTIF(Referencias!$H$6:'Referencias'!H580,Referencias!H580)-1,"")</f>
        <v>30</v>
      </c>
      <c r="AK583" s="8" t="str">
        <f>IFERROR(RANK(Referencias!I580,Referencias!I:I,0)+COUNTIF(Referencias!$I$6:'Referencias'!I580,Referencias!I580)-1,"")</f>
        <v/>
      </c>
      <c r="AL583" s="8" t="str">
        <f>IFERROR(RANK(Referencias!K580,Referencias!K:K,0)+COUNTIF(Referencias!$K$6:'Referencias'!K580,Referencias!K580)-1,"")</f>
        <v/>
      </c>
      <c r="AM583" s="8" t="str">
        <f>IFERROR(RANK(Referencias!M580,Referencias!M:M,0)+COUNTIF(Referencias!$M$6:'Referencias'!M580,Referencias!M580)-1,"")</f>
        <v/>
      </c>
      <c r="AN583" s="8" t="str">
        <f>IFERROR(RANK(Referencias!T580,Referencias!T:T,1)+COUNTIF(Referencias!$T$6:'Referencias'!T580,Referencias!T580)-1,"")</f>
        <v/>
      </c>
    </row>
    <row r="584" spans="29:40" ht="17.25" customHeight="1" x14ac:dyDescent="0.3">
      <c r="AC584" s="6"/>
      <c r="AD584" s="6"/>
      <c r="AE584" s="7"/>
      <c r="AF584" s="8">
        <f>IFERROR(RANK(Referencias!R581,Referencias!R:R,0)+COUNTIF(Referencias!$R$6:'Referencias'!R581,Referencias!R581)-1,"")</f>
        <v>16</v>
      </c>
      <c r="AG584" s="8" t="str">
        <f>IFERROR(RANK(Referencias!S581,Referencias!S:S,0)+COUNTIF(Referencias!$S$6:'Referencias'!S581,Referencias!S581)-1,"")</f>
        <v/>
      </c>
      <c r="AH584" s="8" t="str">
        <f>IFERROR(RANK(Referencias!T581,Referencias!T:T,0)+COUNTIF(Referencias!$T$6:'Referencias'!T581,Referencias!T581)-1,"")</f>
        <v/>
      </c>
      <c r="AI584" s="8" t="str">
        <f>IFERROR(RANK(Referencias!G581,Referencias!G:G,0)+COUNTIF(Referencias!$G$6:'Referencias'!G581,Referencias!G581)-1,"")</f>
        <v/>
      </c>
      <c r="AJ584" s="8">
        <f>IFERROR(RANK(Referencias!H581,Referencias!H:H,0)+COUNTIF(Referencias!$H$6:'Referencias'!H581,Referencias!H581)-1,"")</f>
        <v>30</v>
      </c>
      <c r="AK584" s="8" t="str">
        <f>IFERROR(RANK(Referencias!I581,Referencias!I:I,0)+COUNTIF(Referencias!$I$6:'Referencias'!I581,Referencias!I581)-1,"")</f>
        <v/>
      </c>
      <c r="AL584" s="8" t="str">
        <f>IFERROR(RANK(Referencias!K581,Referencias!K:K,0)+COUNTIF(Referencias!$K$6:'Referencias'!K581,Referencias!K581)-1,"")</f>
        <v/>
      </c>
      <c r="AM584" s="8" t="str">
        <f>IFERROR(RANK(Referencias!M581,Referencias!M:M,0)+COUNTIF(Referencias!$M$6:'Referencias'!M581,Referencias!M581)-1,"")</f>
        <v/>
      </c>
      <c r="AN584" s="8" t="str">
        <f>IFERROR(RANK(Referencias!T581,Referencias!T:T,1)+COUNTIF(Referencias!$T$6:'Referencias'!T581,Referencias!T581)-1,"")</f>
        <v/>
      </c>
    </row>
    <row r="585" spans="29:40" ht="17.25" customHeight="1" x14ac:dyDescent="0.3">
      <c r="AC585" s="6"/>
      <c r="AD585" s="6"/>
      <c r="AE585" s="7"/>
      <c r="AF585" s="8">
        <f>IFERROR(RANK(Referencias!R582,Referencias!R:R,0)+COUNTIF(Referencias!$R$6:'Referencias'!R582,Referencias!R582)-1,"")</f>
        <v>16</v>
      </c>
      <c r="AG585" s="8" t="str">
        <f>IFERROR(RANK(Referencias!S582,Referencias!S:S,0)+COUNTIF(Referencias!$S$6:'Referencias'!S582,Referencias!S582)-1,"")</f>
        <v/>
      </c>
      <c r="AH585" s="8" t="str">
        <f>IFERROR(RANK(Referencias!T582,Referencias!T:T,0)+COUNTIF(Referencias!$T$6:'Referencias'!T582,Referencias!T582)-1,"")</f>
        <v/>
      </c>
      <c r="AI585" s="8" t="str">
        <f>IFERROR(RANK(Referencias!G582,Referencias!G:G,0)+COUNTIF(Referencias!$G$6:'Referencias'!G582,Referencias!G582)-1,"")</f>
        <v/>
      </c>
      <c r="AJ585" s="8">
        <f>IFERROR(RANK(Referencias!H582,Referencias!H:H,0)+COUNTIF(Referencias!$H$6:'Referencias'!H582,Referencias!H582)-1,"")</f>
        <v>30</v>
      </c>
      <c r="AK585" s="8" t="str">
        <f>IFERROR(RANK(Referencias!I582,Referencias!I:I,0)+COUNTIF(Referencias!$I$6:'Referencias'!I582,Referencias!I582)-1,"")</f>
        <v/>
      </c>
      <c r="AL585" s="8" t="str">
        <f>IFERROR(RANK(Referencias!K582,Referencias!K:K,0)+COUNTIF(Referencias!$K$6:'Referencias'!K582,Referencias!K582)-1,"")</f>
        <v/>
      </c>
      <c r="AM585" s="8" t="str">
        <f>IFERROR(RANK(Referencias!M582,Referencias!M:M,0)+COUNTIF(Referencias!$M$6:'Referencias'!M582,Referencias!M582)-1,"")</f>
        <v/>
      </c>
      <c r="AN585" s="8" t="str">
        <f>IFERROR(RANK(Referencias!T582,Referencias!T:T,1)+COUNTIF(Referencias!$T$6:'Referencias'!T582,Referencias!T582)-1,"")</f>
        <v/>
      </c>
    </row>
    <row r="586" spans="29:40" ht="17.25" customHeight="1" x14ac:dyDescent="0.3">
      <c r="AC586" s="6"/>
      <c r="AD586" s="6"/>
      <c r="AE586" s="7"/>
      <c r="AF586" s="8">
        <f>IFERROR(RANK(Referencias!R583,Referencias!R:R,0)+COUNTIF(Referencias!$R$6:'Referencias'!R583,Referencias!R583)-1,"")</f>
        <v>16</v>
      </c>
      <c r="AG586" s="8" t="str">
        <f>IFERROR(RANK(Referencias!S583,Referencias!S:S,0)+COUNTIF(Referencias!$S$6:'Referencias'!S583,Referencias!S583)-1,"")</f>
        <v/>
      </c>
      <c r="AH586" s="8" t="str">
        <f>IFERROR(RANK(Referencias!T583,Referencias!T:T,0)+COUNTIF(Referencias!$T$6:'Referencias'!T583,Referencias!T583)-1,"")</f>
        <v/>
      </c>
      <c r="AI586" s="8" t="str">
        <f>IFERROR(RANK(Referencias!G583,Referencias!G:G,0)+COUNTIF(Referencias!$G$6:'Referencias'!G583,Referencias!G583)-1,"")</f>
        <v/>
      </c>
      <c r="AJ586" s="8">
        <f>IFERROR(RANK(Referencias!H583,Referencias!H:H,0)+COUNTIF(Referencias!$H$6:'Referencias'!H583,Referencias!H583)-1,"")</f>
        <v>30</v>
      </c>
      <c r="AK586" s="8" t="str">
        <f>IFERROR(RANK(Referencias!I583,Referencias!I:I,0)+COUNTIF(Referencias!$I$6:'Referencias'!I583,Referencias!I583)-1,"")</f>
        <v/>
      </c>
      <c r="AL586" s="8" t="str">
        <f>IFERROR(RANK(Referencias!K583,Referencias!K:K,0)+COUNTIF(Referencias!$K$6:'Referencias'!K583,Referencias!K583)-1,"")</f>
        <v/>
      </c>
      <c r="AM586" s="8" t="str">
        <f>IFERROR(RANK(Referencias!M583,Referencias!M:M,0)+COUNTIF(Referencias!$M$6:'Referencias'!M583,Referencias!M583)-1,"")</f>
        <v/>
      </c>
      <c r="AN586" s="8" t="str">
        <f>IFERROR(RANK(Referencias!T583,Referencias!T:T,1)+COUNTIF(Referencias!$T$6:'Referencias'!T583,Referencias!T583)-1,"")</f>
        <v/>
      </c>
    </row>
    <row r="587" spans="29:40" ht="17.25" customHeight="1" x14ac:dyDescent="0.3">
      <c r="AC587" s="6"/>
      <c r="AD587" s="6"/>
      <c r="AE587" s="7"/>
      <c r="AF587" s="8">
        <f>IFERROR(RANK(Referencias!R584,Referencias!R:R,0)+COUNTIF(Referencias!$R$6:'Referencias'!R584,Referencias!R584)-1,"")</f>
        <v>16</v>
      </c>
      <c r="AG587" s="8" t="str">
        <f>IFERROR(RANK(Referencias!S584,Referencias!S:S,0)+COUNTIF(Referencias!$S$6:'Referencias'!S584,Referencias!S584)-1,"")</f>
        <v/>
      </c>
      <c r="AH587" s="8" t="str">
        <f>IFERROR(RANK(Referencias!T584,Referencias!T:T,0)+COUNTIF(Referencias!$T$6:'Referencias'!T584,Referencias!T584)-1,"")</f>
        <v/>
      </c>
      <c r="AI587" s="8" t="str">
        <f>IFERROR(RANK(Referencias!G584,Referencias!G:G,0)+COUNTIF(Referencias!$G$6:'Referencias'!G584,Referencias!G584)-1,"")</f>
        <v/>
      </c>
      <c r="AJ587" s="8">
        <f>IFERROR(RANK(Referencias!H584,Referencias!H:H,0)+COUNTIF(Referencias!$H$6:'Referencias'!H584,Referencias!H584)-1,"")</f>
        <v>30</v>
      </c>
      <c r="AK587" s="8" t="str">
        <f>IFERROR(RANK(Referencias!I584,Referencias!I:I,0)+COUNTIF(Referencias!$I$6:'Referencias'!I584,Referencias!I584)-1,"")</f>
        <v/>
      </c>
      <c r="AL587" s="8" t="str">
        <f>IFERROR(RANK(Referencias!K584,Referencias!K:K,0)+COUNTIF(Referencias!$K$6:'Referencias'!K584,Referencias!K584)-1,"")</f>
        <v/>
      </c>
      <c r="AM587" s="8" t="str">
        <f>IFERROR(RANK(Referencias!M584,Referencias!M:M,0)+COUNTIF(Referencias!$M$6:'Referencias'!M584,Referencias!M584)-1,"")</f>
        <v/>
      </c>
      <c r="AN587" s="8" t="str">
        <f>IFERROR(RANK(Referencias!T584,Referencias!T:T,1)+COUNTIF(Referencias!$T$6:'Referencias'!T584,Referencias!T584)-1,"")</f>
        <v/>
      </c>
    </row>
    <row r="588" spans="29:40" ht="17.25" customHeight="1" x14ac:dyDescent="0.3">
      <c r="AC588" s="6"/>
      <c r="AD588" s="6"/>
      <c r="AE588" s="7"/>
      <c r="AF588" s="8">
        <f>IFERROR(RANK(Referencias!R585,Referencias!R:R,0)+COUNTIF(Referencias!$R$6:'Referencias'!R585,Referencias!R585)-1,"")</f>
        <v>16</v>
      </c>
      <c r="AG588" s="8" t="str">
        <f>IFERROR(RANK(Referencias!S585,Referencias!S:S,0)+COUNTIF(Referencias!$S$6:'Referencias'!S585,Referencias!S585)-1,"")</f>
        <v/>
      </c>
      <c r="AH588" s="8" t="str">
        <f>IFERROR(RANK(Referencias!T585,Referencias!T:T,0)+COUNTIF(Referencias!$T$6:'Referencias'!T585,Referencias!T585)-1,"")</f>
        <v/>
      </c>
      <c r="AI588" s="8" t="str">
        <f>IFERROR(RANK(Referencias!G585,Referencias!G:G,0)+COUNTIF(Referencias!$G$6:'Referencias'!G585,Referencias!G585)-1,"")</f>
        <v/>
      </c>
      <c r="AJ588" s="8">
        <f>IFERROR(RANK(Referencias!H585,Referencias!H:H,0)+COUNTIF(Referencias!$H$6:'Referencias'!H585,Referencias!H585)-1,"")</f>
        <v>30</v>
      </c>
      <c r="AK588" s="8" t="str">
        <f>IFERROR(RANK(Referencias!I585,Referencias!I:I,0)+COUNTIF(Referencias!$I$6:'Referencias'!I585,Referencias!I585)-1,"")</f>
        <v/>
      </c>
      <c r="AL588" s="8" t="str">
        <f>IFERROR(RANK(Referencias!K585,Referencias!K:K,0)+COUNTIF(Referencias!$K$6:'Referencias'!K585,Referencias!K585)-1,"")</f>
        <v/>
      </c>
      <c r="AM588" s="8" t="str">
        <f>IFERROR(RANK(Referencias!M585,Referencias!M:M,0)+COUNTIF(Referencias!$M$6:'Referencias'!M585,Referencias!M585)-1,"")</f>
        <v/>
      </c>
      <c r="AN588" s="8" t="str">
        <f>IFERROR(RANK(Referencias!T585,Referencias!T:T,1)+COUNTIF(Referencias!$T$6:'Referencias'!T585,Referencias!T585)-1,"")</f>
        <v/>
      </c>
    </row>
    <row r="589" spans="29:40" ht="17.25" customHeight="1" x14ac:dyDescent="0.3">
      <c r="AC589" s="6"/>
      <c r="AD589" s="6"/>
      <c r="AE589" s="7"/>
      <c r="AF589" s="8">
        <f>IFERROR(RANK(Referencias!R586,Referencias!R:R,0)+COUNTIF(Referencias!$R$6:'Referencias'!R586,Referencias!R586)-1,"")</f>
        <v>16</v>
      </c>
      <c r="AG589" s="8" t="str">
        <f>IFERROR(RANK(Referencias!S586,Referencias!S:S,0)+COUNTIF(Referencias!$S$6:'Referencias'!S586,Referencias!S586)-1,"")</f>
        <v/>
      </c>
      <c r="AH589" s="8" t="str">
        <f>IFERROR(RANK(Referencias!T586,Referencias!T:T,0)+COUNTIF(Referencias!$T$6:'Referencias'!T586,Referencias!T586)-1,"")</f>
        <v/>
      </c>
      <c r="AI589" s="8" t="str">
        <f>IFERROR(RANK(Referencias!G586,Referencias!G:G,0)+COUNTIF(Referencias!$G$6:'Referencias'!G586,Referencias!G586)-1,"")</f>
        <v/>
      </c>
      <c r="AJ589" s="8">
        <f>IFERROR(RANK(Referencias!H586,Referencias!H:H,0)+COUNTIF(Referencias!$H$6:'Referencias'!H586,Referencias!H586)-1,"")</f>
        <v>30</v>
      </c>
      <c r="AK589" s="8" t="str">
        <f>IFERROR(RANK(Referencias!I586,Referencias!I:I,0)+COUNTIF(Referencias!$I$6:'Referencias'!I586,Referencias!I586)-1,"")</f>
        <v/>
      </c>
      <c r="AL589" s="8" t="str">
        <f>IFERROR(RANK(Referencias!K586,Referencias!K:K,0)+COUNTIF(Referencias!$K$6:'Referencias'!K586,Referencias!K586)-1,"")</f>
        <v/>
      </c>
      <c r="AM589" s="8" t="str">
        <f>IFERROR(RANK(Referencias!M586,Referencias!M:M,0)+COUNTIF(Referencias!$M$6:'Referencias'!M586,Referencias!M586)-1,"")</f>
        <v/>
      </c>
      <c r="AN589" s="8" t="str">
        <f>IFERROR(RANK(Referencias!T586,Referencias!T:T,1)+COUNTIF(Referencias!$T$6:'Referencias'!T586,Referencias!T586)-1,"")</f>
        <v/>
      </c>
    </row>
    <row r="590" spans="29:40" ht="17.25" customHeight="1" x14ac:dyDescent="0.3">
      <c r="AC590" s="6"/>
      <c r="AD590" s="6"/>
      <c r="AE590" s="7"/>
      <c r="AF590" s="8">
        <f>IFERROR(RANK(Referencias!R587,Referencias!R:R,0)+COUNTIF(Referencias!$R$6:'Referencias'!R587,Referencias!R587)-1,"")</f>
        <v>16</v>
      </c>
      <c r="AG590" s="8" t="str">
        <f>IFERROR(RANK(Referencias!S587,Referencias!S:S,0)+COUNTIF(Referencias!$S$6:'Referencias'!S587,Referencias!S587)-1,"")</f>
        <v/>
      </c>
      <c r="AH590" s="8" t="str">
        <f>IFERROR(RANK(Referencias!T587,Referencias!T:T,0)+COUNTIF(Referencias!$T$6:'Referencias'!T587,Referencias!T587)-1,"")</f>
        <v/>
      </c>
      <c r="AI590" s="8" t="str">
        <f>IFERROR(RANK(Referencias!G587,Referencias!G:G,0)+COUNTIF(Referencias!$G$6:'Referencias'!G587,Referencias!G587)-1,"")</f>
        <v/>
      </c>
      <c r="AJ590" s="8">
        <f>IFERROR(RANK(Referencias!H587,Referencias!H:H,0)+COUNTIF(Referencias!$H$6:'Referencias'!H587,Referencias!H587)-1,"")</f>
        <v>30</v>
      </c>
      <c r="AK590" s="8" t="str">
        <f>IFERROR(RANK(Referencias!I587,Referencias!I:I,0)+COUNTIF(Referencias!$I$6:'Referencias'!I587,Referencias!I587)-1,"")</f>
        <v/>
      </c>
      <c r="AL590" s="8" t="str">
        <f>IFERROR(RANK(Referencias!K587,Referencias!K:K,0)+COUNTIF(Referencias!$K$6:'Referencias'!K587,Referencias!K587)-1,"")</f>
        <v/>
      </c>
      <c r="AM590" s="8" t="str">
        <f>IFERROR(RANK(Referencias!M587,Referencias!M:M,0)+COUNTIF(Referencias!$M$6:'Referencias'!M587,Referencias!M587)-1,"")</f>
        <v/>
      </c>
      <c r="AN590" s="8" t="str">
        <f>IFERROR(RANK(Referencias!T587,Referencias!T:T,1)+COUNTIF(Referencias!$T$6:'Referencias'!T587,Referencias!T587)-1,"")</f>
        <v/>
      </c>
    </row>
    <row r="591" spans="29:40" ht="17.25" customHeight="1" x14ac:dyDescent="0.3">
      <c r="AC591" s="6"/>
      <c r="AD591" s="6"/>
      <c r="AE591" s="7"/>
      <c r="AF591" s="8">
        <f>IFERROR(RANK(Referencias!R588,Referencias!R:R,0)+COUNTIF(Referencias!$R$6:'Referencias'!R588,Referencias!R588)-1,"")</f>
        <v>16</v>
      </c>
      <c r="AG591" s="8" t="str">
        <f>IFERROR(RANK(Referencias!S588,Referencias!S:S,0)+COUNTIF(Referencias!$S$6:'Referencias'!S588,Referencias!S588)-1,"")</f>
        <v/>
      </c>
      <c r="AH591" s="8" t="str">
        <f>IFERROR(RANK(Referencias!T588,Referencias!T:T,0)+COUNTIF(Referencias!$T$6:'Referencias'!T588,Referencias!T588)-1,"")</f>
        <v/>
      </c>
      <c r="AI591" s="8" t="str">
        <f>IFERROR(RANK(Referencias!G588,Referencias!G:G,0)+COUNTIF(Referencias!$G$6:'Referencias'!G588,Referencias!G588)-1,"")</f>
        <v/>
      </c>
      <c r="AJ591" s="8">
        <f>IFERROR(RANK(Referencias!H588,Referencias!H:H,0)+COUNTIF(Referencias!$H$6:'Referencias'!H588,Referencias!H588)-1,"")</f>
        <v>30</v>
      </c>
      <c r="AK591" s="8" t="str">
        <f>IFERROR(RANK(Referencias!I588,Referencias!I:I,0)+COUNTIF(Referencias!$I$6:'Referencias'!I588,Referencias!I588)-1,"")</f>
        <v/>
      </c>
      <c r="AL591" s="8" t="str">
        <f>IFERROR(RANK(Referencias!K588,Referencias!K:K,0)+COUNTIF(Referencias!$K$6:'Referencias'!K588,Referencias!K588)-1,"")</f>
        <v/>
      </c>
      <c r="AM591" s="8" t="str">
        <f>IFERROR(RANK(Referencias!M588,Referencias!M:M,0)+COUNTIF(Referencias!$M$6:'Referencias'!M588,Referencias!M588)-1,"")</f>
        <v/>
      </c>
      <c r="AN591" s="8" t="str">
        <f>IFERROR(RANK(Referencias!T588,Referencias!T:T,1)+COUNTIF(Referencias!$T$6:'Referencias'!T588,Referencias!T588)-1,"")</f>
        <v/>
      </c>
    </row>
    <row r="592" spans="29:40" ht="17.25" customHeight="1" x14ac:dyDescent="0.3">
      <c r="AC592" s="6"/>
      <c r="AD592" s="6"/>
      <c r="AE592" s="7"/>
      <c r="AF592" s="8">
        <f>IFERROR(RANK(Referencias!R589,Referencias!R:R,0)+COUNTIF(Referencias!$R$6:'Referencias'!R589,Referencias!R589)-1,"")</f>
        <v>16</v>
      </c>
      <c r="AG592" s="8" t="str">
        <f>IFERROR(RANK(Referencias!S589,Referencias!S:S,0)+COUNTIF(Referencias!$S$6:'Referencias'!S589,Referencias!S589)-1,"")</f>
        <v/>
      </c>
      <c r="AH592" s="8" t="str">
        <f>IFERROR(RANK(Referencias!T589,Referencias!T:T,0)+COUNTIF(Referencias!$T$6:'Referencias'!T589,Referencias!T589)-1,"")</f>
        <v/>
      </c>
      <c r="AI592" s="8" t="str">
        <f>IFERROR(RANK(Referencias!G589,Referencias!G:G,0)+COUNTIF(Referencias!$G$6:'Referencias'!G589,Referencias!G589)-1,"")</f>
        <v/>
      </c>
      <c r="AJ592" s="8">
        <f>IFERROR(RANK(Referencias!H589,Referencias!H:H,0)+COUNTIF(Referencias!$H$6:'Referencias'!H589,Referencias!H589)-1,"")</f>
        <v>30</v>
      </c>
      <c r="AK592" s="8" t="str">
        <f>IFERROR(RANK(Referencias!I589,Referencias!I:I,0)+COUNTIF(Referencias!$I$6:'Referencias'!I589,Referencias!I589)-1,"")</f>
        <v/>
      </c>
      <c r="AL592" s="8" t="str">
        <f>IFERROR(RANK(Referencias!K589,Referencias!K:K,0)+COUNTIF(Referencias!$K$6:'Referencias'!K589,Referencias!K589)-1,"")</f>
        <v/>
      </c>
      <c r="AM592" s="8" t="str">
        <f>IFERROR(RANK(Referencias!M589,Referencias!M:M,0)+COUNTIF(Referencias!$M$6:'Referencias'!M589,Referencias!M589)-1,"")</f>
        <v/>
      </c>
      <c r="AN592" s="8" t="str">
        <f>IFERROR(RANK(Referencias!T589,Referencias!T:T,1)+COUNTIF(Referencias!$T$6:'Referencias'!T589,Referencias!T589)-1,"")</f>
        <v/>
      </c>
    </row>
    <row r="593" spans="29:40" ht="17.25" customHeight="1" x14ac:dyDescent="0.3">
      <c r="AC593" s="6"/>
      <c r="AD593" s="6"/>
      <c r="AE593" s="7"/>
      <c r="AF593" s="8">
        <f>IFERROR(RANK(Referencias!R590,Referencias!R:R,0)+COUNTIF(Referencias!$R$6:'Referencias'!R590,Referencias!R590)-1,"")</f>
        <v>16</v>
      </c>
      <c r="AG593" s="8" t="str">
        <f>IFERROR(RANK(Referencias!S590,Referencias!S:S,0)+COUNTIF(Referencias!$S$6:'Referencias'!S590,Referencias!S590)-1,"")</f>
        <v/>
      </c>
      <c r="AH593" s="8" t="str">
        <f>IFERROR(RANK(Referencias!T590,Referencias!T:T,0)+COUNTIF(Referencias!$T$6:'Referencias'!T590,Referencias!T590)-1,"")</f>
        <v/>
      </c>
      <c r="AI593" s="8" t="str">
        <f>IFERROR(RANK(Referencias!G590,Referencias!G:G,0)+COUNTIF(Referencias!$G$6:'Referencias'!G590,Referencias!G590)-1,"")</f>
        <v/>
      </c>
      <c r="AJ593" s="8">
        <f>IFERROR(RANK(Referencias!H590,Referencias!H:H,0)+COUNTIF(Referencias!$H$6:'Referencias'!H590,Referencias!H590)-1,"")</f>
        <v>30</v>
      </c>
      <c r="AK593" s="8" t="str">
        <f>IFERROR(RANK(Referencias!I590,Referencias!I:I,0)+COUNTIF(Referencias!$I$6:'Referencias'!I590,Referencias!I590)-1,"")</f>
        <v/>
      </c>
      <c r="AL593" s="8" t="str">
        <f>IFERROR(RANK(Referencias!K590,Referencias!K:K,0)+COUNTIF(Referencias!$K$6:'Referencias'!K590,Referencias!K590)-1,"")</f>
        <v/>
      </c>
      <c r="AM593" s="8" t="str">
        <f>IFERROR(RANK(Referencias!M590,Referencias!M:M,0)+COUNTIF(Referencias!$M$6:'Referencias'!M590,Referencias!M590)-1,"")</f>
        <v/>
      </c>
      <c r="AN593" s="8" t="str">
        <f>IFERROR(RANK(Referencias!T590,Referencias!T:T,1)+COUNTIF(Referencias!$T$6:'Referencias'!T590,Referencias!T590)-1,"")</f>
        <v/>
      </c>
    </row>
    <row r="594" spans="29:40" ht="17.25" customHeight="1" x14ac:dyDescent="0.3">
      <c r="AC594" s="6"/>
      <c r="AD594" s="6"/>
      <c r="AE594" s="7"/>
      <c r="AF594" s="8">
        <f>IFERROR(RANK(Referencias!R591,Referencias!R:R,0)+COUNTIF(Referencias!$R$6:'Referencias'!R591,Referencias!R591)-1,"")</f>
        <v>16</v>
      </c>
      <c r="AG594" s="8" t="str">
        <f>IFERROR(RANK(Referencias!S591,Referencias!S:S,0)+COUNTIF(Referencias!$S$6:'Referencias'!S591,Referencias!S591)-1,"")</f>
        <v/>
      </c>
      <c r="AH594" s="8" t="str">
        <f>IFERROR(RANK(Referencias!T591,Referencias!T:T,0)+COUNTIF(Referencias!$T$6:'Referencias'!T591,Referencias!T591)-1,"")</f>
        <v/>
      </c>
      <c r="AI594" s="8" t="str">
        <f>IFERROR(RANK(Referencias!G591,Referencias!G:G,0)+COUNTIF(Referencias!$G$6:'Referencias'!G591,Referencias!G591)-1,"")</f>
        <v/>
      </c>
      <c r="AJ594" s="8">
        <f>IFERROR(RANK(Referencias!H591,Referencias!H:H,0)+COUNTIF(Referencias!$H$6:'Referencias'!H591,Referencias!H591)-1,"")</f>
        <v>30</v>
      </c>
      <c r="AK594" s="8" t="str">
        <f>IFERROR(RANK(Referencias!I591,Referencias!I:I,0)+COUNTIF(Referencias!$I$6:'Referencias'!I591,Referencias!I591)-1,"")</f>
        <v/>
      </c>
      <c r="AL594" s="8" t="str">
        <f>IFERROR(RANK(Referencias!K591,Referencias!K:K,0)+COUNTIF(Referencias!$K$6:'Referencias'!K591,Referencias!K591)-1,"")</f>
        <v/>
      </c>
      <c r="AM594" s="8" t="str">
        <f>IFERROR(RANK(Referencias!M591,Referencias!M:M,0)+COUNTIF(Referencias!$M$6:'Referencias'!M591,Referencias!M591)-1,"")</f>
        <v/>
      </c>
      <c r="AN594" s="8" t="str">
        <f>IFERROR(RANK(Referencias!T591,Referencias!T:T,1)+COUNTIF(Referencias!$T$6:'Referencias'!T591,Referencias!T591)-1,"")</f>
        <v/>
      </c>
    </row>
    <row r="595" spans="29:40" ht="17.25" customHeight="1" x14ac:dyDescent="0.3">
      <c r="AC595" s="6"/>
      <c r="AD595" s="6"/>
      <c r="AE595" s="7"/>
      <c r="AF595" s="8">
        <f>IFERROR(RANK(Referencias!R592,Referencias!R:R,0)+COUNTIF(Referencias!$R$6:'Referencias'!R592,Referencias!R592)-1,"")</f>
        <v>16</v>
      </c>
      <c r="AG595" s="8" t="str">
        <f>IFERROR(RANK(Referencias!S592,Referencias!S:S,0)+COUNTIF(Referencias!$S$6:'Referencias'!S592,Referencias!S592)-1,"")</f>
        <v/>
      </c>
      <c r="AH595" s="8" t="str">
        <f>IFERROR(RANK(Referencias!T592,Referencias!T:T,0)+COUNTIF(Referencias!$T$6:'Referencias'!T592,Referencias!T592)-1,"")</f>
        <v/>
      </c>
      <c r="AI595" s="8" t="str">
        <f>IFERROR(RANK(Referencias!G592,Referencias!G:G,0)+COUNTIF(Referencias!$G$6:'Referencias'!G592,Referencias!G592)-1,"")</f>
        <v/>
      </c>
      <c r="AJ595" s="8">
        <f>IFERROR(RANK(Referencias!H592,Referencias!H:H,0)+COUNTIF(Referencias!$H$6:'Referencias'!H592,Referencias!H592)-1,"")</f>
        <v>30</v>
      </c>
      <c r="AK595" s="8" t="str">
        <f>IFERROR(RANK(Referencias!I592,Referencias!I:I,0)+COUNTIF(Referencias!$I$6:'Referencias'!I592,Referencias!I592)-1,"")</f>
        <v/>
      </c>
      <c r="AL595" s="8" t="str">
        <f>IFERROR(RANK(Referencias!K592,Referencias!K:K,0)+COUNTIF(Referencias!$K$6:'Referencias'!K592,Referencias!K592)-1,"")</f>
        <v/>
      </c>
      <c r="AM595" s="8" t="str">
        <f>IFERROR(RANK(Referencias!M592,Referencias!M:M,0)+COUNTIF(Referencias!$M$6:'Referencias'!M592,Referencias!M592)-1,"")</f>
        <v/>
      </c>
      <c r="AN595" s="8" t="str">
        <f>IFERROR(RANK(Referencias!T592,Referencias!T:T,1)+COUNTIF(Referencias!$T$6:'Referencias'!T592,Referencias!T592)-1,"")</f>
        <v/>
      </c>
    </row>
    <row r="596" spans="29:40" ht="17.25" customHeight="1" x14ac:dyDescent="0.3">
      <c r="AC596" s="6"/>
      <c r="AD596" s="6"/>
      <c r="AE596" s="7"/>
      <c r="AF596" s="8">
        <f>IFERROR(RANK(Referencias!R593,Referencias!R:R,0)+COUNTIF(Referencias!$R$6:'Referencias'!R593,Referencias!R593)-1,"")</f>
        <v>16</v>
      </c>
      <c r="AG596" s="8" t="str">
        <f>IFERROR(RANK(Referencias!S593,Referencias!S:S,0)+COUNTIF(Referencias!$S$6:'Referencias'!S593,Referencias!S593)-1,"")</f>
        <v/>
      </c>
      <c r="AH596" s="8" t="str">
        <f>IFERROR(RANK(Referencias!T593,Referencias!T:T,0)+COUNTIF(Referencias!$T$6:'Referencias'!T593,Referencias!T593)-1,"")</f>
        <v/>
      </c>
      <c r="AI596" s="8" t="str">
        <f>IFERROR(RANK(Referencias!G593,Referencias!G:G,0)+COUNTIF(Referencias!$G$6:'Referencias'!G593,Referencias!G593)-1,"")</f>
        <v/>
      </c>
      <c r="AJ596" s="8">
        <f>IFERROR(RANK(Referencias!H593,Referencias!H:H,0)+COUNTIF(Referencias!$H$6:'Referencias'!H593,Referencias!H593)-1,"")</f>
        <v>30</v>
      </c>
      <c r="AK596" s="8" t="str">
        <f>IFERROR(RANK(Referencias!I593,Referencias!I:I,0)+COUNTIF(Referencias!$I$6:'Referencias'!I593,Referencias!I593)-1,"")</f>
        <v/>
      </c>
      <c r="AL596" s="8" t="str">
        <f>IFERROR(RANK(Referencias!K593,Referencias!K:K,0)+COUNTIF(Referencias!$K$6:'Referencias'!K593,Referencias!K593)-1,"")</f>
        <v/>
      </c>
      <c r="AM596" s="8" t="str">
        <f>IFERROR(RANK(Referencias!M593,Referencias!M:M,0)+COUNTIF(Referencias!$M$6:'Referencias'!M593,Referencias!M593)-1,"")</f>
        <v/>
      </c>
      <c r="AN596" s="8" t="str">
        <f>IFERROR(RANK(Referencias!T593,Referencias!T:T,1)+COUNTIF(Referencias!$T$6:'Referencias'!T593,Referencias!T593)-1,"")</f>
        <v/>
      </c>
    </row>
    <row r="597" spans="29:40" ht="17.25" customHeight="1" x14ac:dyDescent="0.3">
      <c r="AC597" s="6"/>
      <c r="AD597" s="6"/>
      <c r="AE597" s="7"/>
      <c r="AF597" s="8">
        <f>IFERROR(RANK(Referencias!R594,Referencias!R:R,0)+COUNTIF(Referencias!$R$6:'Referencias'!R594,Referencias!R594)-1,"")</f>
        <v>16</v>
      </c>
      <c r="AG597" s="8" t="str">
        <f>IFERROR(RANK(Referencias!S594,Referencias!S:S,0)+COUNTIF(Referencias!$S$6:'Referencias'!S594,Referencias!S594)-1,"")</f>
        <v/>
      </c>
      <c r="AH597" s="8" t="str">
        <f>IFERROR(RANK(Referencias!T594,Referencias!T:T,0)+COUNTIF(Referencias!$T$6:'Referencias'!T594,Referencias!T594)-1,"")</f>
        <v/>
      </c>
      <c r="AI597" s="8" t="str">
        <f>IFERROR(RANK(Referencias!G594,Referencias!G:G,0)+COUNTIF(Referencias!$G$6:'Referencias'!G594,Referencias!G594)-1,"")</f>
        <v/>
      </c>
      <c r="AJ597" s="8">
        <f>IFERROR(RANK(Referencias!H594,Referencias!H:H,0)+COUNTIF(Referencias!$H$6:'Referencias'!H594,Referencias!H594)-1,"")</f>
        <v>30</v>
      </c>
      <c r="AK597" s="8" t="str">
        <f>IFERROR(RANK(Referencias!I594,Referencias!I:I,0)+COUNTIF(Referencias!$I$6:'Referencias'!I594,Referencias!I594)-1,"")</f>
        <v/>
      </c>
      <c r="AL597" s="8" t="str">
        <f>IFERROR(RANK(Referencias!K594,Referencias!K:K,0)+COUNTIF(Referencias!$K$6:'Referencias'!K594,Referencias!K594)-1,"")</f>
        <v/>
      </c>
      <c r="AM597" s="8" t="str">
        <f>IFERROR(RANK(Referencias!M594,Referencias!M:M,0)+COUNTIF(Referencias!$M$6:'Referencias'!M594,Referencias!M594)-1,"")</f>
        <v/>
      </c>
      <c r="AN597" s="8" t="str">
        <f>IFERROR(RANK(Referencias!T594,Referencias!T:T,1)+COUNTIF(Referencias!$T$6:'Referencias'!T594,Referencias!T594)-1,"")</f>
        <v/>
      </c>
    </row>
    <row r="598" spans="29:40" ht="17.25" customHeight="1" x14ac:dyDescent="0.3">
      <c r="AC598" s="6"/>
      <c r="AD598" s="6"/>
      <c r="AE598" s="7"/>
      <c r="AF598" s="8">
        <f>IFERROR(RANK(Referencias!R595,Referencias!R:R,0)+COUNTIF(Referencias!$R$6:'Referencias'!R595,Referencias!R595)-1,"")</f>
        <v>16</v>
      </c>
      <c r="AG598" s="8" t="str">
        <f>IFERROR(RANK(Referencias!S595,Referencias!S:S,0)+COUNTIF(Referencias!$S$6:'Referencias'!S595,Referencias!S595)-1,"")</f>
        <v/>
      </c>
      <c r="AH598" s="8" t="str">
        <f>IFERROR(RANK(Referencias!T595,Referencias!T:T,0)+COUNTIF(Referencias!$T$6:'Referencias'!T595,Referencias!T595)-1,"")</f>
        <v/>
      </c>
      <c r="AI598" s="8" t="str">
        <f>IFERROR(RANK(Referencias!G595,Referencias!G:G,0)+COUNTIF(Referencias!$G$6:'Referencias'!G595,Referencias!G595)-1,"")</f>
        <v/>
      </c>
      <c r="AJ598" s="8">
        <f>IFERROR(RANK(Referencias!H595,Referencias!H:H,0)+COUNTIF(Referencias!$H$6:'Referencias'!H595,Referencias!H595)-1,"")</f>
        <v>30</v>
      </c>
      <c r="AK598" s="8" t="str">
        <f>IFERROR(RANK(Referencias!I595,Referencias!I:I,0)+COUNTIF(Referencias!$I$6:'Referencias'!I595,Referencias!I595)-1,"")</f>
        <v/>
      </c>
      <c r="AL598" s="8" t="str">
        <f>IFERROR(RANK(Referencias!K595,Referencias!K:K,0)+COUNTIF(Referencias!$K$6:'Referencias'!K595,Referencias!K595)-1,"")</f>
        <v/>
      </c>
      <c r="AM598" s="8" t="str">
        <f>IFERROR(RANK(Referencias!M595,Referencias!M:M,0)+COUNTIF(Referencias!$M$6:'Referencias'!M595,Referencias!M595)-1,"")</f>
        <v/>
      </c>
      <c r="AN598" s="8" t="str">
        <f>IFERROR(RANK(Referencias!T595,Referencias!T:T,1)+COUNTIF(Referencias!$T$6:'Referencias'!T595,Referencias!T595)-1,"")</f>
        <v/>
      </c>
    </row>
    <row r="599" spans="29:40" ht="17.25" customHeight="1" x14ac:dyDescent="0.3">
      <c r="AC599" s="6"/>
      <c r="AD599" s="6"/>
      <c r="AE599" s="7"/>
      <c r="AF599" s="8">
        <f>IFERROR(RANK(Referencias!R596,Referencias!R:R,0)+COUNTIF(Referencias!$R$6:'Referencias'!R596,Referencias!R596)-1,"")</f>
        <v>16</v>
      </c>
      <c r="AG599" s="8" t="str">
        <f>IFERROR(RANK(Referencias!S596,Referencias!S:S,0)+COUNTIF(Referencias!$S$6:'Referencias'!S596,Referencias!S596)-1,"")</f>
        <v/>
      </c>
      <c r="AH599" s="8" t="str">
        <f>IFERROR(RANK(Referencias!T596,Referencias!T:T,0)+COUNTIF(Referencias!$T$6:'Referencias'!T596,Referencias!T596)-1,"")</f>
        <v/>
      </c>
      <c r="AI599" s="8" t="str">
        <f>IFERROR(RANK(Referencias!G596,Referencias!G:G,0)+COUNTIF(Referencias!$G$6:'Referencias'!G596,Referencias!G596)-1,"")</f>
        <v/>
      </c>
      <c r="AJ599" s="8">
        <f>IFERROR(RANK(Referencias!H596,Referencias!H:H,0)+COUNTIF(Referencias!$H$6:'Referencias'!H596,Referencias!H596)-1,"")</f>
        <v>30</v>
      </c>
      <c r="AK599" s="8" t="str">
        <f>IFERROR(RANK(Referencias!I596,Referencias!I:I,0)+COUNTIF(Referencias!$I$6:'Referencias'!I596,Referencias!I596)-1,"")</f>
        <v/>
      </c>
      <c r="AL599" s="8" t="str">
        <f>IFERROR(RANK(Referencias!K596,Referencias!K:K,0)+COUNTIF(Referencias!$K$6:'Referencias'!K596,Referencias!K596)-1,"")</f>
        <v/>
      </c>
      <c r="AM599" s="8" t="str">
        <f>IFERROR(RANK(Referencias!M596,Referencias!M:M,0)+COUNTIF(Referencias!$M$6:'Referencias'!M596,Referencias!M596)-1,"")</f>
        <v/>
      </c>
      <c r="AN599" s="8" t="str">
        <f>IFERROR(RANK(Referencias!T596,Referencias!T:T,1)+COUNTIF(Referencias!$T$6:'Referencias'!T596,Referencias!T596)-1,"")</f>
        <v/>
      </c>
    </row>
    <row r="600" spans="29:40" ht="17.25" customHeight="1" x14ac:dyDescent="0.3">
      <c r="AC600" s="6"/>
      <c r="AD600" s="6"/>
      <c r="AE600" s="7"/>
      <c r="AF600" s="8">
        <f>IFERROR(RANK(Referencias!R597,Referencias!R:R,0)+COUNTIF(Referencias!$R$6:'Referencias'!R597,Referencias!R597)-1,"")</f>
        <v>16</v>
      </c>
      <c r="AG600" s="8" t="str">
        <f>IFERROR(RANK(Referencias!S597,Referencias!S:S,0)+COUNTIF(Referencias!$S$6:'Referencias'!S597,Referencias!S597)-1,"")</f>
        <v/>
      </c>
      <c r="AH600" s="8" t="str">
        <f>IFERROR(RANK(Referencias!T597,Referencias!T:T,0)+COUNTIF(Referencias!$T$6:'Referencias'!T597,Referencias!T597)-1,"")</f>
        <v/>
      </c>
      <c r="AI600" s="8" t="str">
        <f>IFERROR(RANK(Referencias!G597,Referencias!G:G,0)+COUNTIF(Referencias!$G$6:'Referencias'!G597,Referencias!G597)-1,"")</f>
        <v/>
      </c>
      <c r="AJ600" s="8">
        <f>IFERROR(RANK(Referencias!H597,Referencias!H:H,0)+COUNTIF(Referencias!$H$6:'Referencias'!H597,Referencias!H597)-1,"")</f>
        <v>30</v>
      </c>
      <c r="AK600" s="8" t="str">
        <f>IFERROR(RANK(Referencias!I597,Referencias!I:I,0)+COUNTIF(Referencias!$I$6:'Referencias'!I597,Referencias!I597)-1,"")</f>
        <v/>
      </c>
      <c r="AL600" s="8" t="str">
        <f>IFERROR(RANK(Referencias!K597,Referencias!K:K,0)+COUNTIF(Referencias!$K$6:'Referencias'!K597,Referencias!K597)-1,"")</f>
        <v/>
      </c>
      <c r="AM600" s="8" t="str">
        <f>IFERROR(RANK(Referencias!M597,Referencias!M:M,0)+COUNTIF(Referencias!$M$6:'Referencias'!M597,Referencias!M597)-1,"")</f>
        <v/>
      </c>
      <c r="AN600" s="8" t="str">
        <f>IFERROR(RANK(Referencias!T597,Referencias!T:T,1)+COUNTIF(Referencias!$T$6:'Referencias'!T597,Referencias!T597)-1,"")</f>
        <v/>
      </c>
    </row>
    <row r="601" spans="29:40" ht="17.25" customHeight="1" x14ac:dyDescent="0.3">
      <c r="AC601" s="6"/>
      <c r="AD601" s="6"/>
      <c r="AE601" s="7"/>
      <c r="AF601" s="8">
        <f>IFERROR(RANK(Referencias!R598,Referencias!R:R,0)+COUNTIF(Referencias!$R$6:'Referencias'!R598,Referencias!R598)-1,"")</f>
        <v>16</v>
      </c>
      <c r="AG601" s="8" t="str">
        <f>IFERROR(RANK(Referencias!S598,Referencias!S:S,0)+COUNTIF(Referencias!$S$6:'Referencias'!S598,Referencias!S598)-1,"")</f>
        <v/>
      </c>
      <c r="AH601" s="8" t="str">
        <f>IFERROR(RANK(Referencias!T598,Referencias!T:T,0)+COUNTIF(Referencias!$T$6:'Referencias'!T598,Referencias!T598)-1,"")</f>
        <v/>
      </c>
      <c r="AI601" s="8" t="str">
        <f>IFERROR(RANK(Referencias!G598,Referencias!G:G,0)+COUNTIF(Referencias!$G$6:'Referencias'!G598,Referencias!G598)-1,"")</f>
        <v/>
      </c>
      <c r="AJ601" s="8">
        <f>IFERROR(RANK(Referencias!H598,Referencias!H:H,0)+COUNTIF(Referencias!$H$6:'Referencias'!H598,Referencias!H598)-1,"")</f>
        <v>30</v>
      </c>
      <c r="AK601" s="8" t="str">
        <f>IFERROR(RANK(Referencias!I598,Referencias!I:I,0)+COUNTIF(Referencias!$I$6:'Referencias'!I598,Referencias!I598)-1,"")</f>
        <v/>
      </c>
      <c r="AL601" s="8" t="str">
        <f>IFERROR(RANK(Referencias!K598,Referencias!K:K,0)+COUNTIF(Referencias!$K$6:'Referencias'!K598,Referencias!K598)-1,"")</f>
        <v/>
      </c>
      <c r="AM601" s="8" t="str">
        <f>IFERROR(RANK(Referencias!M598,Referencias!M:M,0)+COUNTIF(Referencias!$M$6:'Referencias'!M598,Referencias!M598)-1,"")</f>
        <v/>
      </c>
      <c r="AN601" s="8" t="str">
        <f>IFERROR(RANK(Referencias!T598,Referencias!T:T,1)+COUNTIF(Referencias!$T$6:'Referencias'!T598,Referencias!T598)-1,"")</f>
        <v/>
      </c>
    </row>
    <row r="602" spans="29:40" ht="17.25" customHeight="1" x14ac:dyDescent="0.3">
      <c r="AC602" s="6"/>
      <c r="AD602" s="6"/>
      <c r="AE602" s="7"/>
      <c r="AF602" s="8">
        <f>IFERROR(RANK(Referencias!R599,Referencias!R:R,0)+COUNTIF(Referencias!$R$6:'Referencias'!R599,Referencias!R599)-1,"")</f>
        <v>16</v>
      </c>
      <c r="AG602" s="8" t="str">
        <f>IFERROR(RANK(Referencias!S599,Referencias!S:S,0)+COUNTIF(Referencias!$S$6:'Referencias'!S599,Referencias!S599)-1,"")</f>
        <v/>
      </c>
      <c r="AH602" s="8" t="str">
        <f>IFERROR(RANK(Referencias!T599,Referencias!T:T,0)+COUNTIF(Referencias!$T$6:'Referencias'!T599,Referencias!T599)-1,"")</f>
        <v/>
      </c>
      <c r="AI602" s="8" t="str">
        <f>IFERROR(RANK(Referencias!G599,Referencias!G:G,0)+COUNTIF(Referencias!$G$6:'Referencias'!G599,Referencias!G599)-1,"")</f>
        <v/>
      </c>
      <c r="AJ602" s="8">
        <f>IFERROR(RANK(Referencias!H599,Referencias!H:H,0)+COUNTIF(Referencias!$H$6:'Referencias'!H599,Referencias!H599)-1,"")</f>
        <v>30</v>
      </c>
      <c r="AK602" s="8" t="str">
        <f>IFERROR(RANK(Referencias!I599,Referencias!I:I,0)+COUNTIF(Referencias!$I$6:'Referencias'!I599,Referencias!I599)-1,"")</f>
        <v/>
      </c>
      <c r="AL602" s="8" t="str">
        <f>IFERROR(RANK(Referencias!K599,Referencias!K:K,0)+COUNTIF(Referencias!$K$6:'Referencias'!K599,Referencias!K599)-1,"")</f>
        <v/>
      </c>
      <c r="AM602" s="8" t="str">
        <f>IFERROR(RANK(Referencias!M599,Referencias!M:M,0)+COUNTIF(Referencias!$M$6:'Referencias'!M599,Referencias!M599)-1,"")</f>
        <v/>
      </c>
      <c r="AN602" s="8" t="str">
        <f>IFERROR(RANK(Referencias!T599,Referencias!T:T,1)+COUNTIF(Referencias!$T$6:'Referencias'!T599,Referencias!T599)-1,"")</f>
        <v/>
      </c>
    </row>
    <row r="603" spans="29:40" ht="17.25" customHeight="1" x14ac:dyDescent="0.3">
      <c r="AC603" s="6"/>
      <c r="AD603" s="6"/>
      <c r="AE603" s="7"/>
      <c r="AF603" s="8">
        <f>IFERROR(RANK(Referencias!R600,Referencias!R:R,0)+COUNTIF(Referencias!$R$6:'Referencias'!R600,Referencias!R600)-1,"")</f>
        <v>16</v>
      </c>
      <c r="AG603" s="8" t="str">
        <f>IFERROR(RANK(Referencias!S600,Referencias!S:S,0)+COUNTIF(Referencias!$S$6:'Referencias'!S600,Referencias!S600)-1,"")</f>
        <v/>
      </c>
      <c r="AH603" s="8" t="str">
        <f>IFERROR(RANK(Referencias!T600,Referencias!T:T,0)+COUNTIF(Referencias!$T$6:'Referencias'!T600,Referencias!T600)-1,"")</f>
        <v/>
      </c>
      <c r="AI603" s="8" t="str">
        <f>IFERROR(RANK(Referencias!G600,Referencias!G:G,0)+COUNTIF(Referencias!$G$6:'Referencias'!G600,Referencias!G600)-1,"")</f>
        <v/>
      </c>
      <c r="AJ603" s="8">
        <f>IFERROR(RANK(Referencias!H600,Referencias!H:H,0)+COUNTIF(Referencias!$H$6:'Referencias'!H600,Referencias!H600)-1,"")</f>
        <v>30</v>
      </c>
      <c r="AK603" s="8" t="str">
        <f>IFERROR(RANK(Referencias!I600,Referencias!I:I,0)+COUNTIF(Referencias!$I$6:'Referencias'!I600,Referencias!I600)-1,"")</f>
        <v/>
      </c>
      <c r="AL603" s="8" t="str">
        <f>IFERROR(RANK(Referencias!K600,Referencias!K:K,0)+COUNTIF(Referencias!$K$6:'Referencias'!K600,Referencias!K600)-1,"")</f>
        <v/>
      </c>
      <c r="AM603" s="8" t="str">
        <f>IFERROR(RANK(Referencias!M600,Referencias!M:M,0)+COUNTIF(Referencias!$M$6:'Referencias'!M600,Referencias!M600)-1,"")</f>
        <v/>
      </c>
      <c r="AN603" s="8" t="str">
        <f>IFERROR(RANK(Referencias!T600,Referencias!T:T,1)+COUNTIF(Referencias!$T$6:'Referencias'!T600,Referencias!T600)-1,"")</f>
        <v/>
      </c>
    </row>
    <row r="604" spans="29:40" ht="17.25" customHeight="1" x14ac:dyDescent="0.3">
      <c r="AC604" s="6"/>
      <c r="AD604" s="6"/>
      <c r="AE604" s="7"/>
      <c r="AF604" s="8">
        <f>IFERROR(RANK(Referencias!R601,Referencias!R:R,0)+COUNTIF(Referencias!$R$6:'Referencias'!R601,Referencias!R601)-1,"")</f>
        <v>16</v>
      </c>
      <c r="AG604" s="8" t="str">
        <f>IFERROR(RANK(Referencias!S601,Referencias!S:S,0)+COUNTIF(Referencias!$S$6:'Referencias'!S601,Referencias!S601)-1,"")</f>
        <v/>
      </c>
      <c r="AH604" s="8" t="str">
        <f>IFERROR(RANK(Referencias!T601,Referencias!T:T,0)+COUNTIF(Referencias!$T$6:'Referencias'!T601,Referencias!T601)-1,"")</f>
        <v/>
      </c>
      <c r="AI604" s="8" t="str">
        <f>IFERROR(RANK(Referencias!G601,Referencias!G:G,0)+COUNTIF(Referencias!$G$6:'Referencias'!G601,Referencias!G601)-1,"")</f>
        <v/>
      </c>
      <c r="AJ604" s="8">
        <f>IFERROR(RANK(Referencias!H601,Referencias!H:H,0)+COUNTIF(Referencias!$H$6:'Referencias'!H601,Referencias!H601)-1,"")</f>
        <v>30</v>
      </c>
      <c r="AK604" s="8" t="str">
        <f>IFERROR(RANK(Referencias!I601,Referencias!I:I,0)+COUNTIF(Referencias!$I$6:'Referencias'!I601,Referencias!I601)-1,"")</f>
        <v/>
      </c>
      <c r="AL604" s="8" t="str">
        <f>IFERROR(RANK(Referencias!K601,Referencias!K:K,0)+COUNTIF(Referencias!$K$6:'Referencias'!K601,Referencias!K601)-1,"")</f>
        <v/>
      </c>
      <c r="AM604" s="8" t="str">
        <f>IFERROR(RANK(Referencias!M601,Referencias!M:M,0)+COUNTIF(Referencias!$M$6:'Referencias'!M601,Referencias!M601)-1,"")</f>
        <v/>
      </c>
      <c r="AN604" s="8" t="str">
        <f>IFERROR(RANK(Referencias!T601,Referencias!T:T,1)+COUNTIF(Referencias!$T$6:'Referencias'!T601,Referencias!T601)-1,"")</f>
        <v/>
      </c>
    </row>
    <row r="605" spans="29:40" ht="17.25" customHeight="1" x14ac:dyDescent="0.3">
      <c r="AC605" s="6"/>
      <c r="AD605" s="6"/>
      <c r="AE605" s="7"/>
      <c r="AF605" s="8">
        <f>IFERROR(RANK(Referencias!R602,Referencias!R:R,0)+COUNTIF(Referencias!$R$6:'Referencias'!R602,Referencias!R602)-1,"")</f>
        <v>16</v>
      </c>
      <c r="AG605" s="8" t="str">
        <f>IFERROR(RANK(Referencias!S602,Referencias!S:S,0)+COUNTIF(Referencias!$S$6:'Referencias'!S602,Referencias!S602)-1,"")</f>
        <v/>
      </c>
      <c r="AH605" s="8" t="str">
        <f>IFERROR(RANK(Referencias!T602,Referencias!T:T,0)+COUNTIF(Referencias!$T$6:'Referencias'!T602,Referencias!T602)-1,"")</f>
        <v/>
      </c>
      <c r="AI605" s="8" t="str">
        <f>IFERROR(RANK(Referencias!G602,Referencias!G:G,0)+COUNTIF(Referencias!$G$6:'Referencias'!G602,Referencias!G602)-1,"")</f>
        <v/>
      </c>
      <c r="AJ605" s="8">
        <f>IFERROR(RANK(Referencias!H602,Referencias!H:H,0)+COUNTIF(Referencias!$H$6:'Referencias'!H602,Referencias!H602)-1,"")</f>
        <v>30</v>
      </c>
      <c r="AK605" s="8" t="str">
        <f>IFERROR(RANK(Referencias!I602,Referencias!I:I,0)+COUNTIF(Referencias!$I$6:'Referencias'!I602,Referencias!I602)-1,"")</f>
        <v/>
      </c>
      <c r="AL605" s="8" t="str">
        <f>IFERROR(RANK(Referencias!K602,Referencias!K:K,0)+COUNTIF(Referencias!$K$6:'Referencias'!K602,Referencias!K602)-1,"")</f>
        <v/>
      </c>
      <c r="AM605" s="8" t="str">
        <f>IFERROR(RANK(Referencias!M602,Referencias!M:M,0)+COUNTIF(Referencias!$M$6:'Referencias'!M602,Referencias!M602)-1,"")</f>
        <v/>
      </c>
      <c r="AN605" s="8" t="str">
        <f>IFERROR(RANK(Referencias!T602,Referencias!T:T,1)+COUNTIF(Referencias!$T$6:'Referencias'!T602,Referencias!T602)-1,"")</f>
        <v/>
      </c>
    </row>
    <row r="606" spans="29:40" ht="17.25" customHeight="1" x14ac:dyDescent="0.3">
      <c r="AC606" s="6"/>
      <c r="AD606" s="6"/>
      <c r="AE606" s="7"/>
      <c r="AF606" s="8">
        <f>IFERROR(RANK(Referencias!R603,Referencias!R:R,0)+COUNTIF(Referencias!$R$6:'Referencias'!R603,Referencias!R603)-1,"")</f>
        <v>16</v>
      </c>
      <c r="AG606" s="8" t="str">
        <f>IFERROR(RANK(Referencias!S603,Referencias!S:S,0)+COUNTIF(Referencias!$S$6:'Referencias'!S603,Referencias!S603)-1,"")</f>
        <v/>
      </c>
      <c r="AH606" s="8" t="str">
        <f>IFERROR(RANK(Referencias!T603,Referencias!T:T,0)+COUNTIF(Referencias!$T$6:'Referencias'!T603,Referencias!T603)-1,"")</f>
        <v/>
      </c>
      <c r="AI606" s="8" t="str">
        <f>IFERROR(RANK(Referencias!G603,Referencias!G:G,0)+COUNTIF(Referencias!$G$6:'Referencias'!G603,Referencias!G603)-1,"")</f>
        <v/>
      </c>
      <c r="AJ606" s="8">
        <f>IFERROR(RANK(Referencias!H603,Referencias!H:H,0)+COUNTIF(Referencias!$H$6:'Referencias'!H603,Referencias!H603)-1,"")</f>
        <v>30</v>
      </c>
      <c r="AK606" s="8" t="str">
        <f>IFERROR(RANK(Referencias!I603,Referencias!I:I,0)+COUNTIF(Referencias!$I$6:'Referencias'!I603,Referencias!I603)-1,"")</f>
        <v/>
      </c>
      <c r="AL606" s="8" t="str">
        <f>IFERROR(RANK(Referencias!K603,Referencias!K:K,0)+COUNTIF(Referencias!$K$6:'Referencias'!K603,Referencias!K603)-1,"")</f>
        <v/>
      </c>
      <c r="AM606" s="8" t="str">
        <f>IFERROR(RANK(Referencias!M603,Referencias!M:M,0)+COUNTIF(Referencias!$M$6:'Referencias'!M603,Referencias!M603)-1,"")</f>
        <v/>
      </c>
      <c r="AN606" s="8" t="str">
        <f>IFERROR(RANK(Referencias!T603,Referencias!T:T,1)+COUNTIF(Referencias!$T$6:'Referencias'!T603,Referencias!T603)-1,"")</f>
        <v/>
      </c>
    </row>
    <row r="607" spans="29:40" ht="17.25" customHeight="1" x14ac:dyDescent="0.3">
      <c r="AC607" s="6"/>
      <c r="AD607" s="6"/>
      <c r="AE607" s="7"/>
      <c r="AF607" s="8">
        <f>IFERROR(RANK(Referencias!R604,Referencias!R:R,0)+COUNTIF(Referencias!$R$6:'Referencias'!R604,Referencias!R604)-1,"")</f>
        <v>16</v>
      </c>
      <c r="AG607" s="8" t="str">
        <f>IFERROR(RANK(Referencias!S604,Referencias!S:S,0)+COUNTIF(Referencias!$S$6:'Referencias'!S604,Referencias!S604)-1,"")</f>
        <v/>
      </c>
      <c r="AH607" s="8" t="str">
        <f>IFERROR(RANK(Referencias!T604,Referencias!T:T,0)+COUNTIF(Referencias!$T$6:'Referencias'!T604,Referencias!T604)-1,"")</f>
        <v/>
      </c>
      <c r="AI607" s="8" t="str">
        <f>IFERROR(RANK(Referencias!G604,Referencias!G:G,0)+COUNTIF(Referencias!$G$6:'Referencias'!G604,Referencias!G604)-1,"")</f>
        <v/>
      </c>
      <c r="AJ607" s="8">
        <f>IFERROR(RANK(Referencias!H604,Referencias!H:H,0)+COUNTIF(Referencias!$H$6:'Referencias'!H604,Referencias!H604)-1,"")</f>
        <v>30</v>
      </c>
      <c r="AK607" s="8" t="str">
        <f>IFERROR(RANK(Referencias!I604,Referencias!I:I,0)+COUNTIF(Referencias!$I$6:'Referencias'!I604,Referencias!I604)-1,"")</f>
        <v/>
      </c>
      <c r="AL607" s="8" t="str">
        <f>IFERROR(RANK(Referencias!K604,Referencias!K:K,0)+COUNTIF(Referencias!$K$6:'Referencias'!K604,Referencias!K604)-1,"")</f>
        <v/>
      </c>
      <c r="AM607" s="8" t="str">
        <f>IFERROR(RANK(Referencias!M604,Referencias!M:M,0)+COUNTIF(Referencias!$M$6:'Referencias'!M604,Referencias!M604)-1,"")</f>
        <v/>
      </c>
      <c r="AN607" s="8" t="str">
        <f>IFERROR(RANK(Referencias!T604,Referencias!T:T,1)+COUNTIF(Referencias!$T$6:'Referencias'!T604,Referencias!T604)-1,"")</f>
        <v/>
      </c>
    </row>
    <row r="608" spans="29:40" ht="17.25" customHeight="1" x14ac:dyDescent="0.3">
      <c r="AC608" s="6"/>
      <c r="AD608" s="6"/>
      <c r="AE608" s="7"/>
      <c r="AF608" s="8">
        <f>IFERROR(RANK(Referencias!R605,Referencias!R:R,0)+COUNTIF(Referencias!$R$6:'Referencias'!R605,Referencias!R605)-1,"")</f>
        <v>16</v>
      </c>
      <c r="AG608" s="8" t="str">
        <f>IFERROR(RANK(Referencias!S605,Referencias!S:S,0)+COUNTIF(Referencias!$S$6:'Referencias'!S605,Referencias!S605)-1,"")</f>
        <v/>
      </c>
      <c r="AH608" s="8" t="str">
        <f>IFERROR(RANK(Referencias!T605,Referencias!T:T,0)+COUNTIF(Referencias!$T$6:'Referencias'!T605,Referencias!T605)-1,"")</f>
        <v/>
      </c>
      <c r="AI608" s="8" t="str">
        <f>IFERROR(RANK(Referencias!G605,Referencias!G:G,0)+COUNTIF(Referencias!$G$6:'Referencias'!G605,Referencias!G605)-1,"")</f>
        <v/>
      </c>
      <c r="AJ608" s="8">
        <f>IFERROR(RANK(Referencias!H605,Referencias!H:H,0)+COUNTIF(Referencias!$H$6:'Referencias'!H605,Referencias!H605)-1,"")</f>
        <v>30</v>
      </c>
      <c r="AK608" s="8" t="str">
        <f>IFERROR(RANK(Referencias!I605,Referencias!I:I,0)+COUNTIF(Referencias!$I$6:'Referencias'!I605,Referencias!I605)-1,"")</f>
        <v/>
      </c>
      <c r="AL608" s="8" t="str">
        <f>IFERROR(RANK(Referencias!K605,Referencias!K:K,0)+COUNTIF(Referencias!$K$6:'Referencias'!K605,Referencias!K605)-1,"")</f>
        <v/>
      </c>
      <c r="AM608" s="8" t="str">
        <f>IFERROR(RANK(Referencias!M605,Referencias!M:M,0)+COUNTIF(Referencias!$M$6:'Referencias'!M605,Referencias!M605)-1,"")</f>
        <v/>
      </c>
      <c r="AN608" s="8" t="str">
        <f>IFERROR(RANK(Referencias!T605,Referencias!T:T,1)+COUNTIF(Referencias!$T$6:'Referencias'!T605,Referencias!T605)-1,"")</f>
        <v/>
      </c>
    </row>
    <row r="609" spans="29:40" ht="17.25" customHeight="1" x14ac:dyDescent="0.3">
      <c r="AC609" s="6"/>
      <c r="AD609" s="6"/>
      <c r="AE609" s="7"/>
      <c r="AF609" s="8">
        <f>IFERROR(RANK(Referencias!R606,Referencias!R:R,0)+COUNTIF(Referencias!$R$6:'Referencias'!R606,Referencias!R606)-1,"")</f>
        <v>16</v>
      </c>
      <c r="AG609" s="8" t="str">
        <f>IFERROR(RANK(Referencias!S606,Referencias!S:S,0)+COUNTIF(Referencias!$S$6:'Referencias'!S606,Referencias!S606)-1,"")</f>
        <v/>
      </c>
      <c r="AH609" s="8" t="str">
        <f>IFERROR(RANK(Referencias!T606,Referencias!T:T,0)+COUNTIF(Referencias!$T$6:'Referencias'!T606,Referencias!T606)-1,"")</f>
        <v/>
      </c>
      <c r="AI609" s="8" t="str">
        <f>IFERROR(RANK(Referencias!G606,Referencias!G:G,0)+COUNTIF(Referencias!$G$6:'Referencias'!G606,Referencias!G606)-1,"")</f>
        <v/>
      </c>
      <c r="AJ609" s="8">
        <f>IFERROR(RANK(Referencias!H606,Referencias!H:H,0)+COUNTIF(Referencias!$H$6:'Referencias'!H606,Referencias!H606)-1,"")</f>
        <v>30</v>
      </c>
      <c r="AK609" s="8" t="str">
        <f>IFERROR(RANK(Referencias!I606,Referencias!I:I,0)+COUNTIF(Referencias!$I$6:'Referencias'!I606,Referencias!I606)-1,"")</f>
        <v/>
      </c>
      <c r="AL609" s="8" t="str">
        <f>IFERROR(RANK(Referencias!K606,Referencias!K:K,0)+COUNTIF(Referencias!$K$6:'Referencias'!K606,Referencias!K606)-1,"")</f>
        <v/>
      </c>
      <c r="AM609" s="8" t="str">
        <f>IFERROR(RANK(Referencias!M606,Referencias!M:M,0)+COUNTIF(Referencias!$M$6:'Referencias'!M606,Referencias!M606)-1,"")</f>
        <v/>
      </c>
      <c r="AN609" s="8" t="str">
        <f>IFERROR(RANK(Referencias!T606,Referencias!T:T,1)+COUNTIF(Referencias!$T$6:'Referencias'!T606,Referencias!T606)-1,"")</f>
        <v/>
      </c>
    </row>
    <row r="610" spans="29:40" ht="17.25" customHeight="1" x14ac:dyDescent="0.3">
      <c r="AC610" s="6"/>
      <c r="AD610" s="6"/>
      <c r="AE610" s="7"/>
      <c r="AF610" s="8">
        <f>IFERROR(RANK(Referencias!R607,Referencias!R:R,0)+COUNTIF(Referencias!$R$6:'Referencias'!R607,Referencias!R607)-1,"")</f>
        <v>16</v>
      </c>
      <c r="AG610" s="8" t="str">
        <f>IFERROR(RANK(Referencias!S607,Referencias!S:S,0)+COUNTIF(Referencias!$S$6:'Referencias'!S607,Referencias!S607)-1,"")</f>
        <v/>
      </c>
      <c r="AH610" s="8" t="str">
        <f>IFERROR(RANK(Referencias!T607,Referencias!T:T,0)+COUNTIF(Referencias!$T$6:'Referencias'!T607,Referencias!T607)-1,"")</f>
        <v/>
      </c>
      <c r="AI610" s="8" t="str">
        <f>IFERROR(RANK(Referencias!G607,Referencias!G:G,0)+COUNTIF(Referencias!$G$6:'Referencias'!G607,Referencias!G607)-1,"")</f>
        <v/>
      </c>
      <c r="AJ610" s="8">
        <f>IFERROR(RANK(Referencias!H607,Referencias!H:H,0)+COUNTIF(Referencias!$H$6:'Referencias'!H607,Referencias!H607)-1,"")</f>
        <v>30</v>
      </c>
      <c r="AK610" s="8" t="str">
        <f>IFERROR(RANK(Referencias!I607,Referencias!I:I,0)+COUNTIF(Referencias!$I$6:'Referencias'!I607,Referencias!I607)-1,"")</f>
        <v/>
      </c>
      <c r="AL610" s="8" t="str">
        <f>IFERROR(RANK(Referencias!K607,Referencias!K:K,0)+COUNTIF(Referencias!$K$6:'Referencias'!K607,Referencias!K607)-1,"")</f>
        <v/>
      </c>
      <c r="AM610" s="8" t="str">
        <f>IFERROR(RANK(Referencias!M607,Referencias!M:M,0)+COUNTIF(Referencias!$M$6:'Referencias'!M607,Referencias!M607)-1,"")</f>
        <v/>
      </c>
      <c r="AN610" s="8" t="str">
        <f>IFERROR(RANK(Referencias!T607,Referencias!T:T,1)+COUNTIF(Referencias!$T$6:'Referencias'!T607,Referencias!T607)-1,"")</f>
        <v/>
      </c>
    </row>
    <row r="611" spans="29:40" ht="17.25" customHeight="1" x14ac:dyDescent="0.3">
      <c r="AC611" s="6"/>
      <c r="AD611" s="6"/>
      <c r="AE611" s="7"/>
      <c r="AF611" s="8">
        <f>IFERROR(RANK(Referencias!R608,Referencias!R:R,0)+COUNTIF(Referencias!$R$6:'Referencias'!R608,Referencias!R608)-1,"")</f>
        <v>16</v>
      </c>
      <c r="AG611" s="8" t="str">
        <f>IFERROR(RANK(Referencias!S608,Referencias!S:S,0)+COUNTIF(Referencias!$S$6:'Referencias'!S608,Referencias!S608)-1,"")</f>
        <v/>
      </c>
      <c r="AH611" s="8" t="str">
        <f>IFERROR(RANK(Referencias!T608,Referencias!T:T,0)+COUNTIF(Referencias!$T$6:'Referencias'!T608,Referencias!T608)-1,"")</f>
        <v/>
      </c>
      <c r="AI611" s="8" t="str">
        <f>IFERROR(RANK(Referencias!G608,Referencias!G:G,0)+COUNTIF(Referencias!$G$6:'Referencias'!G608,Referencias!G608)-1,"")</f>
        <v/>
      </c>
      <c r="AJ611" s="8">
        <f>IFERROR(RANK(Referencias!H608,Referencias!H:H,0)+COUNTIF(Referencias!$H$6:'Referencias'!H608,Referencias!H608)-1,"")</f>
        <v>30</v>
      </c>
      <c r="AK611" s="8" t="str">
        <f>IFERROR(RANK(Referencias!I608,Referencias!I:I,0)+COUNTIF(Referencias!$I$6:'Referencias'!I608,Referencias!I608)-1,"")</f>
        <v/>
      </c>
      <c r="AL611" s="8" t="str">
        <f>IFERROR(RANK(Referencias!K608,Referencias!K:K,0)+COUNTIF(Referencias!$K$6:'Referencias'!K608,Referencias!K608)-1,"")</f>
        <v/>
      </c>
      <c r="AM611" s="8" t="str">
        <f>IFERROR(RANK(Referencias!M608,Referencias!M:M,0)+COUNTIF(Referencias!$M$6:'Referencias'!M608,Referencias!M608)-1,"")</f>
        <v/>
      </c>
      <c r="AN611" s="8" t="str">
        <f>IFERROR(RANK(Referencias!T608,Referencias!T:T,1)+COUNTIF(Referencias!$T$6:'Referencias'!T608,Referencias!T608)-1,"")</f>
        <v/>
      </c>
    </row>
    <row r="612" spans="29:40" ht="17.25" customHeight="1" x14ac:dyDescent="0.3">
      <c r="AC612" s="6"/>
      <c r="AD612" s="6"/>
      <c r="AE612" s="7"/>
      <c r="AF612" s="8">
        <f>IFERROR(RANK(Referencias!R609,Referencias!R:R,0)+COUNTIF(Referencias!$R$6:'Referencias'!R609,Referencias!R609)-1,"")</f>
        <v>16</v>
      </c>
      <c r="AG612" s="8" t="str">
        <f>IFERROR(RANK(Referencias!S609,Referencias!S:S,0)+COUNTIF(Referencias!$S$6:'Referencias'!S609,Referencias!S609)-1,"")</f>
        <v/>
      </c>
      <c r="AH612" s="8" t="str">
        <f>IFERROR(RANK(Referencias!T609,Referencias!T:T,0)+COUNTIF(Referencias!$T$6:'Referencias'!T609,Referencias!T609)-1,"")</f>
        <v/>
      </c>
      <c r="AI612" s="8" t="str">
        <f>IFERROR(RANK(Referencias!G609,Referencias!G:G,0)+COUNTIF(Referencias!$G$6:'Referencias'!G609,Referencias!G609)-1,"")</f>
        <v/>
      </c>
      <c r="AJ612" s="8">
        <f>IFERROR(RANK(Referencias!H609,Referencias!H:H,0)+COUNTIF(Referencias!$H$6:'Referencias'!H609,Referencias!H609)-1,"")</f>
        <v>30</v>
      </c>
      <c r="AK612" s="8" t="str">
        <f>IFERROR(RANK(Referencias!I609,Referencias!I:I,0)+COUNTIF(Referencias!$I$6:'Referencias'!I609,Referencias!I609)-1,"")</f>
        <v/>
      </c>
      <c r="AL612" s="8" t="str">
        <f>IFERROR(RANK(Referencias!K609,Referencias!K:K,0)+COUNTIF(Referencias!$K$6:'Referencias'!K609,Referencias!K609)-1,"")</f>
        <v/>
      </c>
      <c r="AM612" s="8" t="str">
        <f>IFERROR(RANK(Referencias!M609,Referencias!M:M,0)+COUNTIF(Referencias!$M$6:'Referencias'!M609,Referencias!M609)-1,"")</f>
        <v/>
      </c>
      <c r="AN612" s="8" t="str">
        <f>IFERROR(RANK(Referencias!T609,Referencias!T:T,1)+COUNTIF(Referencias!$T$6:'Referencias'!T609,Referencias!T609)-1,"")</f>
        <v/>
      </c>
    </row>
    <row r="613" spans="29:40" ht="17.25" customHeight="1" x14ac:dyDescent="0.3">
      <c r="AC613" s="6"/>
      <c r="AD613" s="6"/>
      <c r="AE613" s="7"/>
      <c r="AF613" s="8">
        <f>IFERROR(RANK(Referencias!R610,Referencias!R:R,0)+COUNTIF(Referencias!$R$6:'Referencias'!R610,Referencias!R610)-1,"")</f>
        <v>16</v>
      </c>
      <c r="AG613" s="8" t="str">
        <f>IFERROR(RANK(Referencias!S610,Referencias!S:S,0)+COUNTIF(Referencias!$S$6:'Referencias'!S610,Referencias!S610)-1,"")</f>
        <v/>
      </c>
      <c r="AH613" s="8" t="str">
        <f>IFERROR(RANK(Referencias!T610,Referencias!T:T,0)+COUNTIF(Referencias!$T$6:'Referencias'!T610,Referencias!T610)-1,"")</f>
        <v/>
      </c>
      <c r="AI613" s="8" t="str">
        <f>IFERROR(RANK(Referencias!G610,Referencias!G:G,0)+COUNTIF(Referencias!$G$6:'Referencias'!G610,Referencias!G610)-1,"")</f>
        <v/>
      </c>
      <c r="AJ613" s="8">
        <f>IFERROR(RANK(Referencias!H610,Referencias!H:H,0)+COUNTIF(Referencias!$H$6:'Referencias'!H610,Referencias!H610)-1,"")</f>
        <v>30</v>
      </c>
      <c r="AK613" s="8" t="str">
        <f>IFERROR(RANK(Referencias!I610,Referencias!I:I,0)+COUNTIF(Referencias!$I$6:'Referencias'!I610,Referencias!I610)-1,"")</f>
        <v/>
      </c>
      <c r="AL613" s="8" t="str">
        <f>IFERROR(RANK(Referencias!K610,Referencias!K:K,0)+COUNTIF(Referencias!$K$6:'Referencias'!K610,Referencias!K610)-1,"")</f>
        <v/>
      </c>
      <c r="AM613" s="8" t="str">
        <f>IFERROR(RANK(Referencias!M610,Referencias!M:M,0)+COUNTIF(Referencias!$M$6:'Referencias'!M610,Referencias!M610)-1,"")</f>
        <v/>
      </c>
      <c r="AN613" s="8" t="str">
        <f>IFERROR(RANK(Referencias!T610,Referencias!T:T,1)+COUNTIF(Referencias!$T$6:'Referencias'!T610,Referencias!T610)-1,"")</f>
        <v/>
      </c>
    </row>
    <row r="614" spans="29:40" ht="17.25" customHeight="1" x14ac:dyDescent="0.3">
      <c r="AC614" s="6"/>
      <c r="AD614" s="6"/>
      <c r="AE614" s="7"/>
      <c r="AF614" s="8">
        <f>IFERROR(RANK(Referencias!R611,Referencias!R:R,0)+COUNTIF(Referencias!$R$6:'Referencias'!R611,Referencias!R611)-1,"")</f>
        <v>16</v>
      </c>
      <c r="AG614" s="8" t="str">
        <f>IFERROR(RANK(Referencias!S611,Referencias!S:S,0)+COUNTIF(Referencias!$S$6:'Referencias'!S611,Referencias!S611)-1,"")</f>
        <v/>
      </c>
      <c r="AH614" s="8" t="str">
        <f>IFERROR(RANK(Referencias!T611,Referencias!T:T,0)+COUNTIF(Referencias!$T$6:'Referencias'!T611,Referencias!T611)-1,"")</f>
        <v/>
      </c>
      <c r="AI614" s="8" t="str">
        <f>IFERROR(RANK(Referencias!G611,Referencias!G:G,0)+COUNTIF(Referencias!$G$6:'Referencias'!G611,Referencias!G611)-1,"")</f>
        <v/>
      </c>
      <c r="AJ614" s="8">
        <f>IFERROR(RANK(Referencias!H611,Referencias!H:H,0)+COUNTIF(Referencias!$H$6:'Referencias'!H611,Referencias!H611)-1,"")</f>
        <v>30</v>
      </c>
      <c r="AK614" s="8" t="str">
        <f>IFERROR(RANK(Referencias!I611,Referencias!I:I,0)+COUNTIF(Referencias!$I$6:'Referencias'!I611,Referencias!I611)-1,"")</f>
        <v/>
      </c>
      <c r="AL614" s="8" t="str">
        <f>IFERROR(RANK(Referencias!K611,Referencias!K:K,0)+COUNTIF(Referencias!$K$6:'Referencias'!K611,Referencias!K611)-1,"")</f>
        <v/>
      </c>
      <c r="AM614" s="8" t="str">
        <f>IFERROR(RANK(Referencias!M611,Referencias!M:M,0)+COUNTIF(Referencias!$M$6:'Referencias'!M611,Referencias!M611)-1,"")</f>
        <v/>
      </c>
      <c r="AN614" s="8" t="str">
        <f>IFERROR(RANK(Referencias!T611,Referencias!T:T,1)+COUNTIF(Referencias!$T$6:'Referencias'!T611,Referencias!T611)-1,"")</f>
        <v/>
      </c>
    </row>
    <row r="615" spans="29:40" ht="17.25" customHeight="1" x14ac:dyDescent="0.3">
      <c r="AC615" s="6"/>
      <c r="AD615" s="6"/>
      <c r="AE615" s="7"/>
      <c r="AF615" s="8">
        <f>IFERROR(RANK(Referencias!R612,Referencias!R:R,0)+COUNTIF(Referencias!$R$6:'Referencias'!R612,Referencias!R612)-1,"")</f>
        <v>16</v>
      </c>
      <c r="AG615" s="8" t="str">
        <f>IFERROR(RANK(Referencias!S612,Referencias!S:S,0)+COUNTIF(Referencias!$S$6:'Referencias'!S612,Referencias!S612)-1,"")</f>
        <v/>
      </c>
      <c r="AH615" s="8" t="str">
        <f>IFERROR(RANK(Referencias!T612,Referencias!T:T,0)+COUNTIF(Referencias!$T$6:'Referencias'!T612,Referencias!T612)-1,"")</f>
        <v/>
      </c>
      <c r="AI615" s="8" t="str">
        <f>IFERROR(RANK(Referencias!G612,Referencias!G:G,0)+COUNTIF(Referencias!$G$6:'Referencias'!G612,Referencias!G612)-1,"")</f>
        <v/>
      </c>
      <c r="AJ615" s="8">
        <f>IFERROR(RANK(Referencias!H612,Referencias!H:H,0)+COUNTIF(Referencias!$H$6:'Referencias'!H612,Referencias!H612)-1,"")</f>
        <v>30</v>
      </c>
      <c r="AK615" s="8" t="str">
        <f>IFERROR(RANK(Referencias!I612,Referencias!I:I,0)+COUNTIF(Referencias!$I$6:'Referencias'!I612,Referencias!I612)-1,"")</f>
        <v/>
      </c>
      <c r="AL615" s="8" t="str">
        <f>IFERROR(RANK(Referencias!K612,Referencias!K:K,0)+COUNTIF(Referencias!$K$6:'Referencias'!K612,Referencias!K612)-1,"")</f>
        <v/>
      </c>
      <c r="AM615" s="8" t="str">
        <f>IFERROR(RANK(Referencias!M612,Referencias!M:M,0)+COUNTIF(Referencias!$M$6:'Referencias'!M612,Referencias!M612)-1,"")</f>
        <v/>
      </c>
      <c r="AN615" s="8" t="str">
        <f>IFERROR(RANK(Referencias!T612,Referencias!T:T,1)+COUNTIF(Referencias!$T$6:'Referencias'!T612,Referencias!T612)-1,"")</f>
        <v/>
      </c>
    </row>
    <row r="616" spans="29:40" ht="17.25" customHeight="1" x14ac:dyDescent="0.3">
      <c r="AC616" s="6"/>
      <c r="AD616" s="6"/>
      <c r="AE616" s="7"/>
      <c r="AF616" s="8">
        <f>IFERROR(RANK(Referencias!R613,Referencias!R:R,0)+COUNTIF(Referencias!$R$6:'Referencias'!R613,Referencias!R613)-1,"")</f>
        <v>16</v>
      </c>
      <c r="AG616" s="8" t="str">
        <f>IFERROR(RANK(Referencias!S613,Referencias!S:S,0)+COUNTIF(Referencias!$S$6:'Referencias'!S613,Referencias!S613)-1,"")</f>
        <v/>
      </c>
      <c r="AH616" s="8" t="str">
        <f>IFERROR(RANK(Referencias!T613,Referencias!T:T,0)+COUNTIF(Referencias!$T$6:'Referencias'!T613,Referencias!T613)-1,"")</f>
        <v/>
      </c>
      <c r="AI616" s="8" t="str">
        <f>IFERROR(RANK(Referencias!G613,Referencias!G:G,0)+COUNTIF(Referencias!$G$6:'Referencias'!G613,Referencias!G613)-1,"")</f>
        <v/>
      </c>
      <c r="AJ616" s="8">
        <f>IFERROR(RANK(Referencias!H613,Referencias!H:H,0)+COUNTIF(Referencias!$H$6:'Referencias'!H613,Referencias!H613)-1,"")</f>
        <v>30</v>
      </c>
      <c r="AK616" s="8" t="str">
        <f>IFERROR(RANK(Referencias!I613,Referencias!I:I,0)+COUNTIF(Referencias!$I$6:'Referencias'!I613,Referencias!I613)-1,"")</f>
        <v/>
      </c>
      <c r="AL616" s="8" t="str">
        <f>IFERROR(RANK(Referencias!K613,Referencias!K:K,0)+COUNTIF(Referencias!$K$6:'Referencias'!K613,Referencias!K613)-1,"")</f>
        <v/>
      </c>
      <c r="AM616" s="8" t="str">
        <f>IFERROR(RANK(Referencias!M613,Referencias!M:M,0)+COUNTIF(Referencias!$M$6:'Referencias'!M613,Referencias!M613)-1,"")</f>
        <v/>
      </c>
      <c r="AN616" s="8" t="str">
        <f>IFERROR(RANK(Referencias!T613,Referencias!T:T,1)+COUNTIF(Referencias!$T$6:'Referencias'!T613,Referencias!T613)-1,"")</f>
        <v/>
      </c>
    </row>
    <row r="617" spans="29:40" ht="17.25" customHeight="1" x14ac:dyDescent="0.3">
      <c r="AC617" s="6"/>
      <c r="AD617" s="6"/>
      <c r="AE617" s="7"/>
      <c r="AF617" s="8">
        <f>IFERROR(RANK(Referencias!R614,Referencias!R:R,0)+COUNTIF(Referencias!$R$6:'Referencias'!R614,Referencias!R614)-1,"")</f>
        <v>16</v>
      </c>
      <c r="AG617" s="8" t="str">
        <f>IFERROR(RANK(Referencias!S614,Referencias!S:S,0)+COUNTIF(Referencias!$S$6:'Referencias'!S614,Referencias!S614)-1,"")</f>
        <v/>
      </c>
      <c r="AH617" s="8" t="str">
        <f>IFERROR(RANK(Referencias!T614,Referencias!T:T,0)+COUNTIF(Referencias!$T$6:'Referencias'!T614,Referencias!T614)-1,"")</f>
        <v/>
      </c>
      <c r="AI617" s="8" t="str">
        <f>IFERROR(RANK(Referencias!G614,Referencias!G:G,0)+COUNTIF(Referencias!$G$6:'Referencias'!G614,Referencias!G614)-1,"")</f>
        <v/>
      </c>
      <c r="AJ617" s="8">
        <f>IFERROR(RANK(Referencias!H614,Referencias!H:H,0)+COUNTIF(Referencias!$H$6:'Referencias'!H614,Referencias!H614)-1,"")</f>
        <v>30</v>
      </c>
      <c r="AK617" s="8" t="str">
        <f>IFERROR(RANK(Referencias!I614,Referencias!I:I,0)+COUNTIF(Referencias!$I$6:'Referencias'!I614,Referencias!I614)-1,"")</f>
        <v/>
      </c>
      <c r="AL617" s="8" t="str">
        <f>IFERROR(RANK(Referencias!K614,Referencias!K:K,0)+COUNTIF(Referencias!$K$6:'Referencias'!K614,Referencias!K614)-1,"")</f>
        <v/>
      </c>
      <c r="AM617" s="8" t="str">
        <f>IFERROR(RANK(Referencias!M614,Referencias!M:M,0)+COUNTIF(Referencias!$M$6:'Referencias'!M614,Referencias!M614)-1,"")</f>
        <v/>
      </c>
      <c r="AN617" s="8" t="str">
        <f>IFERROR(RANK(Referencias!T614,Referencias!T:T,1)+COUNTIF(Referencias!$T$6:'Referencias'!T614,Referencias!T614)-1,"")</f>
        <v/>
      </c>
    </row>
    <row r="618" spans="29:40" ht="17.25" customHeight="1" x14ac:dyDescent="0.3">
      <c r="AC618" s="6"/>
      <c r="AD618" s="6"/>
      <c r="AE618" s="7"/>
      <c r="AF618" s="8">
        <f>IFERROR(RANK(Referencias!R615,Referencias!R:R,0)+COUNTIF(Referencias!$R$6:'Referencias'!R615,Referencias!R615)-1,"")</f>
        <v>16</v>
      </c>
      <c r="AG618" s="8" t="str">
        <f>IFERROR(RANK(Referencias!S615,Referencias!S:S,0)+COUNTIF(Referencias!$S$6:'Referencias'!S615,Referencias!S615)-1,"")</f>
        <v/>
      </c>
      <c r="AH618" s="8" t="str">
        <f>IFERROR(RANK(Referencias!T615,Referencias!T:T,0)+COUNTIF(Referencias!$T$6:'Referencias'!T615,Referencias!T615)-1,"")</f>
        <v/>
      </c>
      <c r="AI618" s="8" t="str">
        <f>IFERROR(RANK(Referencias!G615,Referencias!G:G,0)+COUNTIF(Referencias!$G$6:'Referencias'!G615,Referencias!G615)-1,"")</f>
        <v/>
      </c>
      <c r="AJ618" s="8">
        <f>IFERROR(RANK(Referencias!H615,Referencias!H:H,0)+COUNTIF(Referencias!$H$6:'Referencias'!H615,Referencias!H615)-1,"")</f>
        <v>30</v>
      </c>
      <c r="AK618" s="8" t="str">
        <f>IFERROR(RANK(Referencias!I615,Referencias!I:I,0)+COUNTIF(Referencias!$I$6:'Referencias'!I615,Referencias!I615)-1,"")</f>
        <v/>
      </c>
      <c r="AL618" s="8" t="str">
        <f>IFERROR(RANK(Referencias!K615,Referencias!K:K,0)+COUNTIF(Referencias!$K$6:'Referencias'!K615,Referencias!K615)-1,"")</f>
        <v/>
      </c>
      <c r="AM618" s="8" t="str">
        <f>IFERROR(RANK(Referencias!M615,Referencias!M:M,0)+COUNTIF(Referencias!$M$6:'Referencias'!M615,Referencias!M615)-1,"")</f>
        <v/>
      </c>
      <c r="AN618" s="8" t="str">
        <f>IFERROR(RANK(Referencias!T615,Referencias!T:T,1)+COUNTIF(Referencias!$T$6:'Referencias'!T615,Referencias!T615)-1,"")</f>
        <v/>
      </c>
    </row>
    <row r="619" spans="29:40" ht="17.25" customHeight="1" x14ac:dyDescent="0.3">
      <c r="AC619" s="6"/>
      <c r="AD619" s="6"/>
      <c r="AE619" s="7"/>
      <c r="AF619" s="8">
        <f>IFERROR(RANK(Referencias!R616,Referencias!R:R,0)+COUNTIF(Referencias!$R$6:'Referencias'!R616,Referencias!R616)-1,"")</f>
        <v>16</v>
      </c>
      <c r="AG619" s="8" t="str">
        <f>IFERROR(RANK(Referencias!S616,Referencias!S:S,0)+COUNTIF(Referencias!$S$6:'Referencias'!S616,Referencias!S616)-1,"")</f>
        <v/>
      </c>
      <c r="AH619" s="8" t="str">
        <f>IFERROR(RANK(Referencias!T616,Referencias!T:T,0)+COUNTIF(Referencias!$T$6:'Referencias'!T616,Referencias!T616)-1,"")</f>
        <v/>
      </c>
      <c r="AI619" s="8" t="str">
        <f>IFERROR(RANK(Referencias!G616,Referencias!G:G,0)+COUNTIF(Referencias!$G$6:'Referencias'!G616,Referencias!G616)-1,"")</f>
        <v/>
      </c>
      <c r="AJ619" s="8">
        <f>IFERROR(RANK(Referencias!H616,Referencias!H:H,0)+COUNTIF(Referencias!$H$6:'Referencias'!H616,Referencias!H616)-1,"")</f>
        <v>30</v>
      </c>
      <c r="AK619" s="8" t="str">
        <f>IFERROR(RANK(Referencias!I616,Referencias!I:I,0)+COUNTIF(Referencias!$I$6:'Referencias'!I616,Referencias!I616)-1,"")</f>
        <v/>
      </c>
      <c r="AL619" s="8" t="str">
        <f>IFERROR(RANK(Referencias!K616,Referencias!K:K,0)+COUNTIF(Referencias!$K$6:'Referencias'!K616,Referencias!K616)-1,"")</f>
        <v/>
      </c>
      <c r="AM619" s="8" t="str">
        <f>IFERROR(RANK(Referencias!M616,Referencias!M:M,0)+COUNTIF(Referencias!$M$6:'Referencias'!M616,Referencias!M616)-1,"")</f>
        <v/>
      </c>
      <c r="AN619" s="8" t="str">
        <f>IFERROR(RANK(Referencias!T616,Referencias!T:T,1)+COUNTIF(Referencias!$T$6:'Referencias'!T616,Referencias!T616)-1,"")</f>
        <v/>
      </c>
    </row>
    <row r="620" spans="29:40" ht="17.25" customHeight="1" x14ac:dyDescent="0.3">
      <c r="AC620" s="6"/>
      <c r="AD620" s="6"/>
      <c r="AE620" s="7"/>
      <c r="AF620" s="8">
        <f>IFERROR(RANK(Referencias!R617,Referencias!R:R,0)+COUNTIF(Referencias!$R$6:'Referencias'!R617,Referencias!R617)-1,"")</f>
        <v>16</v>
      </c>
      <c r="AG620" s="8" t="str">
        <f>IFERROR(RANK(Referencias!S617,Referencias!S:S,0)+COUNTIF(Referencias!$S$6:'Referencias'!S617,Referencias!S617)-1,"")</f>
        <v/>
      </c>
      <c r="AH620" s="8" t="str">
        <f>IFERROR(RANK(Referencias!T617,Referencias!T:T,0)+COUNTIF(Referencias!$T$6:'Referencias'!T617,Referencias!T617)-1,"")</f>
        <v/>
      </c>
      <c r="AI620" s="8" t="str">
        <f>IFERROR(RANK(Referencias!G617,Referencias!G:G,0)+COUNTIF(Referencias!$G$6:'Referencias'!G617,Referencias!G617)-1,"")</f>
        <v/>
      </c>
      <c r="AJ620" s="8">
        <f>IFERROR(RANK(Referencias!H617,Referencias!H:H,0)+COUNTIF(Referencias!$H$6:'Referencias'!H617,Referencias!H617)-1,"")</f>
        <v>30</v>
      </c>
      <c r="AK620" s="8" t="str">
        <f>IFERROR(RANK(Referencias!I617,Referencias!I:I,0)+COUNTIF(Referencias!$I$6:'Referencias'!I617,Referencias!I617)-1,"")</f>
        <v/>
      </c>
      <c r="AL620" s="8" t="str">
        <f>IFERROR(RANK(Referencias!K617,Referencias!K:K,0)+COUNTIF(Referencias!$K$6:'Referencias'!K617,Referencias!K617)-1,"")</f>
        <v/>
      </c>
      <c r="AM620" s="8" t="str">
        <f>IFERROR(RANK(Referencias!M617,Referencias!M:M,0)+COUNTIF(Referencias!$M$6:'Referencias'!M617,Referencias!M617)-1,"")</f>
        <v/>
      </c>
      <c r="AN620" s="8" t="str">
        <f>IFERROR(RANK(Referencias!T617,Referencias!T:T,1)+COUNTIF(Referencias!$T$6:'Referencias'!T617,Referencias!T617)-1,"")</f>
        <v/>
      </c>
    </row>
    <row r="621" spans="29:40" ht="17.25" customHeight="1" x14ac:dyDescent="0.3">
      <c r="AC621" s="6"/>
      <c r="AD621" s="6"/>
      <c r="AE621" s="7"/>
      <c r="AF621" s="8">
        <f>IFERROR(RANK(Referencias!R618,Referencias!R:R,0)+COUNTIF(Referencias!$R$6:'Referencias'!R618,Referencias!R618)-1,"")</f>
        <v>16</v>
      </c>
      <c r="AG621" s="8" t="str">
        <f>IFERROR(RANK(Referencias!S618,Referencias!S:S,0)+COUNTIF(Referencias!$S$6:'Referencias'!S618,Referencias!S618)-1,"")</f>
        <v/>
      </c>
      <c r="AH621" s="8" t="str">
        <f>IFERROR(RANK(Referencias!T618,Referencias!T:T,0)+COUNTIF(Referencias!$T$6:'Referencias'!T618,Referencias!T618)-1,"")</f>
        <v/>
      </c>
      <c r="AI621" s="8" t="str">
        <f>IFERROR(RANK(Referencias!G618,Referencias!G:G,0)+COUNTIF(Referencias!$G$6:'Referencias'!G618,Referencias!G618)-1,"")</f>
        <v/>
      </c>
      <c r="AJ621" s="8">
        <f>IFERROR(RANK(Referencias!H618,Referencias!H:H,0)+COUNTIF(Referencias!$H$6:'Referencias'!H618,Referencias!H618)-1,"")</f>
        <v>30</v>
      </c>
      <c r="AK621" s="8" t="str">
        <f>IFERROR(RANK(Referencias!I618,Referencias!I:I,0)+COUNTIF(Referencias!$I$6:'Referencias'!I618,Referencias!I618)-1,"")</f>
        <v/>
      </c>
      <c r="AL621" s="8" t="str">
        <f>IFERROR(RANK(Referencias!K618,Referencias!K:K,0)+COUNTIF(Referencias!$K$6:'Referencias'!K618,Referencias!K618)-1,"")</f>
        <v/>
      </c>
      <c r="AM621" s="8" t="str">
        <f>IFERROR(RANK(Referencias!M618,Referencias!M:M,0)+COUNTIF(Referencias!$M$6:'Referencias'!M618,Referencias!M618)-1,"")</f>
        <v/>
      </c>
      <c r="AN621" s="8" t="str">
        <f>IFERROR(RANK(Referencias!T618,Referencias!T:T,1)+COUNTIF(Referencias!$T$6:'Referencias'!T618,Referencias!T618)-1,"")</f>
        <v/>
      </c>
    </row>
    <row r="622" spans="29:40" ht="17.25" customHeight="1" x14ac:dyDescent="0.3">
      <c r="AC622" s="6"/>
      <c r="AD622" s="6"/>
      <c r="AE622" s="7"/>
      <c r="AF622" s="8">
        <f>IFERROR(RANK(Referencias!R619,Referencias!R:R,0)+COUNTIF(Referencias!$R$6:'Referencias'!R619,Referencias!R619)-1,"")</f>
        <v>16</v>
      </c>
      <c r="AG622" s="8" t="str">
        <f>IFERROR(RANK(Referencias!S619,Referencias!S:S,0)+COUNTIF(Referencias!$S$6:'Referencias'!S619,Referencias!S619)-1,"")</f>
        <v/>
      </c>
      <c r="AH622" s="8" t="str">
        <f>IFERROR(RANK(Referencias!T619,Referencias!T:T,0)+COUNTIF(Referencias!$T$6:'Referencias'!T619,Referencias!T619)-1,"")</f>
        <v/>
      </c>
      <c r="AI622" s="8" t="str">
        <f>IFERROR(RANK(Referencias!G619,Referencias!G:G,0)+COUNTIF(Referencias!$G$6:'Referencias'!G619,Referencias!G619)-1,"")</f>
        <v/>
      </c>
      <c r="AJ622" s="8">
        <f>IFERROR(RANK(Referencias!H619,Referencias!H:H,0)+COUNTIF(Referencias!$H$6:'Referencias'!H619,Referencias!H619)-1,"")</f>
        <v>30</v>
      </c>
      <c r="AK622" s="8" t="str">
        <f>IFERROR(RANK(Referencias!I619,Referencias!I:I,0)+COUNTIF(Referencias!$I$6:'Referencias'!I619,Referencias!I619)-1,"")</f>
        <v/>
      </c>
      <c r="AL622" s="8" t="str">
        <f>IFERROR(RANK(Referencias!K619,Referencias!K:K,0)+COUNTIF(Referencias!$K$6:'Referencias'!K619,Referencias!K619)-1,"")</f>
        <v/>
      </c>
      <c r="AM622" s="8" t="str">
        <f>IFERROR(RANK(Referencias!M619,Referencias!M:M,0)+COUNTIF(Referencias!$M$6:'Referencias'!M619,Referencias!M619)-1,"")</f>
        <v/>
      </c>
      <c r="AN622" s="8" t="str">
        <f>IFERROR(RANK(Referencias!T619,Referencias!T:T,1)+COUNTIF(Referencias!$T$6:'Referencias'!T619,Referencias!T619)-1,"")</f>
        <v/>
      </c>
    </row>
    <row r="623" spans="29:40" ht="17.25" customHeight="1" x14ac:dyDescent="0.3">
      <c r="AC623" s="6"/>
      <c r="AD623" s="6"/>
      <c r="AE623" s="7"/>
      <c r="AF623" s="8">
        <f>IFERROR(RANK(Referencias!R620,Referencias!R:R,0)+COUNTIF(Referencias!$R$6:'Referencias'!R620,Referencias!R620)-1,"")</f>
        <v>16</v>
      </c>
      <c r="AG623" s="8" t="str">
        <f>IFERROR(RANK(Referencias!S620,Referencias!S:S,0)+COUNTIF(Referencias!$S$6:'Referencias'!S620,Referencias!S620)-1,"")</f>
        <v/>
      </c>
      <c r="AH623" s="8" t="str">
        <f>IFERROR(RANK(Referencias!T620,Referencias!T:T,0)+COUNTIF(Referencias!$T$6:'Referencias'!T620,Referencias!T620)-1,"")</f>
        <v/>
      </c>
      <c r="AI623" s="8" t="str">
        <f>IFERROR(RANK(Referencias!G620,Referencias!G:G,0)+COUNTIF(Referencias!$G$6:'Referencias'!G620,Referencias!G620)-1,"")</f>
        <v/>
      </c>
      <c r="AJ623" s="8">
        <f>IFERROR(RANK(Referencias!H620,Referencias!H:H,0)+COUNTIF(Referencias!$H$6:'Referencias'!H620,Referencias!H620)-1,"")</f>
        <v>30</v>
      </c>
      <c r="AK623" s="8" t="str">
        <f>IFERROR(RANK(Referencias!I620,Referencias!I:I,0)+COUNTIF(Referencias!$I$6:'Referencias'!I620,Referencias!I620)-1,"")</f>
        <v/>
      </c>
      <c r="AL623" s="8" t="str">
        <f>IFERROR(RANK(Referencias!K620,Referencias!K:K,0)+COUNTIF(Referencias!$K$6:'Referencias'!K620,Referencias!K620)-1,"")</f>
        <v/>
      </c>
      <c r="AM623" s="8" t="str">
        <f>IFERROR(RANK(Referencias!M620,Referencias!M:M,0)+COUNTIF(Referencias!$M$6:'Referencias'!M620,Referencias!M620)-1,"")</f>
        <v/>
      </c>
      <c r="AN623" s="8" t="str">
        <f>IFERROR(RANK(Referencias!T620,Referencias!T:T,1)+COUNTIF(Referencias!$T$6:'Referencias'!T620,Referencias!T620)-1,"")</f>
        <v/>
      </c>
    </row>
    <row r="624" spans="29:40" ht="17.25" customHeight="1" x14ac:dyDescent="0.3">
      <c r="AC624" s="6"/>
      <c r="AD624" s="6"/>
      <c r="AE624" s="7"/>
      <c r="AF624" s="8">
        <f>IFERROR(RANK(Referencias!R621,Referencias!R:R,0)+COUNTIF(Referencias!$R$6:'Referencias'!R621,Referencias!R621)-1,"")</f>
        <v>16</v>
      </c>
      <c r="AG624" s="8" t="str">
        <f>IFERROR(RANK(Referencias!S621,Referencias!S:S,0)+COUNTIF(Referencias!$S$6:'Referencias'!S621,Referencias!S621)-1,"")</f>
        <v/>
      </c>
      <c r="AH624" s="8" t="str">
        <f>IFERROR(RANK(Referencias!T621,Referencias!T:T,0)+COUNTIF(Referencias!$T$6:'Referencias'!T621,Referencias!T621)-1,"")</f>
        <v/>
      </c>
      <c r="AI624" s="8" t="str">
        <f>IFERROR(RANK(Referencias!G621,Referencias!G:G,0)+COUNTIF(Referencias!$G$6:'Referencias'!G621,Referencias!G621)-1,"")</f>
        <v/>
      </c>
      <c r="AJ624" s="8">
        <f>IFERROR(RANK(Referencias!H621,Referencias!H:H,0)+COUNTIF(Referencias!$H$6:'Referencias'!H621,Referencias!H621)-1,"")</f>
        <v>30</v>
      </c>
      <c r="AK624" s="8" t="str">
        <f>IFERROR(RANK(Referencias!I621,Referencias!I:I,0)+COUNTIF(Referencias!$I$6:'Referencias'!I621,Referencias!I621)-1,"")</f>
        <v/>
      </c>
      <c r="AL624" s="8" t="str">
        <f>IFERROR(RANK(Referencias!K621,Referencias!K:K,0)+COUNTIF(Referencias!$K$6:'Referencias'!K621,Referencias!K621)-1,"")</f>
        <v/>
      </c>
      <c r="AM624" s="8" t="str">
        <f>IFERROR(RANK(Referencias!M621,Referencias!M:M,0)+COUNTIF(Referencias!$M$6:'Referencias'!M621,Referencias!M621)-1,"")</f>
        <v/>
      </c>
      <c r="AN624" s="8" t="str">
        <f>IFERROR(RANK(Referencias!T621,Referencias!T:T,1)+COUNTIF(Referencias!$T$6:'Referencias'!T621,Referencias!T621)-1,"")</f>
        <v/>
      </c>
    </row>
    <row r="625" spans="29:40" ht="17.25" customHeight="1" x14ac:dyDescent="0.3">
      <c r="AC625" s="6"/>
      <c r="AD625" s="6"/>
      <c r="AE625" s="7"/>
      <c r="AF625" s="8">
        <f>IFERROR(RANK(Referencias!R622,Referencias!R:R,0)+COUNTIF(Referencias!$R$6:'Referencias'!R622,Referencias!R622)-1,"")</f>
        <v>16</v>
      </c>
      <c r="AG625" s="8" t="str">
        <f>IFERROR(RANK(Referencias!S622,Referencias!S:S,0)+COUNTIF(Referencias!$S$6:'Referencias'!S622,Referencias!S622)-1,"")</f>
        <v/>
      </c>
      <c r="AH625" s="8" t="str">
        <f>IFERROR(RANK(Referencias!T622,Referencias!T:T,0)+COUNTIF(Referencias!$T$6:'Referencias'!T622,Referencias!T622)-1,"")</f>
        <v/>
      </c>
      <c r="AI625" s="8" t="str">
        <f>IFERROR(RANK(Referencias!G622,Referencias!G:G,0)+COUNTIF(Referencias!$G$6:'Referencias'!G622,Referencias!G622)-1,"")</f>
        <v/>
      </c>
      <c r="AJ625" s="8">
        <f>IFERROR(RANK(Referencias!H622,Referencias!H:H,0)+COUNTIF(Referencias!$H$6:'Referencias'!H622,Referencias!H622)-1,"")</f>
        <v>30</v>
      </c>
      <c r="AK625" s="8" t="str">
        <f>IFERROR(RANK(Referencias!I622,Referencias!I:I,0)+COUNTIF(Referencias!$I$6:'Referencias'!I622,Referencias!I622)-1,"")</f>
        <v/>
      </c>
      <c r="AL625" s="8" t="str">
        <f>IFERROR(RANK(Referencias!K622,Referencias!K:K,0)+COUNTIF(Referencias!$K$6:'Referencias'!K622,Referencias!K622)-1,"")</f>
        <v/>
      </c>
      <c r="AM625" s="8" t="str">
        <f>IFERROR(RANK(Referencias!M622,Referencias!M:M,0)+COUNTIF(Referencias!$M$6:'Referencias'!M622,Referencias!M622)-1,"")</f>
        <v/>
      </c>
      <c r="AN625" s="8" t="str">
        <f>IFERROR(RANK(Referencias!T622,Referencias!T:T,1)+COUNTIF(Referencias!$T$6:'Referencias'!T622,Referencias!T622)-1,"")</f>
        <v/>
      </c>
    </row>
    <row r="626" spans="29:40" ht="17.25" customHeight="1" x14ac:dyDescent="0.3">
      <c r="AC626" s="6"/>
      <c r="AD626" s="6"/>
      <c r="AE626" s="7"/>
      <c r="AF626" s="8">
        <f>IFERROR(RANK(Referencias!R623,Referencias!R:R,0)+COUNTIF(Referencias!$R$6:'Referencias'!R623,Referencias!R623)-1,"")</f>
        <v>16</v>
      </c>
      <c r="AG626" s="8" t="str">
        <f>IFERROR(RANK(Referencias!S623,Referencias!S:S,0)+COUNTIF(Referencias!$S$6:'Referencias'!S623,Referencias!S623)-1,"")</f>
        <v/>
      </c>
      <c r="AH626" s="8" t="str">
        <f>IFERROR(RANK(Referencias!T623,Referencias!T:T,0)+COUNTIF(Referencias!$T$6:'Referencias'!T623,Referencias!T623)-1,"")</f>
        <v/>
      </c>
      <c r="AI626" s="8" t="str">
        <f>IFERROR(RANK(Referencias!G623,Referencias!G:G,0)+COUNTIF(Referencias!$G$6:'Referencias'!G623,Referencias!G623)-1,"")</f>
        <v/>
      </c>
      <c r="AJ626" s="8">
        <f>IFERROR(RANK(Referencias!H623,Referencias!H:H,0)+COUNTIF(Referencias!$H$6:'Referencias'!H623,Referencias!H623)-1,"")</f>
        <v>30</v>
      </c>
      <c r="AK626" s="8" t="str">
        <f>IFERROR(RANK(Referencias!I623,Referencias!I:I,0)+COUNTIF(Referencias!$I$6:'Referencias'!I623,Referencias!I623)-1,"")</f>
        <v/>
      </c>
      <c r="AL626" s="8" t="str">
        <f>IFERROR(RANK(Referencias!K623,Referencias!K:K,0)+COUNTIF(Referencias!$K$6:'Referencias'!K623,Referencias!K623)-1,"")</f>
        <v/>
      </c>
      <c r="AM626" s="8" t="str">
        <f>IFERROR(RANK(Referencias!M623,Referencias!M:M,0)+COUNTIF(Referencias!$M$6:'Referencias'!M623,Referencias!M623)-1,"")</f>
        <v/>
      </c>
      <c r="AN626" s="8" t="str">
        <f>IFERROR(RANK(Referencias!T623,Referencias!T:T,1)+COUNTIF(Referencias!$T$6:'Referencias'!T623,Referencias!T623)-1,"")</f>
        <v/>
      </c>
    </row>
    <row r="627" spans="29:40" ht="17.25" customHeight="1" x14ac:dyDescent="0.3">
      <c r="AC627" s="6"/>
      <c r="AD627" s="6"/>
      <c r="AE627" s="7"/>
      <c r="AF627" s="8">
        <f>IFERROR(RANK(Referencias!R624,Referencias!R:R,0)+COUNTIF(Referencias!$R$6:'Referencias'!R624,Referencias!R624)-1,"")</f>
        <v>16</v>
      </c>
      <c r="AG627" s="8" t="str">
        <f>IFERROR(RANK(Referencias!S624,Referencias!S:S,0)+COUNTIF(Referencias!$S$6:'Referencias'!S624,Referencias!S624)-1,"")</f>
        <v/>
      </c>
      <c r="AH627" s="8" t="str">
        <f>IFERROR(RANK(Referencias!T624,Referencias!T:T,0)+COUNTIF(Referencias!$T$6:'Referencias'!T624,Referencias!T624)-1,"")</f>
        <v/>
      </c>
      <c r="AI627" s="8" t="str">
        <f>IFERROR(RANK(Referencias!G624,Referencias!G:G,0)+COUNTIF(Referencias!$G$6:'Referencias'!G624,Referencias!G624)-1,"")</f>
        <v/>
      </c>
      <c r="AJ627" s="8">
        <f>IFERROR(RANK(Referencias!H624,Referencias!H:H,0)+COUNTIF(Referencias!$H$6:'Referencias'!H624,Referencias!H624)-1,"")</f>
        <v>30</v>
      </c>
      <c r="AK627" s="8" t="str">
        <f>IFERROR(RANK(Referencias!I624,Referencias!I:I,0)+COUNTIF(Referencias!$I$6:'Referencias'!I624,Referencias!I624)-1,"")</f>
        <v/>
      </c>
      <c r="AL627" s="8" t="str">
        <f>IFERROR(RANK(Referencias!K624,Referencias!K:K,0)+COUNTIF(Referencias!$K$6:'Referencias'!K624,Referencias!K624)-1,"")</f>
        <v/>
      </c>
      <c r="AM627" s="8" t="str">
        <f>IFERROR(RANK(Referencias!M624,Referencias!M:M,0)+COUNTIF(Referencias!$M$6:'Referencias'!M624,Referencias!M624)-1,"")</f>
        <v/>
      </c>
      <c r="AN627" s="8" t="str">
        <f>IFERROR(RANK(Referencias!T624,Referencias!T:T,1)+COUNTIF(Referencias!$T$6:'Referencias'!T624,Referencias!T624)-1,"")</f>
        <v/>
      </c>
    </row>
    <row r="628" spans="29:40" ht="17.25" customHeight="1" x14ac:dyDescent="0.3">
      <c r="AC628" s="6"/>
      <c r="AD628" s="6"/>
      <c r="AE628" s="7"/>
      <c r="AF628" s="8">
        <f>IFERROR(RANK(Referencias!R625,Referencias!R:R,0)+COUNTIF(Referencias!$R$6:'Referencias'!R625,Referencias!R625)-1,"")</f>
        <v>16</v>
      </c>
      <c r="AG628" s="8" t="str">
        <f>IFERROR(RANK(Referencias!S625,Referencias!S:S,0)+COUNTIF(Referencias!$S$6:'Referencias'!S625,Referencias!S625)-1,"")</f>
        <v/>
      </c>
      <c r="AH628" s="8" t="str">
        <f>IFERROR(RANK(Referencias!T625,Referencias!T:T,0)+COUNTIF(Referencias!$T$6:'Referencias'!T625,Referencias!T625)-1,"")</f>
        <v/>
      </c>
      <c r="AI628" s="8" t="str">
        <f>IFERROR(RANK(Referencias!G625,Referencias!G:G,0)+COUNTIF(Referencias!$G$6:'Referencias'!G625,Referencias!G625)-1,"")</f>
        <v/>
      </c>
      <c r="AJ628" s="8">
        <f>IFERROR(RANK(Referencias!H625,Referencias!H:H,0)+COUNTIF(Referencias!$H$6:'Referencias'!H625,Referencias!H625)-1,"")</f>
        <v>30</v>
      </c>
      <c r="AK628" s="8" t="str">
        <f>IFERROR(RANK(Referencias!I625,Referencias!I:I,0)+COUNTIF(Referencias!$I$6:'Referencias'!I625,Referencias!I625)-1,"")</f>
        <v/>
      </c>
      <c r="AL628" s="8" t="str">
        <f>IFERROR(RANK(Referencias!K625,Referencias!K:K,0)+COUNTIF(Referencias!$K$6:'Referencias'!K625,Referencias!K625)-1,"")</f>
        <v/>
      </c>
      <c r="AM628" s="8" t="str">
        <f>IFERROR(RANK(Referencias!M625,Referencias!M:M,0)+COUNTIF(Referencias!$M$6:'Referencias'!M625,Referencias!M625)-1,"")</f>
        <v/>
      </c>
      <c r="AN628" s="8" t="str">
        <f>IFERROR(RANK(Referencias!T625,Referencias!T:T,1)+COUNTIF(Referencias!$T$6:'Referencias'!T625,Referencias!T625)-1,"")</f>
        <v/>
      </c>
    </row>
    <row r="629" spans="29:40" ht="17.25" customHeight="1" x14ac:dyDescent="0.3">
      <c r="AC629" s="6"/>
      <c r="AD629" s="6"/>
      <c r="AE629" s="7"/>
      <c r="AF629" s="8">
        <f>IFERROR(RANK(Referencias!R626,Referencias!R:R,0)+COUNTIF(Referencias!$R$6:'Referencias'!R626,Referencias!R626)-1,"")</f>
        <v>16</v>
      </c>
      <c r="AG629" s="8" t="str">
        <f>IFERROR(RANK(Referencias!S626,Referencias!S:S,0)+COUNTIF(Referencias!$S$6:'Referencias'!S626,Referencias!S626)-1,"")</f>
        <v/>
      </c>
      <c r="AH629" s="8" t="str">
        <f>IFERROR(RANK(Referencias!T626,Referencias!T:T,0)+COUNTIF(Referencias!$T$6:'Referencias'!T626,Referencias!T626)-1,"")</f>
        <v/>
      </c>
      <c r="AI629" s="8" t="str">
        <f>IFERROR(RANK(Referencias!G626,Referencias!G:G,0)+COUNTIF(Referencias!$G$6:'Referencias'!G626,Referencias!G626)-1,"")</f>
        <v/>
      </c>
      <c r="AJ629" s="8">
        <f>IFERROR(RANK(Referencias!H626,Referencias!H:H,0)+COUNTIF(Referencias!$H$6:'Referencias'!H626,Referencias!H626)-1,"")</f>
        <v>30</v>
      </c>
      <c r="AK629" s="8" t="str">
        <f>IFERROR(RANK(Referencias!I626,Referencias!I:I,0)+COUNTIF(Referencias!$I$6:'Referencias'!I626,Referencias!I626)-1,"")</f>
        <v/>
      </c>
      <c r="AL629" s="8" t="str">
        <f>IFERROR(RANK(Referencias!K626,Referencias!K:K,0)+COUNTIF(Referencias!$K$6:'Referencias'!K626,Referencias!K626)-1,"")</f>
        <v/>
      </c>
      <c r="AM629" s="8" t="str">
        <f>IFERROR(RANK(Referencias!M626,Referencias!M:M,0)+COUNTIF(Referencias!$M$6:'Referencias'!M626,Referencias!M626)-1,"")</f>
        <v/>
      </c>
      <c r="AN629" s="8" t="str">
        <f>IFERROR(RANK(Referencias!T626,Referencias!T:T,1)+COUNTIF(Referencias!$T$6:'Referencias'!T626,Referencias!T626)-1,"")</f>
        <v/>
      </c>
    </row>
    <row r="630" spans="29:40" ht="17.25" customHeight="1" x14ac:dyDescent="0.3">
      <c r="AC630" s="6"/>
      <c r="AD630" s="6"/>
      <c r="AE630" s="7"/>
      <c r="AF630" s="8">
        <f>IFERROR(RANK(Referencias!R627,Referencias!R:R,0)+COUNTIF(Referencias!$R$6:'Referencias'!R627,Referencias!R627)-1,"")</f>
        <v>16</v>
      </c>
      <c r="AG630" s="8" t="str">
        <f>IFERROR(RANK(Referencias!S627,Referencias!S:S,0)+COUNTIF(Referencias!$S$6:'Referencias'!S627,Referencias!S627)-1,"")</f>
        <v/>
      </c>
      <c r="AH630" s="8" t="str">
        <f>IFERROR(RANK(Referencias!T627,Referencias!T:T,0)+COUNTIF(Referencias!$T$6:'Referencias'!T627,Referencias!T627)-1,"")</f>
        <v/>
      </c>
      <c r="AI630" s="8" t="str">
        <f>IFERROR(RANK(Referencias!G627,Referencias!G:G,0)+COUNTIF(Referencias!$G$6:'Referencias'!G627,Referencias!G627)-1,"")</f>
        <v/>
      </c>
      <c r="AJ630" s="8">
        <f>IFERROR(RANK(Referencias!H627,Referencias!H:H,0)+COUNTIF(Referencias!$H$6:'Referencias'!H627,Referencias!H627)-1,"")</f>
        <v>30</v>
      </c>
      <c r="AK630" s="8" t="str">
        <f>IFERROR(RANK(Referencias!I627,Referencias!I:I,0)+COUNTIF(Referencias!$I$6:'Referencias'!I627,Referencias!I627)-1,"")</f>
        <v/>
      </c>
      <c r="AL630" s="8" t="str">
        <f>IFERROR(RANK(Referencias!K627,Referencias!K:K,0)+COUNTIF(Referencias!$K$6:'Referencias'!K627,Referencias!K627)-1,"")</f>
        <v/>
      </c>
      <c r="AM630" s="8" t="str">
        <f>IFERROR(RANK(Referencias!M627,Referencias!M:M,0)+COUNTIF(Referencias!$M$6:'Referencias'!M627,Referencias!M627)-1,"")</f>
        <v/>
      </c>
      <c r="AN630" s="8" t="str">
        <f>IFERROR(RANK(Referencias!T627,Referencias!T:T,1)+COUNTIF(Referencias!$T$6:'Referencias'!T627,Referencias!T627)-1,"")</f>
        <v/>
      </c>
    </row>
    <row r="631" spans="29:40" ht="17.25" customHeight="1" x14ac:dyDescent="0.3">
      <c r="AC631" s="6"/>
      <c r="AD631" s="6"/>
      <c r="AE631" s="7"/>
      <c r="AF631" s="8">
        <f>IFERROR(RANK(Referencias!R628,Referencias!R:R,0)+COUNTIF(Referencias!$R$6:'Referencias'!R628,Referencias!R628)-1,"")</f>
        <v>16</v>
      </c>
      <c r="AG631" s="8" t="str">
        <f>IFERROR(RANK(Referencias!S628,Referencias!S:S,0)+COUNTIF(Referencias!$S$6:'Referencias'!S628,Referencias!S628)-1,"")</f>
        <v/>
      </c>
      <c r="AH631" s="8" t="str">
        <f>IFERROR(RANK(Referencias!T628,Referencias!T:T,0)+COUNTIF(Referencias!$T$6:'Referencias'!T628,Referencias!T628)-1,"")</f>
        <v/>
      </c>
      <c r="AI631" s="8" t="str">
        <f>IFERROR(RANK(Referencias!G628,Referencias!G:G,0)+COUNTIF(Referencias!$G$6:'Referencias'!G628,Referencias!G628)-1,"")</f>
        <v/>
      </c>
      <c r="AJ631" s="8">
        <f>IFERROR(RANK(Referencias!H628,Referencias!H:H,0)+COUNTIF(Referencias!$H$6:'Referencias'!H628,Referencias!H628)-1,"")</f>
        <v>30</v>
      </c>
      <c r="AK631" s="8" t="str">
        <f>IFERROR(RANK(Referencias!I628,Referencias!I:I,0)+COUNTIF(Referencias!$I$6:'Referencias'!I628,Referencias!I628)-1,"")</f>
        <v/>
      </c>
      <c r="AL631" s="8" t="str">
        <f>IFERROR(RANK(Referencias!K628,Referencias!K:K,0)+COUNTIF(Referencias!$K$6:'Referencias'!K628,Referencias!K628)-1,"")</f>
        <v/>
      </c>
      <c r="AM631" s="8" t="str">
        <f>IFERROR(RANK(Referencias!M628,Referencias!M:M,0)+COUNTIF(Referencias!$M$6:'Referencias'!M628,Referencias!M628)-1,"")</f>
        <v/>
      </c>
      <c r="AN631" s="8" t="str">
        <f>IFERROR(RANK(Referencias!T628,Referencias!T:T,1)+COUNTIF(Referencias!$T$6:'Referencias'!T628,Referencias!T628)-1,"")</f>
        <v/>
      </c>
    </row>
    <row r="632" spans="29:40" ht="17.25" customHeight="1" x14ac:dyDescent="0.3">
      <c r="AC632" s="6"/>
      <c r="AD632" s="6"/>
      <c r="AE632" s="7"/>
      <c r="AF632" s="8">
        <f>IFERROR(RANK(Referencias!R629,Referencias!R:R,0)+COUNTIF(Referencias!$R$6:'Referencias'!R629,Referencias!R629)-1,"")</f>
        <v>16</v>
      </c>
      <c r="AG632" s="8" t="str">
        <f>IFERROR(RANK(Referencias!S629,Referencias!S:S,0)+COUNTIF(Referencias!$S$6:'Referencias'!S629,Referencias!S629)-1,"")</f>
        <v/>
      </c>
      <c r="AH632" s="8" t="str">
        <f>IFERROR(RANK(Referencias!T629,Referencias!T:T,0)+COUNTIF(Referencias!$T$6:'Referencias'!T629,Referencias!T629)-1,"")</f>
        <v/>
      </c>
      <c r="AI632" s="8" t="str">
        <f>IFERROR(RANK(Referencias!G629,Referencias!G:G,0)+COUNTIF(Referencias!$G$6:'Referencias'!G629,Referencias!G629)-1,"")</f>
        <v/>
      </c>
      <c r="AJ632" s="8">
        <f>IFERROR(RANK(Referencias!H629,Referencias!H:H,0)+COUNTIF(Referencias!$H$6:'Referencias'!H629,Referencias!H629)-1,"")</f>
        <v>30</v>
      </c>
      <c r="AK632" s="8" t="str">
        <f>IFERROR(RANK(Referencias!I629,Referencias!I:I,0)+COUNTIF(Referencias!$I$6:'Referencias'!I629,Referencias!I629)-1,"")</f>
        <v/>
      </c>
      <c r="AL632" s="8" t="str">
        <f>IFERROR(RANK(Referencias!K629,Referencias!K:K,0)+COUNTIF(Referencias!$K$6:'Referencias'!K629,Referencias!K629)-1,"")</f>
        <v/>
      </c>
      <c r="AM632" s="8" t="str">
        <f>IFERROR(RANK(Referencias!M629,Referencias!M:M,0)+COUNTIF(Referencias!$M$6:'Referencias'!M629,Referencias!M629)-1,"")</f>
        <v/>
      </c>
      <c r="AN632" s="8" t="str">
        <f>IFERROR(RANK(Referencias!T629,Referencias!T:T,1)+COUNTIF(Referencias!$T$6:'Referencias'!T629,Referencias!T629)-1,"")</f>
        <v/>
      </c>
    </row>
    <row r="633" spans="29:40" ht="17.25" customHeight="1" x14ac:dyDescent="0.3">
      <c r="AC633" s="6"/>
      <c r="AD633" s="6"/>
      <c r="AE633" s="7"/>
      <c r="AF633" s="8">
        <f>IFERROR(RANK(Referencias!R630,Referencias!R:R,0)+COUNTIF(Referencias!$R$6:'Referencias'!R630,Referencias!R630)-1,"")</f>
        <v>16</v>
      </c>
      <c r="AG633" s="8" t="str">
        <f>IFERROR(RANK(Referencias!S630,Referencias!S:S,0)+COUNTIF(Referencias!$S$6:'Referencias'!S630,Referencias!S630)-1,"")</f>
        <v/>
      </c>
      <c r="AH633" s="8" t="str">
        <f>IFERROR(RANK(Referencias!T630,Referencias!T:T,0)+COUNTIF(Referencias!$T$6:'Referencias'!T630,Referencias!T630)-1,"")</f>
        <v/>
      </c>
      <c r="AI633" s="8" t="str">
        <f>IFERROR(RANK(Referencias!G630,Referencias!G:G,0)+COUNTIF(Referencias!$G$6:'Referencias'!G630,Referencias!G630)-1,"")</f>
        <v/>
      </c>
      <c r="AJ633" s="8">
        <f>IFERROR(RANK(Referencias!H630,Referencias!H:H,0)+COUNTIF(Referencias!$H$6:'Referencias'!H630,Referencias!H630)-1,"")</f>
        <v>30</v>
      </c>
      <c r="AK633" s="8" t="str">
        <f>IFERROR(RANK(Referencias!I630,Referencias!I:I,0)+COUNTIF(Referencias!$I$6:'Referencias'!I630,Referencias!I630)-1,"")</f>
        <v/>
      </c>
      <c r="AL633" s="8" t="str">
        <f>IFERROR(RANK(Referencias!K630,Referencias!K:K,0)+COUNTIF(Referencias!$K$6:'Referencias'!K630,Referencias!K630)-1,"")</f>
        <v/>
      </c>
      <c r="AM633" s="8" t="str">
        <f>IFERROR(RANK(Referencias!M630,Referencias!M:M,0)+COUNTIF(Referencias!$M$6:'Referencias'!M630,Referencias!M630)-1,"")</f>
        <v/>
      </c>
      <c r="AN633" s="8" t="str">
        <f>IFERROR(RANK(Referencias!T630,Referencias!T:T,1)+COUNTIF(Referencias!$T$6:'Referencias'!T630,Referencias!T630)-1,"")</f>
        <v/>
      </c>
    </row>
    <row r="634" spans="29:40" ht="17.25" customHeight="1" x14ac:dyDescent="0.3">
      <c r="AC634" s="6"/>
      <c r="AD634" s="6"/>
      <c r="AE634" s="7"/>
      <c r="AF634" s="8">
        <f>IFERROR(RANK(Referencias!R631,Referencias!R:R,0)+COUNTIF(Referencias!$R$6:'Referencias'!R631,Referencias!R631)-1,"")</f>
        <v>16</v>
      </c>
      <c r="AG634" s="8" t="str">
        <f>IFERROR(RANK(Referencias!S631,Referencias!S:S,0)+COUNTIF(Referencias!$S$6:'Referencias'!S631,Referencias!S631)-1,"")</f>
        <v/>
      </c>
      <c r="AH634" s="8" t="str">
        <f>IFERROR(RANK(Referencias!T631,Referencias!T:T,0)+COUNTIF(Referencias!$T$6:'Referencias'!T631,Referencias!T631)-1,"")</f>
        <v/>
      </c>
      <c r="AI634" s="8" t="str">
        <f>IFERROR(RANK(Referencias!G631,Referencias!G:G,0)+COUNTIF(Referencias!$G$6:'Referencias'!G631,Referencias!G631)-1,"")</f>
        <v/>
      </c>
      <c r="AJ634" s="8">
        <f>IFERROR(RANK(Referencias!H631,Referencias!H:H,0)+COUNTIF(Referencias!$H$6:'Referencias'!H631,Referencias!H631)-1,"")</f>
        <v>30</v>
      </c>
      <c r="AK634" s="8" t="str">
        <f>IFERROR(RANK(Referencias!I631,Referencias!I:I,0)+COUNTIF(Referencias!$I$6:'Referencias'!I631,Referencias!I631)-1,"")</f>
        <v/>
      </c>
      <c r="AL634" s="8" t="str">
        <f>IFERROR(RANK(Referencias!K631,Referencias!K:K,0)+COUNTIF(Referencias!$K$6:'Referencias'!K631,Referencias!K631)-1,"")</f>
        <v/>
      </c>
      <c r="AM634" s="8" t="str">
        <f>IFERROR(RANK(Referencias!M631,Referencias!M:M,0)+COUNTIF(Referencias!$M$6:'Referencias'!M631,Referencias!M631)-1,"")</f>
        <v/>
      </c>
      <c r="AN634" s="8" t="str">
        <f>IFERROR(RANK(Referencias!T631,Referencias!T:T,1)+COUNTIF(Referencias!$T$6:'Referencias'!T631,Referencias!T631)-1,"")</f>
        <v/>
      </c>
    </row>
    <row r="635" spans="29:40" ht="17.25" customHeight="1" x14ac:dyDescent="0.3">
      <c r="AC635" s="6"/>
      <c r="AD635" s="6"/>
      <c r="AE635" s="7"/>
      <c r="AF635" s="8">
        <f>IFERROR(RANK(Referencias!R632,Referencias!R:R,0)+COUNTIF(Referencias!$R$6:'Referencias'!R632,Referencias!R632)-1,"")</f>
        <v>16</v>
      </c>
      <c r="AG635" s="8" t="str">
        <f>IFERROR(RANK(Referencias!S632,Referencias!S:S,0)+COUNTIF(Referencias!$S$6:'Referencias'!S632,Referencias!S632)-1,"")</f>
        <v/>
      </c>
      <c r="AH635" s="8" t="str">
        <f>IFERROR(RANK(Referencias!T632,Referencias!T:T,0)+COUNTIF(Referencias!$T$6:'Referencias'!T632,Referencias!T632)-1,"")</f>
        <v/>
      </c>
      <c r="AI635" s="8" t="str">
        <f>IFERROR(RANK(Referencias!G632,Referencias!G:G,0)+COUNTIF(Referencias!$G$6:'Referencias'!G632,Referencias!G632)-1,"")</f>
        <v/>
      </c>
      <c r="AJ635" s="8">
        <f>IFERROR(RANK(Referencias!H632,Referencias!H:H,0)+COUNTIF(Referencias!$H$6:'Referencias'!H632,Referencias!H632)-1,"")</f>
        <v>30</v>
      </c>
      <c r="AK635" s="8" t="str">
        <f>IFERROR(RANK(Referencias!I632,Referencias!I:I,0)+COUNTIF(Referencias!$I$6:'Referencias'!I632,Referencias!I632)-1,"")</f>
        <v/>
      </c>
      <c r="AL635" s="8" t="str">
        <f>IFERROR(RANK(Referencias!K632,Referencias!K:K,0)+COUNTIF(Referencias!$K$6:'Referencias'!K632,Referencias!K632)-1,"")</f>
        <v/>
      </c>
      <c r="AM635" s="8" t="str">
        <f>IFERROR(RANK(Referencias!M632,Referencias!M:M,0)+COUNTIF(Referencias!$M$6:'Referencias'!M632,Referencias!M632)-1,"")</f>
        <v/>
      </c>
      <c r="AN635" s="8" t="str">
        <f>IFERROR(RANK(Referencias!T632,Referencias!T:T,1)+COUNTIF(Referencias!$T$6:'Referencias'!T632,Referencias!T632)-1,"")</f>
        <v/>
      </c>
    </row>
    <row r="636" spans="29:40" ht="17.25" customHeight="1" x14ac:dyDescent="0.3">
      <c r="AC636" s="6"/>
      <c r="AD636" s="6"/>
      <c r="AE636" s="7"/>
      <c r="AF636" s="8">
        <f>IFERROR(RANK(Referencias!R633,Referencias!R:R,0)+COUNTIF(Referencias!$R$6:'Referencias'!R633,Referencias!R633)-1,"")</f>
        <v>16</v>
      </c>
      <c r="AG636" s="8" t="str">
        <f>IFERROR(RANK(Referencias!S633,Referencias!S:S,0)+COUNTIF(Referencias!$S$6:'Referencias'!S633,Referencias!S633)-1,"")</f>
        <v/>
      </c>
      <c r="AH636" s="8" t="str">
        <f>IFERROR(RANK(Referencias!T633,Referencias!T:T,0)+COUNTIF(Referencias!$T$6:'Referencias'!T633,Referencias!T633)-1,"")</f>
        <v/>
      </c>
      <c r="AI636" s="8" t="str">
        <f>IFERROR(RANK(Referencias!G633,Referencias!G:G,0)+COUNTIF(Referencias!$G$6:'Referencias'!G633,Referencias!G633)-1,"")</f>
        <v/>
      </c>
      <c r="AJ636" s="8">
        <f>IFERROR(RANK(Referencias!H633,Referencias!H:H,0)+COUNTIF(Referencias!$H$6:'Referencias'!H633,Referencias!H633)-1,"")</f>
        <v>30</v>
      </c>
      <c r="AK636" s="8" t="str">
        <f>IFERROR(RANK(Referencias!I633,Referencias!I:I,0)+COUNTIF(Referencias!$I$6:'Referencias'!I633,Referencias!I633)-1,"")</f>
        <v/>
      </c>
      <c r="AL636" s="8" t="str">
        <f>IFERROR(RANK(Referencias!K633,Referencias!K:K,0)+COUNTIF(Referencias!$K$6:'Referencias'!K633,Referencias!K633)-1,"")</f>
        <v/>
      </c>
      <c r="AM636" s="8" t="str">
        <f>IFERROR(RANK(Referencias!M633,Referencias!M:M,0)+COUNTIF(Referencias!$M$6:'Referencias'!M633,Referencias!M633)-1,"")</f>
        <v/>
      </c>
      <c r="AN636" s="8" t="str">
        <f>IFERROR(RANK(Referencias!T633,Referencias!T:T,1)+COUNTIF(Referencias!$T$6:'Referencias'!T633,Referencias!T633)-1,"")</f>
        <v/>
      </c>
    </row>
    <row r="637" spans="29:40" ht="17.25" customHeight="1" x14ac:dyDescent="0.3">
      <c r="AC637" s="6"/>
      <c r="AD637" s="6"/>
      <c r="AE637" s="7"/>
      <c r="AF637" s="8">
        <f>IFERROR(RANK(Referencias!R634,Referencias!R:R,0)+COUNTIF(Referencias!$R$6:'Referencias'!R634,Referencias!R634)-1,"")</f>
        <v>16</v>
      </c>
      <c r="AG637" s="8" t="str">
        <f>IFERROR(RANK(Referencias!S634,Referencias!S:S,0)+COUNTIF(Referencias!$S$6:'Referencias'!S634,Referencias!S634)-1,"")</f>
        <v/>
      </c>
      <c r="AH637" s="8" t="str">
        <f>IFERROR(RANK(Referencias!T634,Referencias!T:T,0)+COUNTIF(Referencias!$T$6:'Referencias'!T634,Referencias!T634)-1,"")</f>
        <v/>
      </c>
      <c r="AI637" s="8" t="str">
        <f>IFERROR(RANK(Referencias!G634,Referencias!G:G,0)+COUNTIF(Referencias!$G$6:'Referencias'!G634,Referencias!G634)-1,"")</f>
        <v/>
      </c>
      <c r="AJ637" s="8">
        <f>IFERROR(RANK(Referencias!H634,Referencias!H:H,0)+COUNTIF(Referencias!$H$6:'Referencias'!H634,Referencias!H634)-1,"")</f>
        <v>30</v>
      </c>
      <c r="AK637" s="8" t="str">
        <f>IFERROR(RANK(Referencias!I634,Referencias!I:I,0)+COUNTIF(Referencias!$I$6:'Referencias'!I634,Referencias!I634)-1,"")</f>
        <v/>
      </c>
      <c r="AL637" s="8" t="str">
        <f>IFERROR(RANK(Referencias!K634,Referencias!K:K,0)+COUNTIF(Referencias!$K$6:'Referencias'!K634,Referencias!K634)-1,"")</f>
        <v/>
      </c>
      <c r="AM637" s="8" t="str">
        <f>IFERROR(RANK(Referencias!M634,Referencias!M:M,0)+COUNTIF(Referencias!$M$6:'Referencias'!M634,Referencias!M634)-1,"")</f>
        <v/>
      </c>
      <c r="AN637" s="8" t="str">
        <f>IFERROR(RANK(Referencias!T634,Referencias!T:T,1)+COUNTIF(Referencias!$T$6:'Referencias'!T634,Referencias!T634)-1,"")</f>
        <v/>
      </c>
    </row>
    <row r="638" spans="29:40" ht="17.25" customHeight="1" x14ac:dyDescent="0.3">
      <c r="AC638" s="6"/>
      <c r="AD638" s="6"/>
      <c r="AE638" s="7"/>
      <c r="AF638" s="8">
        <f>IFERROR(RANK(Referencias!R635,Referencias!R:R,0)+COUNTIF(Referencias!$R$6:'Referencias'!R635,Referencias!R635)-1,"")</f>
        <v>16</v>
      </c>
      <c r="AG638" s="8" t="str">
        <f>IFERROR(RANK(Referencias!S635,Referencias!S:S,0)+COUNTIF(Referencias!$S$6:'Referencias'!S635,Referencias!S635)-1,"")</f>
        <v/>
      </c>
      <c r="AH638" s="8" t="str">
        <f>IFERROR(RANK(Referencias!T635,Referencias!T:T,0)+COUNTIF(Referencias!$T$6:'Referencias'!T635,Referencias!T635)-1,"")</f>
        <v/>
      </c>
      <c r="AI638" s="8" t="str">
        <f>IFERROR(RANK(Referencias!G635,Referencias!G:G,0)+COUNTIF(Referencias!$G$6:'Referencias'!G635,Referencias!G635)-1,"")</f>
        <v/>
      </c>
      <c r="AJ638" s="8">
        <f>IFERROR(RANK(Referencias!H635,Referencias!H:H,0)+COUNTIF(Referencias!$H$6:'Referencias'!H635,Referencias!H635)-1,"")</f>
        <v>30</v>
      </c>
      <c r="AK638" s="8" t="str">
        <f>IFERROR(RANK(Referencias!I635,Referencias!I:I,0)+COUNTIF(Referencias!$I$6:'Referencias'!I635,Referencias!I635)-1,"")</f>
        <v/>
      </c>
      <c r="AL638" s="8" t="str">
        <f>IFERROR(RANK(Referencias!K635,Referencias!K:K,0)+COUNTIF(Referencias!$K$6:'Referencias'!K635,Referencias!K635)-1,"")</f>
        <v/>
      </c>
      <c r="AM638" s="8" t="str">
        <f>IFERROR(RANK(Referencias!M635,Referencias!M:M,0)+COUNTIF(Referencias!$M$6:'Referencias'!M635,Referencias!M635)-1,"")</f>
        <v/>
      </c>
      <c r="AN638" s="8" t="str">
        <f>IFERROR(RANK(Referencias!T635,Referencias!T:T,1)+COUNTIF(Referencias!$T$6:'Referencias'!T635,Referencias!T635)-1,"")</f>
        <v/>
      </c>
    </row>
    <row r="639" spans="29:40" ht="17.25" customHeight="1" x14ac:dyDescent="0.3">
      <c r="AC639" s="6"/>
      <c r="AD639" s="6"/>
      <c r="AE639" s="7"/>
      <c r="AF639" s="8">
        <f>IFERROR(RANK(Referencias!R636,Referencias!R:R,0)+COUNTIF(Referencias!$R$6:'Referencias'!R636,Referencias!R636)-1,"")</f>
        <v>16</v>
      </c>
      <c r="AG639" s="8" t="str">
        <f>IFERROR(RANK(Referencias!S636,Referencias!S:S,0)+COUNTIF(Referencias!$S$6:'Referencias'!S636,Referencias!S636)-1,"")</f>
        <v/>
      </c>
      <c r="AH639" s="8" t="str">
        <f>IFERROR(RANK(Referencias!T636,Referencias!T:T,0)+COUNTIF(Referencias!$T$6:'Referencias'!T636,Referencias!T636)-1,"")</f>
        <v/>
      </c>
      <c r="AI639" s="8" t="str">
        <f>IFERROR(RANK(Referencias!G636,Referencias!G:G,0)+COUNTIF(Referencias!$G$6:'Referencias'!G636,Referencias!G636)-1,"")</f>
        <v/>
      </c>
      <c r="AJ639" s="8">
        <f>IFERROR(RANK(Referencias!H636,Referencias!H:H,0)+COUNTIF(Referencias!$H$6:'Referencias'!H636,Referencias!H636)-1,"")</f>
        <v>30</v>
      </c>
      <c r="AK639" s="8" t="str">
        <f>IFERROR(RANK(Referencias!I636,Referencias!I:I,0)+COUNTIF(Referencias!$I$6:'Referencias'!I636,Referencias!I636)-1,"")</f>
        <v/>
      </c>
      <c r="AL639" s="8" t="str">
        <f>IFERROR(RANK(Referencias!K636,Referencias!K:K,0)+COUNTIF(Referencias!$K$6:'Referencias'!K636,Referencias!K636)-1,"")</f>
        <v/>
      </c>
      <c r="AM639" s="8" t="str">
        <f>IFERROR(RANK(Referencias!M636,Referencias!M:M,0)+COUNTIF(Referencias!$M$6:'Referencias'!M636,Referencias!M636)-1,"")</f>
        <v/>
      </c>
      <c r="AN639" s="8" t="str">
        <f>IFERROR(RANK(Referencias!T636,Referencias!T:T,1)+COUNTIF(Referencias!$T$6:'Referencias'!T636,Referencias!T636)-1,"")</f>
        <v/>
      </c>
    </row>
    <row r="640" spans="29:40" ht="17.25" customHeight="1" x14ac:dyDescent="0.3">
      <c r="AC640" s="6"/>
      <c r="AD640" s="6"/>
      <c r="AE640" s="7"/>
      <c r="AF640" s="8">
        <f>IFERROR(RANK(Referencias!R637,Referencias!R:R,0)+COUNTIF(Referencias!$R$6:'Referencias'!R637,Referencias!R637)-1,"")</f>
        <v>16</v>
      </c>
      <c r="AG640" s="8" t="str">
        <f>IFERROR(RANK(Referencias!S637,Referencias!S:S,0)+COUNTIF(Referencias!$S$6:'Referencias'!S637,Referencias!S637)-1,"")</f>
        <v/>
      </c>
      <c r="AH640" s="8" t="str">
        <f>IFERROR(RANK(Referencias!T637,Referencias!T:T,0)+COUNTIF(Referencias!$T$6:'Referencias'!T637,Referencias!T637)-1,"")</f>
        <v/>
      </c>
      <c r="AI640" s="8" t="str">
        <f>IFERROR(RANK(Referencias!G637,Referencias!G:G,0)+COUNTIF(Referencias!$G$6:'Referencias'!G637,Referencias!G637)-1,"")</f>
        <v/>
      </c>
      <c r="AJ640" s="8">
        <f>IFERROR(RANK(Referencias!H637,Referencias!H:H,0)+COUNTIF(Referencias!$H$6:'Referencias'!H637,Referencias!H637)-1,"")</f>
        <v>30</v>
      </c>
      <c r="AK640" s="8" t="str">
        <f>IFERROR(RANK(Referencias!I637,Referencias!I:I,0)+COUNTIF(Referencias!$I$6:'Referencias'!I637,Referencias!I637)-1,"")</f>
        <v/>
      </c>
      <c r="AL640" s="8" t="str">
        <f>IFERROR(RANK(Referencias!K637,Referencias!K:K,0)+COUNTIF(Referencias!$K$6:'Referencias'!K637,Referencias!K637)-1,"")</f>
        <v/>
      </c>
      <c r="AM640" s="8" t="str">
        <f>IFERROR(RANK(Referencias!M637,Referencias!M:M,0)+COUNTIF(Referencias!$M$6:'Referencias'!M637,Referencias!M637)-1,"")</f>
        <v/>
      </c>
      <c r="AN640" s="8" t="str">
        <f>IFERROR(RANK(Referencias!T637,Referencias!T:T,1)+COUNTIF(Referencias!$T$6:'Referencias'!T637,Referencias!T637)-1,"")</f>
        <v/>
      </c>
    </row>
    <row r="641" spans="29:40" ht="17.25" customHeight="1" x14ac:dyDescent="0.3">
      <c r="AC641" s="6"/>
      <c r="AD641" s="6"/>
      <c r="AE641" s="7"/>
      <c r="AF641" s="8">
        <f>IFERROR(RANK(Referencias!R638,Referencias!R:R,0)+COUNTIF(Referencias!$R$6:'Referencias'!R638,Referencias!R638)-1,"")</f>
        <v>16</v>
      </c>
      <c r="AG641" s="8" t="str">
        <f>IFERROR(RANK(Referencias!S638,Referencias!S:S,0)+COUNTIF(Referencias!$S$6:'Referencias'!S638,Referencias!S638)-1,"")</f>
        <v/>
      </c>
      <c r="AH641" s="8" t="str">
        <f>IFERROR(RANK(Referencias!T638,Referencias!T:T,0)+COUNTIF(Referencias!$T$6:'Referencias'!T638,Referencias!T638)-1,"")</f>
        <v/>
      </c>
      <c r="AI641" s="8" t="str">
        <f>IFERROR(RANK(Referencias!G638,Referencias!G:G,0)+COUNTIF(Referencias!$G$6:'Referencias'!G638,Referencias!G638)-1,"")</f>
        <v/>
      </c>
      <c r="AJ641" s="8">
        <f>IFERROR(RANK(Referencias!H638,Referencias!H:H,0)+COUNTIF(Referencias!$H$6:'Referencias'!H638,Referencias!H638)-1,"")</f>
        <v>30</v>
      </c>
      <c r="AK641" s="8" t="str">
        <f>IFERROR(RANK(Referencias!I638,Referencias!I:I,0)+COUNTIF(Referencias!$I$6:'Referencias'!I638,Referencias!I638)-1,"")</f>
        <v/>
      </c>
      <c r="AL641" s="8" t="str">
        <f>IFERROR(RANK(Referencias!K638,Referencias!K:K,0)+COUNTIF(Referencias!$K$6:'Referencias'!K638,Referencias!K638)-1,"")</f>
        <v/>
      </c>
      <c r="AM641" s="8" t="str">
        <f>IFERROR(RANK(Referencias!M638,Referencias!M:M,0)+COUNTIF(Referencias!$M$6:'Referencias'!M638,Referencias!M638)-1,"")</f>
        <v/>
      </c>
      <c r="AN641" s="8" t="str">
        <f>IFERROR(RANK(Referencias!T638,Referencias!T:T,1)+COUNTIF(Referencias!$T$6:'Referencias'!T638,Referencias!T638)-1,"")</f>
        <v/>
      </c>
    </row>
    <row r="642" spans="29:40" ht="17.25" customHeight="1" x14ac:dyDescent="0.3">
      <c r="AC642" s="6"/>
      <c r="AD642" s="6"/>
      <c r="AE642" s="7"/>
      <c r="AF642" s="8">
        <f>IFERROR(RANK(Referencias!R639,Referencias!R:R,0)+COUNTIF(Referencias!$R$6:'Referencias'!R639,Referencias!R639)-1,"")</f>
        <v>16</v>
      </c>
      <c r="AG642" s="8" t="str">
        <f>IFERROR(RANK(Referencias!S639,Referencias!S:S,0)+COUNTIF(Referencias!$S$6:'Referencias'!S639,Referencias!S639)-1,"")</f>
        <v/>
      </c>
      <c r="AH642" s="8" t="str">
        <f>IFERROR(RANK(Referencias!T639,Referencias!T:T,0)+COUNTIF(Referencias!$T$6:'Referencias'!T639,Referencias!T639)-1,"")</f>
        <v/>
      </c>
      <c r="AI642" s="8" t="str">
        <f>IFERROR(RANK(Referencias!G639,Referencias!G:G,0)+COUNTIF(Referencias!$G$6:'Referencias'!G639,Referencias!G639)-1,"")</f>
        <v/>
      </c>
      <c r="AJ642" s="8">
        <f>IFERROR(RANK(Referencias!H639,Referencias!H:H,0)+COUNTIF(Referencias!$H$6:'Referencias'!H639,Referencias!H639)-1,"")</f>
        <v>30</v>
      </c>
      <c r="AK642" s="8" t="str">
        <f>IFERROR(RANK(Referencias!I639,Referencias!I:I,0)+COUNTIF(Referencias!$I$6:'Referencias'!I639,Referencias!I639)-1,"")</f>
        <v/>
      </c>
      <c r="AL642" s="8" t="str">
        <f>IFERROR(RANK(Referencias!K639,Referencias!K:K,0)+COUNTIF(Referencias!$K$6:'Referencias'!K639,Referencias!K639)-1,"")</f>
        <v/>
      </c>
      <c r="AM642" s="8" t="str">
        <f>IFERROR(RANK(Referencias!M639,Referencias!M:M,0)+COUNTIF(Referencias!$M$6:'Referencias'!M639,Referencias!M639)-1,"")</f>
        <v/>
      </c>
      <c r="AN642" s="8" t="str">
        <f>IFERROR(RANK(Referencias!T639,Referencias!T:T,1)+COUNTIF(Referencias!$T$6:'Referencias'!T639,Referencias!T639)-1,"")</f>
        <v/>
      </c>
    </row>
    <row r="643" spans="29:40" ht="17.25" customHeight="1" x14ac:dyDescent="0.3">
      <c r="AC643" s="6"/>
      <c r="AD643" s="6"/>
      <c r="AE643" s="7"/>
      <c r="AF643" s="8">
        <f>IFERROR(RANK(Referencias!R640,Referencias!R:R,0)+COUNTIF(Referencias!$R$6:'Referencias'!R640,Referencias!R640)-1,"")</f>
        <v>16</v>
      </c>
      <c r="AG643" s="8" t="str">
        <f>IFERROR(RANK(Referencias!S640,Referencias!S:S,0)+COUNTIF(Referencias!$S$6:'Referencias'!S640,Referencias!S640)-1,"")</f>
        <v/>
      </c>
      <c r="AH643" s="8" t="str">
        <f>IFERROR(RANK(Referencias!T640,Referencias!T:T,0)+COUNTIF(Referencias!$T$6:'Referencias'!T640,Referencias!T640)-1,"")</f>
        <v/>
      </c>
      <c r="AI643" s="8" t="str">
        <f>IFERROR(RANK(Referencias!G640,Referencias!G:G,0)+COUNTIF(Referencias!$G$6:'Referencias'!G640,Referencias!G640)-1,"")</f>
        <v/>
      </c>
      <c r="AJ643" s="8">
        <f>IFERROR(RANK(Referencias!H640,Referencias!H:H,0)+COUNTIF(Referencias!$H$6:'Referencias'!H640,Referencias!H640)-1,"")</f>
        <v>30</v>
      </c>
      <c r="AK643" s="8" t="str">
        <f>IFERROR(RANK(Referencias!I640,Referencias!I:I,0)+COUNTIF(Referencias!$I$6:'Referencias'!I640,Referencias!I640)-1,"")</f>
        <v/>
      </c>
      <c r="AL643" s="8" t="str">
        <f>IFERROR(RANK(Referencias!K640,Referencias!K:K,0)+COUNTIF(Referencias!$K$6:'Referencias'!K640,Referencias!K640)-1,"")</f>
        <v/>
      </c>
      <c r="AM643" s="8" t="str">
        <f>IFERROR(RANK(Referencias!M640,Referencias!M:M,0)+COUNTIF(Referencias!$M$6:'Referencias'!M640,Referencias!M640)-1,"")</f>
        <v/>
      </c>
      <c r="AN643" s="8" t="str">
        <f>IFERROR(RANK(Referencias!T640,Referencias!T:T,1)+COUNTIF(Referencias!$T$6:'Referencias'!T640,Referencias!T640)-1,"")</f>
        <v/>
      </c>
    </row>
    <row r="644" spans="29:40" ht="17.25" customHeight="1" x14ac:dyDescent="0.3">
      <c r="AC644" s="6"/>
      <c r="AD644" s="6"/>
      <c r="AE644" s="7"/>
      <c r="AF644" s="8">
        <f>IFERROR(RANK(Referencias!R641,Referencias!R:R,0)+COUNTIF(Referencias!$R$6:'Referencias'!R641,Referencias!R641)-1,"")</f>
        <v>16</v>
      </c>
      <c r="AG644" s="8" t="str">
        <f>IFERROR(RANK(Referencias!S641,Referencias!S:S,0)+COUNTIF(Referencias!$S$6:'Referencias'!S641,Referencias!S641)-1,"")</f>
        <v/>
      </c>
      <c r="AH644" s="8" t="str">
        <f>IFERROR(RANK(Referencias!T641,Referencias!T:T,0)+COUNTIF(Referencias!$T$6:'Referencias'!T641,Referencias!T641)-1,"")</f>
        <v/>
      </c>
      <c r="AI644" s="8" t="str">
        <f>IFERROR(RANK(Referencias!G641,Referencias!G:G,0)+COUNTIF(Referencias!$G$6:'Referencias'!G641,Referencias!G641)-1,"")</f>
        <v/>
      </c>
      <c r="AJ644" s="8">
        <f>IFERROR(RANK(Referencias!H641,Referencias!H:H,0)+COUNTIF(Referencias!$H$6:'Referencias'!H641,Referencias!H641)-1,"")</f>
        <v>30</v>
      </c>
      <c r="AK644" s="8" t="str">
        <f>IFERROR(RANK(Referencias!I641,Referencias!I:I,0)+COUNTIF(Referencias!$I$6:'Referencias'!I641,Referencias!I641)-1,"")</f>
        <v/>
      </c>
      <c r="AL644" s="8" t="str">
        <f>IFERROR(RANK(Referencias!K641,Referencias!K:K,0)+COUNTIF(Referencias!$K$6:'Referencias'!K641,Referencias!K641)-1,"")</f>
        <v/>
      </c>
      <c r="AM644" s="8" t="str">
        <f>IFERROR(RANK(Referencias!M641,Referencias!M:M,0)+COUNTIF(Referencias!$M$6:'Referencias'!M641,Referencias!M641)-1,"")</f>
        <v/>
      </c>
      <c r="AN644" s="8" t="str">
        <f>IFERROR(RANK(Referencias!T641,Referencias!T:T,1)+COUNTIF(Referencias!$T$6:'Referencias'!T641,Referencias!T641)-1,"")</f>
        <v/>
      </c>
    </row>
    <row r="645" spans="29:40" ht="17.25" customHeight="1" x14ac:dyDescent="0.3">
      <c r="AC645" s="6"/>
      <c r="AD645" s="6"/>
      <c r="AE645" s="7"/>
      <c r="AF645" s="8">
        <f>IFERROR(RANK(Referencias!R642,Referencias!R:R,0)+COUNTIF(Referencias!$R$6:'Referencias'!R642,Referencias!R642)-1,"")</f>
        <v>16</v>
      </c>
      <c r="AG645" s="8" t="str">
        <f>IFERROR(RANK(Referencias!S642,Referencias!S:S,0)+COUNTIF(Referencias!$S$6:'Referencias'!S642,Referencias!S642)-1,"")</f>
        <v/>
      </c>
      <c r="AH645" s="8" t="str">
        <f>IFERROR(RANK(Referencias!T642,Referencias!T:T,0)+COUNTIF(Referencias!$T$6:'Referencias'!T642,Referencias!T642)-1,"")</f>
        <v/>
      </c>
      <c r="AI645" s="8" t="str">
        <f>IFERROR(RANK(Referencias!G642,Referencias!G:G,0)+COUNTIF(Referencias!$G$6:'Referencias'!G642,Referencias!G642)-1,"")</f>
        <v/>
      </c>
      <c r="AJ645" s="8">
        <f>IFERROR(RANK(Referencias!H642,Referencias!H:H,0)+COUNTIF(Referencias!$H$6:'Referencias'!H642,Referencias!H642)-1,"")</f>
        <v>30</v>
      </c>
      <c r="AK645" s="8" t="str">
        <f>IFERROR(RANK(Referencias!I642,Referencias!I:I,0)+COUNTIF(Referencias!$I$6:'Referencias'!I642,Referencias!I642)-1,"")</f>
        <v/>
      </c>
      <c r="AL645" s="8" t="str">
        <f>IFERROR(RANK(Referencias!K642,Referencias!K:K,0)+COUNTIF(Referencias!$K$6:'Referencias'!K642,Referencias!K642)-1,"")</f>
        <v/>
      </c>
      <c r="AM645" s="8" t="str">
        <f>IFERROR(RANK(Referencias!M642,Referencias!M:M,0)+COUNTIF(Referencias!$M$6:'Referencias'!M642,Referencias!M642)-1,"")</f>
        <v/>
      </c>
      <c r="AN645" s="8" t="str">
        <f>IFERROR(RANK(Referencias!T642,Referencias!T:T,1)+COUNTIF(Referencias!$T$6:'Referencias'!T642,Referencias!T642)-1,"")</f>
        <v/>
      </c>
    </row>
    <row r="646" spans="29:40" ht="17.25" customHeight="1" x14ac:dyDescent="0.3">
      <c r="AC646" s="6"/>
      <c r="AD646" s="6"/>
      <c r="AE646" s="7"/>
      <c r="AF646" s="8">
        <f>IFERROR(RANK(Referencias!R643,Referencias!R:R,0)+COUNTIF(Referencias!$R$6:'Referencias'!R643,Referencias!R643)-1,"")</f>
        <v>16</v>
      </c>
      <c r="AG646" s="8" t="str">
        <f>IFERROR(RANK(Referencias!S643,Referencias!S:S,0)+COUNTIF(Referencias!$S$6:'Referencias'!S643,Referencias!S643)-1,"")</f>
        <v/>
      </c>
      <c r="AH646" s="8" t="str">
        <f>IFERROR(RANK(Referencias!T643,Referencias!T:T,0)+COUNTIF(Referencias!$T$6:'Referencias'!T643,Referencias!T643)-1,"")</f>
        <v/>
      </c>
      <c r="AI646" s="8" t="str">
        <f>IFERROR(RANK(Referencias!G643,Referencias!G:G,0)+COUNTIF(Referencias!$G$6:'Referencias'!G643,Referencias!G643)-1,"")</f>
        <v/>
      </c>
      <c r="AJ646" s="8">
        <f>IFERROR(RANK(Referencias!H643,Referencias!H:H,0)+COUNTIF(Referencias!$H$6:'Referencias'!H643,Referencias!H643)-1,"")</f>
        <v>30</v>
      </c>
      <c r="AK646" s="8" t="str">
        <f>IFERROR(RANK(Referencias!I643,Referencias!I:I,0)+COUNTIF(Referencias!$I$6:'Referencias'!I643,Referencias!I643)-1,"")</f>
        <v/>
      </c>
      <c r="AL646" s="8" t="str">
        <f>IFERROR(RANK(Referencias!K643,Referencias!K:K,0)+COUNTIF(Referencias!$K$6:'Referencias'!K643,Referencias!K643)-1,"")</f>
        <v/>
      </c>
      <c r="AM646" s="8" t="str">
        <f>IFERROR(RANK(Referencias!M643,Referencias!M:M,0)+COUNTIF(Referencias!$M$6:'Referencias'!M643,Referencias!M643)-1,"")</f>
        <v/>
      </c>
      <c r="AN646" s="8" t="str">
        <f>IFERROR(RANK(Referencias!T643,Referencias!T:T,1)+COUNTIF(Referencias!$T$6:'Referencias'!T643,Referencias!T643)-1,"")</f>
        <v/>
      </c>
    </row>
    <row r="647" spans="29:40" ht="17.25" customHeight="1" x14ac:dyDescent="0.3">
      <c r="AC647" s="6"/>
      <c r="AD647" s="6"/>
      <c r="AE647" s="7"/>
      <c r="AF647" s="8">
        <f>IFERROR(RANK(Referencias!R644,Referencias!R:R,0)+COUNTIF(Referencias!$R$6:'Referencias'!R644,Referencias!R644)-1,"")</f>
        <v>16</v>
      </c>
      <c r="AG647" s="8" t="str">
        <f>IFERROR(RANK(Referencias!S644,Referencias!S:S,0)+COUNTIF(Referencias!$S$6:'Referencias'!S644,Referencias!S644)-1,"")</f>
        <v/>
      </c>
      <c r="AH647" s="8" t="str">
        <f>IFERROR(RANK(Referencias!T644,Referencias!T:T,0)+COUNTIF(Referencias!$T$6:'Referencias'!T644,Referencias!T644)-1,"")</f>
        <v/>
      </c>
      <c r="AI647" s="8" t="str">
        <f>IFERROR(RANK(Referencias!G644,Referencias!G:G,0)+COUNTIF(Referencias!$G$6:'Referencias'!G644,Referencias!G644)-1,"")</f>
        <v/>
      </c>
      <c r="AJ647" s="8">
        <f>IFERROR(RANK(Referencias!H644,Referencias!H:H,0)+COUNTIF(Referencias!$H$6:'Referencias'!H644,Referencias!H644)-1,"")</f>
        <v>30</v>
      </c>
      <c r="AK647" s="8" t="str">
        <f>IFERROR(RANK(Referencias!I644,Referencias!I:I,0)+COUNTIF(Referencias!$I$6:'Referencias'!I644,Referencias!I644)-1,"")</f>
        <v/>
      </c>
      <c r="AL647" s="8" t="str">
        <f>IFERROR(RANK(Referencias!K644,Referencias!K:K,0)+COUNTIF(Referencias!$K$6:'Referencias'!K644,Referencias!K644)-1,"")</f>
        <v/>
      </c>
      <c r="AM647" s="8" t="str">
        <f>IFERROR(RANK(Referencias!M644,Referencias!M:M,0)+COUNTIF(Referencias!$M$6:'Referencias'!M644,Referencias!M644)-1,"")</f>
        <v/>
      </c>
      <c r="AN647" s="8" t="str">
        <f>IFERROR(RANK(Referencias!T644,Referencias!T:T,1)+COUNTIF(Referencias!$T$6:'Referencias'!T644,Referencias!T644)-1,"")</f>
        <v/>
      </c>
    </row>
    <row r="648" spans="29:40" ht="17.25" customHeight="1" x14ac:dyDescent="0.3">
      <c r="AC648" s="6"/>
      <c r="AD648" s="6"/>
      <c r="AE648" s="7"/>
      <c r="AF648" s="8">
        <f>IFERROR(RANK(Referencias!R645,Referencias!R:R,0)+COUNTIF(Referencias!$R$6:'Referencias'!R645,Referencias!R645)-1,"")</f>
        <v>16</v>
      </c>
      <c r="AG648" s="8" t="str">
        <f>IFERROR(RANK(Referencias!S645,Referencias!S:S,0)+COUNTIF(Referencias!$S$6:'Referencias'!S645,Referencias!S645)-1,"")</f>
        <v/>
      </c>
      <c r="AH648" s="8" t="str">
        <f>IFERROR(RANK(Referencias!T645,Referencias!T:T,0)+COUNTIF(Referencias!$T$6:'Referencias'!T645,Referencias!T645)-1,"")</f>
        <v/>
      </c>
      <c r="AI648" s="8" t="str">
        <f>IFERROR(RANK(Referencias!G645,Referencias!G:G,0)+COUNTIF(Referencias!$G$6:'Referencias'!G645,Referencias!G645)-1,"")</f>
        <v/>
      </c>
      <c r="AJ648" s="8">
        <f>IFERROR(RANK(Referencias!H645,Referencias!H:H,0)+COUNTIF(Referencias!$H$6:'Referencias'!H645,Referencias!H645)-1,"")</f>
        <v>30</v>
      </c>
      <c r="AK648" s="8" t="str">
        <f>IFERROR(RANK(Referencias!I645,Referencias!I:I,0)+COUNTIF(Referencias!$I$6:'Referencias'!I645,Referencias!I645)-1,"")</f>
        <v/>
      </c>
      <c r="AL648" s="8" t="str">
        <f>IFERROR(RANK(Referencias!K645,Referencias!K:K,0)+COUNTIF(Referencias!$K$6:'Referencias'!K645,Referencias!K645)-1,"")</f>
        <v/>
      </c>
      <c r="AM648" s="8" t="str">
        <f>IFERROR(RANK(Referencias!M645,Referencias!M:M,0)+COUNTIF(Referencias!$M$6:'Referencias'!M645,Referencias!M645)-1,"")</f>
        <v/>
      </c>
      <c r="AN648" s="8" t="str">
        <f>IFERROR(RANK(Referencias!T645,Referencias!T:T,1)+COUNTIF(Referencias!$T$6:'Referencias'!T645,Referencias!T645)-1,"")</f>
        <v/>
      </c>
    </row>
    <row r="649" spans="29:40" ht="17.25" customHeight="1" x14ac:dyDescent="0.3">
      <c r="AC649" s="6"/>
      <c r="AD649" s="6"/>
      <c r="AE649" s="7"/>
      <c r="AF649" s="8">
        <f>IFERROR(RANK(Referencias!R646,Referencias!R:R,0)+COUNTIF(Referencias!$R$6:'Referencias'!R646,Referencias!R646)-1,"")</f>
        <v>16</v>
      </c>
      <c r="AG649" s="8" t="str">
        <f>IFERROR(RANK(Referencias!S646,Referencias!S:S,0)+COUNTIF(Referencias!$S$6:'Referencias'!S646,Referencias!S646)-1,"")</f>
        <v/>
      </c>
      <c r="AH649" s="8" t="str">
        <f>IFERROR(RANK(Referencias!T646,Referencias!T:T,0)+COUNTIF(Referencias!$T$6:'Referencias'!T646,Referencias!T646)-1,"")</f>
        <v/>
      </c>
      <c r="AI649" s="8" t="str">
        <f>IFERROR(RANK(Referencias!G646,Referencias!G:G,0)+COUNTIF(Referencias!$G$6:'Referencias'!G646,Referencias!G646)-1,"")</f>
        <v/>
      </c>
      <c r="AJ649" s="8">
        <f>IFERROR(RANK(Referencias!H646,Referencias!H:H,0)+COUNTIF(Referencias!$H$6:'Referencias'!H646,Referencias!H646)-1,"")</f>
        <v>30</v>
      </c>
      <c r="AK649" s="8" t="str">
        <f>IFERROR(RANK(Referencias!I646,Referencias!I:I,0)+COUNTIF(Referencias!$I$6:'Referencias'!I646,Referencias!I646)-1,"")</f>
        <v/>
      </c>
      <c r="AL649" s="8" t="str">
        <f>IFERROR(RANK(Referencias!K646,Referencias!K:K,0)+COUNTIF(Referencias!$K$6:'Referencias'!K646,Referencias!K646)-1,"")</f>
        <v/>
      </c>
      <c r="AM649" s="8" t="str">
        <f>IFERROR(RANK(Referencias!M646,Referencias!M:M,0)+COUNTIF(Referencias!$M$6:'Referencias'!M646,Referencias!M646)-1,"")</f>
        <v/>
      </c>
      <c r="AN649" s="8" t="str">
        <f>IFERROR(RANK(Referencias!T646,Referencias!T:T,1)+COUNTIF(Referencias!$T$6:'Referencias'!T646,Referencias!T646)-1,"")</f>
        <v/>
      </c>
    </row>
    <row r="650" spans="29:40" ht="17.25" customHeight="1" x14ac:dyDescent="0.3">
      <c r="AC650" s="6"/>
      <c r="AD650" s="6"/>
      <c r="AE650" s="7"/>
      <c r="AF650" s="8">
        <f>IFERROR(RANK(Referencias!R647,Referencias!R:R,0)+COUNTIF(Referencias!$R$6:'Referencias'!R647,Referencias!R647)-1,"")</f>
        <v>16</v>
      </c>
      <c r="AG650" s="8" t="str">
        <f>IFERROR(RANK(Referencias!S647,Referencias!S:S,0)+COUNTIF(Referencias!$S$6:'Referencias'!S647,Referencias!S647)-1,"")</f>
        <v/>
      </c>
      <c r="AH650" s="8" t="str">
        <f>IFERROR(RANK(Referencias!T647,Referencias!T:T,0)+COUNTIF(Referencias!$T$6:'Referencias'!T647,Referencias!T647)-1,"")</f>
        <v/>
      </c>
      <c r="AI650" s="8" t="str">
        <f>IFERROR(RANK(Referencias!G647,Referencias!G:G,0)+COUNTIF(Referencias!$G$6:'Referencias'!G647,Referencias!G647)-1,"")</f>
        <v/>
      </c>
      <c r="AJ650" s="8">
        <f>IFERROR(RANK(Referencias!H647,Referencias!H:H,0)+COUNTIF(Referencias!$H$6:'Referencias'!H647,Referencias!H647)-1,"")</f>
        <v>30</v>
      </c>
      <c r="AK650" s="8" t="str">
        <f>IFERROR(RANK(Referencias!I647,Referencias!I:I,0)+COUNTIF(Referencias!$I$6:'Referencias'!I647,Referencias!I647)-1,"")</f>
        <v/>
      </c>
      <c r="AL650" s="8" t="str">
        <f>IFERROR(RANK(Referencias!K647,Referencias!K:K,0)+COUNTIF(Referencias!$K$6:'Referencias'!K647,Referencias!K647)-1,"")</f>
        <v/>
      </c>
      <c r="AM650" s="8" t="str">
        <f>IFERROR(RANK(Referencias!M647,Referencias!M:M,0)+COUNTIF(Referencias!$M$6:'Referencias'!M647,Referencias!M647)-1,"")</f>
        <v/>
      </c>
      <c r="AN650" s="8" t="str">
        <f>IFERROR(RANK(Referencias!T647,Referencias!T:T,1)+COUNTIF(Referencias!$T$6:'Referencias'!T647,Referencias!T647)-1,"")</f>
        <v/>
      </c>
    </row>
    <row r="651" spans="29:40" ht="17.25" customHeight="1" x14ac:dyDescent="0.3">
      <c r="AC651" s="6"/>
      <c r="AD651" s="6"/>
      <c r="AE651" s="7"/>
      <c r="AF651" s="8">
        <f>IFERROR(RANK(Referencias!R648,Referencias!R:R,0)+COUNTIF(Referencias!$R$6:'Referencias'!R648,Referencias!R648)-1,"")</f>
        <v>16</v>
      </c>
      <c r="AG651" s="8" t="str">
        <f>IFERROR(RANK(Referencias!S648,Referencias!S:S,0)+COUNTIF(Referencias!$S$6:'Referencias'!S648,Referencias!S648)-1,"")</f>
        <v/>
      </c>
      <c r="AH651" s="8" t="str">
        <f>IFERROR(RANK(Referencias!T648,Referencias!T:T,0)+COUNTIF(Referencias!$T$6:'Referencias'!T648,Referencias!T648)-1,"")</f>
        <v/>
      </c>
      <c r="AI651" s="8" t="str">
        <f>IFERROR(RANK(Referencias!G648,Referencias!G:G,0)+COUNTIF(Referencias!$G$6:'Referencias'!G648,Referencias!G648)-1,"")</f>
        <v/>
      </c>
      <c r="AJ651" s="8">
        <f>IFERROR(RANK(Referencias!H648,Referencias!H:H,0)+COUNTIF(Referencias!$H$6:'Referencias'!H648,Referencias!H648)-1,"")</f>
        <v>30</v>
      </c>
      <c r="AK651" s="8" t="str">
        <f>IFERROR(RANK(Referencias!I648,Referencias!I:I,0)+COUNTIF(Referencias!$I$6:'Referencias'!I648,Referencias!I648)-1,"")</f>
        <v/>
      </c>
      <c r="AL651" s="8" t="str">
        <f>IFERROR(RANK(Referencias!K648,Referencias!K:K,0)+COUNTIF(Referencias!$K$6:'Referencias'!K648,Referencias!K648)-1,"")</f>
        <v/>
      </c>
      <c r="AM651" s="8" t="str">
        <f>IFERROR(RANK(Referencias!M648,Referencias!M:M,0)+COUNTIF(Referencias!$M$6:'Referencias'!M648,Referencias!M648)-1,"")</f>
        <v/>
      </c>
      <c r="AN651" s="8" t="str">
        <f>IFERROR(RANK(Referencias!T648,Referencias!T:T,1)+COUNTIF(Referencias!$T$6:'Referencias'!T648,Referencias!T648)-1,"")</f>
        <v/>
      </c>
    </row>
    <row r="652" spans="29:40" ht="17.25" customHeight="1" x14ac:dyDescent="0.3">
      <c r="AC652" s="6"/>
      <c r="AD652" s="6"/>
      <c r="AE652" s="7"/>
      <c r="AF652" s="8">
        <f>IFERROR(RANK(Referencias!R649,Referencias!R:R,0)+COUNTIF(Referencias!$R$6:'Referencias'!R649,Referencias!R649)-1,"")</f>
        <v>16</v>
      </c>
      <c r="AG652" s="8" t="str">
        <f>IFERROR(RANK(Referencias!S649,Referencias!S:S,0)+COUNTIF(Referencias!$S$6:'Referencias'!S649,Referencias!S649)-1,"")</f>
        <v/>
      </c>
      <c r="AH652" s="8" t="str">
        <f>IFERROR(RANK(Referencias!T649,Referencias!T:T,0)+COUNTIF(Referencias!$T$6:'Referencias'!T649,Referencias!T649)-1,"")</f>
        <v/>
      </c>
      <c r="AI652" s="8" t="str">
        <f>IFERROR(RANK(Referencias!G649,Referencias!G:G,0)+COUNTIF(Referencias!$G$6:'Referencias'!G649,Referencias!G649)-1,"")</f>
        <v/>
      </c>
      <c r="AJ652" s="8">
        <f>IFERROR(RANK(Referencias!H649,Referencias!H:H,0)+COUNTIF(Referencias!$H$6:'Referencias'!H649,Referencias!H649)-1,"")</f>
        <v>30</v>
      </c>
      <c r="AK652" s="8" t="str">
        <f>IFERROR(RANK(Referencias!I649,Referencias!I:I,0)+COUNTIF(Referencias!$I$6:'Referencias'!I649,Referencias!I649)-1,"")</f>
        <v/>
      </c>
      <c r="AL652" s="8" t="str">
        <f>IFERROR(RANK(Referencias!K649,Referencias!K:K,0)+COUNTIF(Referencias!$K$6:'Referencias'!K649,Referencias!K649)-1,"")</f>
        <v/>
      </c>
      <c r="AM652" s="8" t="str">
        <f>IFERROR(RANK(Referencias!M649,Referencias!M:M,0)+COUNTIF(Referencias!$M$6:'Referencias'!M649,Referencias!M649)-1,"")</f>
        <v/>
      </c>
      <c r="AN652" s="8" t="str">
        <f>IFERROR(RANK(Referencias!T649,Referencias!T:T,1)+COUNTIF(Referencias!$T$6:'Referencias'!T649,Referencias!T649)-1,"")</f>
        <v/>
      </c>
    </row>
    <row r="653" spans="29:40" ht="17.25" customHeight="1" x14ac:dyDescent="0.3">
      <c r="AC653" s="6"/>
      <c r="AD653" s="6"/>
      <c r="AE653" s="7"/>
      <c r="AF653" s="8">
        <f>IFERROR(RANK(Referencias!R650,Referencias!R:R,0)+COUNTIF(Referencias!$R$6:'Referencias'!R650,Referencias!R650)-1,"")</f>
        <v>16</v>
      </c>
      <c r="AG653" s="8" t="str">
        <f>IFERROR(RANK(Referencias!S650,Referencias!S:S,0)+COUNTIF(Referencias!$S$6:'Referencias'!S650,Referencias!S650)-1,"")</f>
        <v/>
      </c>
      <c r="AH653" s="8" t="str">
        <f>IFERROR(RANK(Referencias!T650,Referencias!T:T,0)+COUNTIF(Referencias!$T$6:'Referencias'!T650,Referencias!T650)-1,"")</f>
        <v/>
      </c>
      <c r="AI653" s="8" t="str">
        <f>IFERROR(RANK(Referencias!G650,Referencias!G:G,0)+COUNTIF(Referencias!$G$6:'Referencias'!G650,Referencias!G650)-1,"")</f>
        <v/>
      </c>
      <c r="AJ653" s="8">
        <f>IFERROR(RANK(Referencias!H650,Referencias!H:H,0)+COUNTIF(Referencias!$H$6:'Referencias'!H650,Referencias!H650)-1,"")</f>
        <v>30</v>
      </c>
      <c r="AK653" s="8" t="str">
        <f>IFERROR(RANK(Referencias!I650,Referencias!I:I,0)+COUNTIF(Referencias!$I$6:'Referencias'!I650,Referencias!I650)-1,"")</f>
        <v/>
      </c>
      <c r="AL653" s="8" t="str">
        <f>IFERROR(RANK(Referencias!K650,Referencias!K:K,0)+COUNTIF(Referencias!$K$6:'Referencias'!K650,Referencias!K650)-1,"")</f>
        <v/>
      </c>
      <c r="AM653" s="8" t="str">
        <f>IFERROR(RANK(Referencias!M650,Referencias!M:M,0)+COUNTIF(Referencias!$M$6:'Referencias'!M650,Referencias!M650)-1,"")</f>
        <v/>
      </c>
      <c r="AN653" s="8" t="str">
        <f>IFERROR(RANK(Referencias!T650,Referencias!T:T,1)+COUNTIF(Referencias!$T$6:'Referencias'!T650,Referencias!T650)-1,"")</f>
        <v/>
      </c>
    </row>
    <row r="654" spans="29:40" ht="17.25" customHeight="1" x14ac:dyDescent="0.3">
      <c r="AC654" s="6"/>
      <c r="AD654" s="6"/>
      <c r="AE654" s="7"/>
      <c r="AF654" s="8">
        <f>IFERROR(RANK(Referencias!R651,Referencias!R:R,0)+COUNTIF(Referencias!$R$6:'Referencias'!R651,Referencias!R651)-1,"")</f>
        <v>16</v>
      </c>
      <c r="AG654" s="8" t="str">
        <f>IFERROR(RANK(Referencias!S651,Referencias!S:S,0)+COUNTIF(Referencias!$S$6:'Referencias'!S651,Referencias!S651)-1,"")</f>
        <v/>
      </c>
      <c r="AH654" s="8" t="str">
        <f>IFERROR(RANK(Referencias!T651,Referencias!T:T,0)+COUNTIF(Referencias!$T$6:'Referencias'!T651,Referencias!T651)-1,"")</f>
        <v/>
      </c>
      <c r="AI654" s="8" t="str">
        <f>IFERROR(RANK(Referencias!G651,Referencias!G:G,0)+COUNTIF(Referencias!$G$6:'Referencias'!G651,Referencias!G651)-1,"")</f>
        <v/>
      </c>
      <c r="AJ654" s="8">
        <f>IFERROR(RANK(Referencias!H651,Referencias!H:H,0)+COUNTIF(Referencias!$H$6:'Referencias'!H651,Referencias!H651)-1,"")</f>
        <v>30</v>
      </c>
      <c r="AK654" s="8" t="str">
        <f>IFERROR(RANK(Referencias!I651,Referencias!I:I,0)+COUNTIF(Referencias!$I$6:'Referencias'!I651,Referencias!I651)-1,"")</f>
        <v/>
      </c>
      <c r="AL654" s="8" t="str">
        <f>IFERROR(RANK(Referencias!K651,Referencias!K:K,0)+COUNTIF(Referencias!$K$6:'Referencias'!K651,Referencias!K651)-1,"")</f>
        <v/>
      </c>
      <c r="AM654" s="8" t="str">
        <f>IFERROR(RANK(Referencias!M651,Referencias!M:M,0)+COUNTIF(Referencias!$M$6:'Referencias'!M651,Referencias!M651)-1,"")</f>
        <v/>
      </c>
      <c r="AN654" s="8" t="str">
        <f>IFERROR(RANK(Referencias!T651,Referencias!T:T,1)+COUNTIF(Referencias!$T$6:'Referencias'!T651,Referencias!T651)-1,"")</f>
        <v/>
      </c>
    </row>
    <row r="655" spans="29:40" ht="17.25" customHeight="1" x14ac:dyDescent="0.3">
      <c r="AC655" s="6"/>
      <c r="AD655" s="6"/>
      <c r="AE655" s="7"/>
      <c r="AF655" s="8">
        <f>IFERROR(RANK(Referencias!R652,Referencias!R:R,0)+COUNTIF(Referencias!$R$6:'Referencias'!R652,Referencias!R652)-1,"")</f>
        <v>16</v>
      </c>
      <c r="AG655" s="8" t="str">
        <f>IFERROR(RANK(Referencias!S652,Referencias!S:S,0)+COUNTIF(Referencias!$S$6:'Referencias'!S652,Referencias!S652)-1,"")</f>
        <v/>
      </c>
      <c r="AH655" s="8" t="str">
        <f>IFERROR(RANK(Referencias!T652,Referencias!T:T,0)+COUNTIF(Referencias!$T$6:'Referencias'!T652,Referencias!T652)-1,"")</f>
        <v/>
      </c>
      <c r="AI655" s="8" t="str">
        <f>IFERROR(RANK(Referencias!G652,Referencias!G:G,0)+COUNTIF(Referencias!$G$6:'Referencias'!G652,Referencias!G652)-1,"")</f>
        <v/>
      </c>
      <c r="AJ655" s="8">
        <f>IFERROR(RANK(Referencias!H652,Referencias!H:H,0)+COUNTIF(Referencias!$H$6:'Referencias'!H652,Referencias!H652)-1,"")</f>
        <v>30</v>
      </c>
      <c r="AK655" s="8" t="str">
        <f>IFERROR(RANK(Referencias!I652,Referencias!I:I,0)+COUNTIF(Referencias!$I$6:'Referencias'!I652,Referencias!I652)-1,"")</f>
        <v/>
      </c>
      <c r="AL655" s="8" t="str">
        <f>IFERROR(RANK(Referencias!K652,Referencias!K:K,0)+COUNTIF(Referencias!$K$6:'Referencias'!K652,Referencias!K652)-1,"")</f>
        <v/>
      </c>
      <c r="AM655" s="8" t="str">
        <f>IFERROR(RANK(Referencias!M652,Referencias!M:M,0)+COUNTIF(Referencias!$M$6:'Referencias'!M652,Referencias!M652)-1,"")</f>
        <v/>
      </c>
      <c r="AN655" s="8" t="str">
        <f>IFERROR(RANK(Referencias!T652,Referencias!T:T,1)+COUNTIF(Referencias!$T$6:'Referencias'!T652,Referencias!T652)-1,"")</f>
        <v/>
      </c>
    </row>
    <row r="656" spans="29:40" ht="17.25" customHeight="1" x14ac:dyDescent="0.3">
      <c r="AC656" s="6"/>
      <c r="AD656" s="6"/>
      <c r="AE656" s="7"/>
      <c r="AF656" s="8">
        <f>IFERROR(RANK(Referencias!R653,Referencias!R:R,0)+COUNTIF(Referencias!$R$6:'Referencias'!R653,Referencias!R653)-1,"")</f>
        <v>16</v>
      </c>
      <c r="AG656" s="8" t="str">
        <f>IFERROR(RANK(Referencias!S653,Referencias!S:S,0)+COUNTIF(Referencias!$S$6:'Referencias'!S653,Referencias!S653)-1,"")</f>
        <v/>
      </c>
      <c r="AH656" s="8" t="str">
        <f>IFERROR(RANK(Referencias!T653,Referencias!T:T,0)+COUNTIF(Referencias!$T$6:'Referencias'!T653,Referencias!T653)-1,"")</f>
        <v/>
      </c>
      <c r="AI656" s="8" t="str">
        <f>IFERROR(RANK(Referencias!G653,Referencias!G:G,0)+COUNTIF(Referencias!$G$6:'Referencias'!G653,Referencias!G653)-1,"")</f>
        <v/>
      </c>
      <c r="AJ656" s="8">
        <f>IFERROR(RANK(Referencias!H653,Referencias!H:H,0)+COUNTIF(Referencias!$H$6:'Referencias'!H653,Referencias!H653)-1,"")</f>
        <v>30</v>
      </c>
      <c r="AK656" s="8" t="str">
        <f>IFERROR(RANK(Referencias!I653,Referencias!I:I,0)+COUNTIF(Referencias!$I$6:'Referencias'!I653,Referencias!I653)-1,"")</f>
        <v/>
      </c>
      <c r="AL656" s="8" t="str">
        <f>IFERROR(RANK(Referencias!K653,Referencias!K:K,0)+COUNTIF(Referencias!$K$6:'Referencias'!K653,Referencias!K653)-1,"")</f>
        <v/>
      </c>
      <c r="AM656" s="8" t="str">
        <f>IFERROR(RANK(Referencias!M653,Referencias!M:M,0)+COUNTIF(Referencias!$M$6:'Referencias'!M653,Referencias!M653)-1,"")</f>
        <v/>
      </c>
      <c r="AN656" s="8" t="str">
        <f>IFERROR(RANK(Referencias!T653,Referencias!T:T,1)+COUNTIF(Referencias!$T$6:'Referencias'!T653,Referencias!T653)-1,"")</f>
        <v/>
      </c>
    </row>
    <row r="657" spans="29:40" ht="17.25" customHeight="1" x14ac:dyDescent="0.3">
      <c r="AC657" s="6"/>
      <c r="AD657" s="6"/>
      <c r="AE657" s="7"/>
      <c r="AF657" s="8">
        <f>IFERROR(RANK(Referencias!R654,Referencias!R:R,0)+COUNTIF(Referencias!$R$6:'Referencias'!R654,Referencias!R654)-1,"")</f>
        <v>16</v>
      </c>
      <c r="AG657" s="8" t="str">
        <f>IFERROR(RANK(Referencias!S654,Referencias!S:S,0)+COUNTIF(Referencias!$S$6:'Referencias'!S654,Referencias!S654)-1,"")</f>
        <v/>
      </c>
      <c r="AH657" s="8" t="str">
        <f>IFERROR(RANK(Referencias!T654,Referencias!T:T,0)+COUNTIF(Referencias!$T$6:'Referencias'!T654,Referencias!T654)-1,"")</f>
        <v/>
      </c>
      <c r="AI657" s="8" t="str">
        <f>IFERROR(RANK(Referencias!G654,Referencias!G:G,0)+COUNTIF(Referencias!$G$6:'Referencias'!G654,Referencias!G654)-1,"")</f>
        <v/>
      </c>
      <c r="AJ657" s="8">
        <f>IFERROR(RANK(Referencias!H654,Referencias!H:H,0)+COUNTIF(Referencias!$H$6:'Referencias'!H654,Referencias!H654)-1,"")</f>
        <v>30</v>
      </c>
      <c r="AK657" s="8" t="str">
        <f>IFERROR(RANK(Referencias!I654,Referencias!I:I,0)+COUNTIF(Referencias!$I$6:'Referencias'!I654,Referencias!I654)-1,"")</f>
        <v/>
      </c>
      <c r="AL657" s="8" t="str">
        <f>IFERROR(RANK(Referencias!K654,Referencias!K:K,0)+COUNTIF(Referencias!$K$6:'Referencias'!K654,Referencias!K654)-1,"")</f>
        <v/>
      </c>
      <c r="AM657" s="8" t="str">
        <f>IFERROR(RANK(Referencias!M654,Referencias!M:M,0)+COUNTIF(Referencias!$M$6:'Referencias'!M654,Referencias!M654)-1,"")</f>
        <v/>
      </c>
      <c r="AN657" s="8" t="str">
        <f>IFERROR(RANK(Referencias!T654,Referencias!T:T,1)+COUNTIF(Referencias!$T$6:'Referencias'!T654,Referencias!T654)-1,"")</f>
        <v/>
      </c>
    </row>
    <row r="658" spans="29:40" ht="17.25" customHeight="1" x14ac:dyDescent="0.3">
      <c r="AC658" s="6"/>
      <c r="AD658" s="6"/>
      <c r="AE658" s="7"/>
      <c r="AF658" s="8">
        <f>IFERROR(RANK(Referencias!R655,Referencias!R:R,0)+COUNTIF(Referencias!$R$6:'Referencias'!R655,Referencias!R655)-1,"")</f>
        <v>16</v>
      </c>
      <c r="AG658" s="8" t="str">
        <f>IFERROR(RANK(Referencias!S655,Referencias!S:S,0)+COUNTIF(Referencias!$S$6:'Referencias'!S655,Referencias!S655)-1,"")</f>
        <v/>
      </c>
      <c r="AH658" s="8" t="str">
        <f>IFERROR(RANK(Referencias!T655,Referencias!T:T,0)+COUNTIF(Referencias!$T$6:'Referencias'!T655,Referencias!T655)-1,"")</f>
        <v/>
      </c>
      <c r="AI658" s="8" t="str">
        <f>IFERROR(RANK(Referencias!G655,Referencias!G:G,0)+COUNTIF(Referencias!$G$6:'Referencias'!G655,Referencias!G655)-1,"")</f>
        <v/>
      </c>
      <c r="AJ658" s="8">
        <f>IFERROR(RANK(Referencias!H655,Referencias!H:H,0)+COUNTIF(Referencias!$H$6:'Referencias'!H655,Referencias!H655)-1,"")</f>
        <v>30</v>
      </c>
      <c r="AK658" s="8" t="str">
        <f>IFERROR(RANK(Referencias!I655,Referencias!I:I,0)+COUNTIF(Referencias!$I$6:'Referencias'!I655,Referencias!I655)-1,"")</f>
        <v/>
      </c>
      <c r="AL658" s="8" t="str">
        <f>IFERROR(RANK(Referencias!K655,Referencias!K:K,0)+COUNTIF(Referencias!$K$6:'Referencias'!K655,Referencias!K655)-1,"")</f>
        <v/>
      </c>
      <c r="AM658" s="8" t="str">
        <f>IFERROR(RANK(Referencias!M655,Referencias!M:M,0)+COUNTIF(Referencias!$M$6:'Referencias'!M655,Referencias!M655)-1,"")</f>
        <v/>
      </c>
      <c r="AN658" s="8" t="str">
        <f>IFERROR(RANK(Referencias!T655,Referencias!T:T,1)+COUNTIF(Referencias!$T$6:'Referencias'!T655,Referencias!T655)-1,"")</f>
        <v/>
      </c>
    </row>
    <row r="659" spans="29:40" ht="17.25" customHeight="1" x14ac:dyDescent="0.3">
      <c r="AC659" s="6"/>
      <c r="AD659" s="6"/>
      <c r="AE659" s="7"/>
      <c r="AF659" s="8">
        <f>IFERROR(RANK(Referencias!R656,Referencias!R:R,0)+COUNTIF(Referencias!$R$6:'Referencias'!R656,Referencias!R656)-1,"")</f>
        <v>16</v>
      </c>
      <c r="AG659" s="8" t="str">
        <f>IFERROR(RANK(Referencias!S656,Referencias!S:S,0)+COUNTIF(Referencias!$S$6:'Referencias'!S656,Referencias!S656)-1,"")</f>
        <v/>
      </c>
      <c r="AH659" s="8" t="str">
        <f>IFERROR(RANK(Referencias!T656,Referencias!T:T,0)+COUNTIF(Referencias!$T$6:'Referencias'!T656,Referencias!T656)-1,"")</f>
        <v/>
      </c>
      <c r="AI659" s="8" t="str">
        <f>IFERROR(RANK(Referencias!G656,Referencias!G:G,0)+COUNTIF(Referencias!$G$6:'Referencias'!G656,Referencias!G656)-1,"")</f>
        <v/>
      </c>
      <c r="AJ659" s="8">
        <f>IFERROR(RANK(Referencias!H656,Referencias!H:H,0)+COUNTIF(Referencias!$H$6:'Referencias'!H656,Referencias!H656)-1,"")</f>
        <v>30</v>
      </c>
      <c r="AK659" s="8" t="str">
        <f>IFERROR(RANK(Referencias!I656,Referencias!I:I,0)+COUNTIF(Referencias!$I$6:'Referencias'!I656,Referencias!I656)-1,"")</f>
        <v/>
      </c>
      <c r="AL659" s="8" t="str">
        <f>IFERROR(RANK(Referencias!K656,Referencias!K:K,0)+COUNTIF(Referencias!$K$6:'Referencias'!K656,Referencias!K656)-1,"")</f>
        <v/>
      </c>
      <c r="AM659" s="8" t="str">
        <f>IFERROR(RANK(Referencias!M656,Referencias!M:M,0)+COUNTIF(Referencias!$M$6:'Referencias'!M656,Referencias!M656)-1,"")</f>
        <v/>
      </c>
      <c r="AN659" s="8" t="str">
        <f>IFERROR(RANK(Referencias!T656,Referencias!T:T,1)+COUNTIF(Referencias!$T$6:'Referencias'!T656,Referencias!T656)-1,"")</f>
        <v/>
      </c>
    </row>
    <row r="660" spans="29:40" ht="17.25" customHeight="1" x14ac:dyDescent="0.3">
      <c r="AC660" s="6"/>
      <c r="AD660" s="6"/>
      <c r="AE660" s="7"/>
      <c r="AF660" s="8">
        <f>IFERROR(RANK(Referencias!R657,Referencias!R:R,0)+COUNTIF(Referencias!$R$6:'Referencias'!R657,Referencias!R657)-1,"")</f>
        <v>16</v>
      </c>
      <c r="AG660" s="8" t="str">
        <f>IFERROR(RANK(Referencias!S657,Referencias!S:S,0)+COUNTIF(Referencias!$S$6:'Referencias'!S657,Referencias!S657)-1,"")</f>
        <v/>
      </c>
      <c r="AH660" s="8" t="str">
        <f>IFERROR(RANK(Referencias!T657,Referencias!T:T,0)+COUNTIF(Referencias!$T$6:'Referencias'!T657,Referencias!T657)-1,"")</f>
        <v/>
      </c>
      <c r="AI660" s="8" t="str">
        <f>IFERROR(RANK(Referencias!G657,Referencias!G:G,0)+COUNTIF(Referencias!$G$6:'Referencias'!G657,Referencias!G657)-1,"")</f>
        <v/>
      </c>
      <c r="AJ660" s="8">
        <f>IFERROR(RANK(Referencias!H657,Referencias!H:H,0)+COUNTIF(Referencias!$H$6:'Referencias'!H657,Referencias!H657)-1,"")</f>
        <v>30</v>
      </c>
      <c r="AK660" s="8" t="str">
        <f>IFERROR(RANK(Referencias!I657,Referencias!I:I,0)+COUNTIF(Referencias!$I$6:'Referencias'!I657,Referencias!I657)-1,"")</f>
        <v/>
      </c>
      <c r="AL660" s="8" t="str">
        <f>IFERROR(RANK(Referencias!K657,Referencias!K:K,0)+COUNTIF(Referencias!$K$6:'Referencias'!K657,Referencias!K657)-1,"")</f>
        <v/>
      </c>
      <c r="AM660" s="8" t="str">
        <f>IFERROR(RANK(Referencias!M657,Referencias!M:M,0)+COUNTIF(Referencias!$M$6:'Referencias'!M657,Referencias!M657)-1,"")</f>
        <v/>
      </c>
      <c r="AN660" s="8" t="str">
        <f>IFERROR(RANK(Referencias!T657,Referencias!T:T,1)+COUNTIF(Referencias!$T$6:'Referencias'!T657,Referencias!T657)-1,"")</f>
        <v/>
      </c>
    </row>
    <row r="661" spans="29:40" ht="17.25" customHeight="1" x14ac:dyDescent="0.3">
      <c r="AC661" s="6"/>
      <c r="AD661" s="6"/>
      <c r="AE661" s="7"/>
      <c r="AF661" s="8">
        <f>IFERROR(RANK(Referencias!R658,Referencias!R:R,0)+COUNTIF(Referencias!$R$6:'Referencias'!R658,Referencias!R658)-1,"")</f>
        <v>16</v>
      </c>
      <c r="AG661" s="8" t="str">
        <f>IFERROR(RANK(Referencias!S658,Referencias!S:S,0)+COUNTIF(Referencias!$S$6:'Referencias'!S658,Referencias!S658)-1,"")</f>
        <v/>
      </c>
      <c r="AH661" s="8" t="str">
        <f>IFERROR(RANK(Referencias!T658,Referencias!T:T,0)+COUNTIF(Referencias!$T$6:'Referencias'!T658,Referencias!T658)-1,"")</f>
        <v/>
      </c>
      <c r="AI661" s="8" t="str">
        <f>IFERROR(RANK(Referencias!G658,Referencias!G:G,0)+COUNTIF(Referencias!$G$6:'Referencias'!G658,Referencias!G658)-1,"")</f>
        <v/>
      </c>
      <c r="AJ661" s="8">
        <f>IFERROR(RANK(Referencias!H658,Referencias!H:H,0)+COUNTIF(Referencias!$H$6:'Referencias'!H658,Referencias!H658)-1,"")</f>
        <v>30</v>
      </c>
      <c r="AK661" s="8" t="str">
        <f>IFERROR(RANK(Referencias!I658,Referencias!I:I,0)+COUNTIF(Referencias!$I$6:'Referencias'!I658,Referencias!I658)-1,"")</f>
        <v/>
      </c>
      <c r="AL661" s="8" t="str">
        <f>IFERROR(RANK(Referencias!K658,Referencias!K:K,0)+COUNTIF(Referencias!$K$6:'Referencias'!K658,Referencias!K658)-1,"")</f>
        <v/>
      </c>
      <c r="AM661" s="8" t="str">
        <f>IFERROR(RANK(Referencias!M658,Referencias!M:M,0)+COUNTIF(Referencias!$M$6:'Referencias'!M658,Referencias!M658)-1,"")</f>
        <v/>
      </c>
      <c r="AN661" s="8" t="str">
        <f>IFERROR(RANK(Referencias!T658,Referencias!T:T,1)+COUNTIF(Referencias!$T$6:'Referencias'!T658,Referencias!T658)-1,"")</f>
        <v/>
      </c>
    </row>
    <row r="662" spans="29:40" ht="17.25" customHeight="1" x14ac:dyDescent="0.3">
      <c r="AC662" s="6"/>
      <c r="AD662" s="6"/>
      <c r="AE662" s="7"/>
      <c r="AF662" s="8">
        <f>IFERROR(RANK(Referencias!R659,Referencias!R:R,0)+COUNTIF(Referencias!$R$6:'Referencias'!R659,Referencias!R659)-1,"")</f>
        <v>16</v>
      </c>
      <c r="AG662" s="8" t="str">
        <f>IFERROR(RANK(Referencias!S659,Referencias!S:S,0)+COUNTIF(Referencias!$S$6:'Referencias'!S659,Referencias!S659)-1,"")</f>
        <v/>
      </c>
      <c r="AH662" s="8" t="str">
        <f>IFERROR(RANK(Referencias!T659,Referencias!T:T,0)+COUNTIF(Referencias!$T$6:'Referencias'!T659,Referencias!T659)-1,"")</f>
        <v/>
      </c>
      <c r="AI662" s="8" t="str">
        <f>IFERROR(RANK(Referencias!G659,Referencias!G:G,0)+COUNTIF(Referencias!$G$6:'Referencias'!G659,Referencias!G659)-1,"")</f>
        <v/>
      </c>
      <c r="AJ662" s="8">
        <f>IFERROR(RANK(Referencias!H659,Referencias!H:H,0)+COUNTIF(Referencias!$H$6:'Referencias'!H659,Referencias!H659)-1,"")</f>
        <v>30</v>
      </c>
      <c r="AK662" s="8" t="str">
        <f>IFERROR(RANK(Referencias!I659,Referencias!I:I,0)+COUNTIF(Referencias!$I$6:'Referencias'!I659,Referencias!I659)-1,"")</f>
        <v/>
      </c>
      <c r="AL662" s="8" t="str">
        <f>IFERROR(RANK(Referencias!K659,Referencias!K:K,0)+COUNTIF(Referencias!$K$6:'Referencias'!K659,Referencias!K659)-1,"")</f>
        <v/>
      </c>
      <c r="AM662" s="8" t="str">
        <f>IFERROR(RANK(Referencias!M659,Referencias!M:M,0)+COUNTIF(Referencias!$M$6:'Referencias'!M659,Referencias!M659)-1,"")</f>
        <v/>
      </c>
      <c r="AN662" s="8" t="str">
        <f>IFERROR(RANK(Referencias!T659,Referencias!T:T,1)+COUNTIF(Referencias!$T$6:'Referencias'!T659,Referencias!T659)-1,"")</f>
        <v/>
      </c>
    </row>
    <row r="663" spans="29:40" ht="17.25" customHeight="1" x14ac:dyDescent="0.3">
      <c r="AC663" s="6"/>
      <c r="AD663" s="6"/>
      <c r="AE663" s="7"/>
      <c r="AF663" s="8">
        <f>IFERROR(RANK(Referencias!R660,Referencias!R:R,0)+COUNTIF(Referencias!$R$6:'Referencias'!R660,Referencias!R660)-1,"")</f>
        <v>16</v>
      </c>
      <c r="AG663" s="8" t="str">
        <f>IFERROR(RANK(Referencias!S660,Referencias!S:S,0)+COUNTIF(Referencias!$S$6:'Referencias'!S660,Referencias!S660)-1,"")</f>
        <v/>
      </c>
      <c r="AH663" s="8" t="str">
        <f>IFERROR(RANK(Referencias!T660,Referencias!T:T,0)+COUNTIF(Referencias!$T$6:'Referencias'!T660,Referencias!T660)-1,"")</f>
        <v/>
      </c>
      <c r="AI663" s="8" t="str">
        <f>IFERROR(RANK(Referencias!G660,Referencias!G:G,0)+COUNTIF(Referencias!$G$6:'Referencias'!G660,Referencias!G660)-1,"")</f>
        <v/>
      </c>
      <c r="AJ663" s="8">
        <f>IFERROR(RANK(Referencias!H660,Referencias!H:H,0)+COUNTIF(Referencias!$H$6:'Referencias'!H660,Referencias!H660)-1,"")</f>
        <v>30</v>
      </c>
      <c r="AK663" s="8" t="str">
        <f>IFERROR(RANK(Referencias!I660,Referencias!I:I,0)+COUNTIF(Referencias!$I$6:'Referencias'!I660,Referencias!I660)-1,"")</f>
        <v/>
      </c>
      <c r="AL663" s="8" t="str">
        <f>IFERROR(RANK(Referencias!K660,Referencias!K:K,0)+COUNTIF(Referencias!$K$6:'Referencias'!K660,Referencias!K660)-1,"")</f>
        <v/>
      </c>
      <c r="AM663" s="8" t="str">
        <f>IFERROR(RANK(Referencias!M660,Referencias!M:M,0)+COUNTIF(Referencias!$M$6:'Referencias'!M660,Referencias!M660)-1,"")</f>
        <v/>
      </c>
      <c r="AN663" s="8" t="str">
        <f>IFERROR(RANK(Referencias!T660,Referencias!T:T,1)+COUNTIF(Referencias!$T$6:'Referencias'!T660,Referencias!T660)-1,"")</f>
        <v/>
      </c>
    </row>
    <row r="664" spans="29:40" ht="17.25" customHeight="1" x14ac:dyDescent="0.3">
      <c r="AC664" s="6"/>
      <c r="AD664" s="6"/>
      <c r="AE664" s="7"/>
      <c r="AF664" s="8">
        <f>IFERROR(RANK(Referencias!R661,Referencias!R:R,0)+COUNTIF(Referencias!$R$6:'Referencias'!R661,Referencias!R661)-1,"")</f>
        <v>16</v>
      </c>
      <c r="AG664" s="8" t="str">
        <f>IFERROR(RANK(Referencias!S661,Referencias!S:S,0)+COUNTIF(Referencias!$S$6:'Referencias'!S661,Referencias!S661)-1,"")</f>
        <v/>
      </c>
      <c r="AH664" s="8" t="str">
        <f>IFERROR(RANK(Referencias!T661,Referencias!T:T,0)+COUNTIF(Referencias!$T$6:'Referencias'!T661,Referencias!T661)-1,"")</f>
        <v/>
      </c>
      <c r="AI664" s="8" t="str">
        <f>IFERROR(RANK(Referencias!G661,Referencias!G:G,0)+COUNTIF(Referencias!$G$6:'Referencias'!G661,Referencias!G661)-1,"")</f>
        <v/>
      </c>
      <c r="AJ664" s="8">
        <f>IFERROR(RANK(Referencias!H661,Referencias!H:H,0)+COUNTIF(Referencias!$H$6:'Referencias'!H661,Referencias!H661)-1,"")</f>
        <v>30</v>
      </c>
      <c r="AK664" s="8" t="str">
        <f>IFERROR(RANK(Referencias!I661,Referencias!I:I,0)+COUNTIF(Referencias!$I$6:'Referencias'!I661,Referencias!I661)-1,"")</f>
        <v/>
      </c>
      <c r="AL664" s="8" t="str">
        <f>IFERROR(RANK(Referencias!K661,Referencias!K:K,0)+COUNTIF(Referencias!$K$6:'Referencias'!K661,Referencias!K661)-1,"")</f>
        <v/>
      </c>
      <c r="AM664" s="8" t="str">
        <f>IFERROR(RANK(Referencias!M661,Referencias!M:M,0)+COUNTIF(Referencias!$M$6:'Referencias'!M661,Referencias!M661)-1,"")</f>
        <v/>
      </c>
      <c r="AN664" s="8" t="str">
        <f>IFERROR(RANK(Referencias!T661,Referencias!T:T,1)+COUNTIF(Referencias!$T$6:'Referencias'!T661,Referencias!T661)-1,"")</f>
        <v/>
      </c>
    </row>
    <row r="665" spans="29:40" ht="17.25" customHeight="1" x14ac:dyDescent="0.3">
      <c r="AC665" s="6"/>
      <c r="AD665" s="6"/>
      <c r="AE665" s="7"/>
      <c r="AF665" s="8">
        <f>IFERROR(RANK(Referencias!R662,Referencias!R:R,0)+COUNTIF(Referencias!$R$6:'Referencias'!R662,Referencias!R662)-1,"")</f>
        <v>16</v>
      </c>
      <c r="AG665" s="8" t="str">
        <f>IFERROR(RANK(Referencias!S662,Referencias!S:S,0)+COUNTIF(Referencias!$S$6:'Referencias'!S662,Referencias!S662)-1,"")</f>
        <v/>
      </c>
      <c r="AH665" s="8" t="str">
        <f>IFERROR(RANK(Referencias!T662,Referencias!T:T,0)+COUNTIF(Referencias!$T$6:'Referencias'!T662,Referencias!T662)-1,"")</f>
        <v/>
      </c>
      <c r="AI665" s="8" t="str">
        <f>IFERROR(RANK(Referencias!G662,Referencias!G:G,0)+COUNTIF(Referencias!$G$6:'Referencias'!G662,Referencias!G662)-1,"")</f>
        <v/>
      </c>
      <c r="AJ665" s="8">
        <f>IFERROR(RANK(Referencias!H662,Referencias!H:H,0)+COUNTIF(Referencias!$H$6:'Referencias'!H662,Referencias!H662)-1,"")</f>
        <v>30</v>
      </c>
      <c r="AK665" s="8" t="str">
        <f>IFERROR(RANK(Referencias!I662,Referencias!I:I,0)+COUNTIF(Referencias!$I$6:'Referencias'!I662,Referencias!I662)-1,"")</f>
        <v/>
      </c>
      <c r="AL665" s="8" t="str">
        <f>IFERROR(RANK(Referencias!K662,Referencias!K:K,0)+COUNTIF(Referencias!$K$6:'Referencias'!K662,Referencias!K662)-1,"")</f>
        <v/>
      </c>
      <c r="AM665" s="8" t="str">
        <f>IFERROR(RANK(Referencias!M662,Referencias!M:M,0)+COUNTIF(Referencias!$M$6:'Referencias'!M662,Referencias!M662)-1,"")</f>
        <v/>
      </c>
      <c r="AN665" s="8" t="str">
        <f>IFERROR(RANK(Referencias!T662,Referencias!T:T,1)+COUNTIF(Referencias!$T$6:'Referencias'!T662,Referencias!T662)-1,"")</f>
        <v/>
      </c>
    </row>
    <row r="666" spans="29:40" ht="17.25" customHeight="1" x14ac:dyDescent="0.3">
      <c r="AC666" s="6"/>
      <c r="AD666" s="6"/>
      <c r="AE666" s="7"/>
      <c r="AF666" s="8">
        <f>IFERROR(RANK(Referencias!R663,Referencias!R:R,0)+COUNTIF(Referencias!$R$6:'Referencias'!R663,Referencias!R663)-1,"")</f>
        <v>16</v>
      </c>
      <c r="AG666" s="8" t="str">
        <f>IFERROR(RANK(Referencias!S663,Referencias!S:S,0)+COUNTIF(Referencias!$S$6:'Referencias'!S663,Referencias!S663)-1,"")</f>
        <v/>
      </c>
      <c r="AH666" s="8" t="str">
        <f>IFERROR(RANK(Referencias!T663,Referencias!T:T,0)+COUNTIF(Referencias!$T$6:'Referencias'!T663,Referencias!T663)-1,"")</f>
        <v/>
      </c>
      <c r="AI666" s="8" t="str">
        <f>IFERROR(RANK(Referencias!G663,Referencias!G:G,0)+COUNTIF(Referencias!$G$6:'Referencias'!G663,Referencias!G663)-1,"")</f>
        <v/>
      </c>
      <c r="AJ666" s="8">
        <f>IFERROR(RANK(Referencias!H663,Referencias!H:H,0)+COUNTIF(Referencias!$H$6:'Referencias'!H663,Referencias!H663)-1,"")</f>
        <v>30</v>
      </c>
      <c r="AK666" s="8" t="str">
        <f>IFERROR(RANK(Referencias!I663,Referencias!I:I,0)+COUNTIF(Referencias!$I$6:'Referencias'!I663,Referencias!I663)-1,"")</f>
        <v/>
      </c>
      <c r="AL666" s="8" t="str">
        <f>IFERROR(RANK(Referencias!K663,Referencias!K:K,0)+COUNTIF(Referencias!$K$6:'Referencias'!K663,Referencias!K663)-1,"")</f>
        <v/>
      </c>
      <c r="AM666" s="8" t="str">
        <f>IFERROR(RANK(Referencias!M663,Referencias!M:M,0)+COUNTIF(Referencias!$M$6:'Referencias'!M663,Referencias!M663)-1,"")</f>
        <v/>
      </c>
      <c r="AN666" s="8" t="str">
        <f>IFERROR(RANK(Referencias!T663,Referencias!T:T,1)+COUNTIF(Referencias!$T$6:'Referencias'!T663,Referencias!T663)-1,"")</f>
        <v/>
      </c>
    </row>
    <row r="667" spans="29:40" ht="17.25" customHeight="1" x14ac:dyDescent="0.3">
      <c r="AC667" s="6"/>
      <c r="AD667" s="6"/>
      <c r="AE667" s="7"/>
      <c r="AF667" s="8">
        <f>IFERROR(RANK(Referencias!R664,Referencias!R:R,0)+COUNTIF(Referencias!$R$6:'Referencias'!R664,Referencias!R664)-1,"")</f>
        <v>16</v>
      </c>
      <c r="AG667" s="8" t="str">
        <f>IFERROR(RANK(Referencias!S664,Referencias!S:S,0)+COUNTIF(Referencias!$S$6:'Referencias'!S664,Referencias!S664)-1,"")</f>
        <v/>
      </c>
      <c r="AH667" s="8" t="str">
        <f>IFERROR(RANK(Referencias!T664,Referencias!T:T,0)+COUNTIF(Referencias!$T$6:'Referencias'!T664,Referencias!T664)-1,"")</f>
        <v/>
      </c>
      <c r="AI667" s="8" t="str">
        <f>IFERROR(RANK(Referencias!G664,Referencias!G:G,0)+COUNTIF(Referencias!$G$6:'Referencias'!G664,Referencias!G664)-1,"")</f>
        <v/>
      </c>
      <c r="AJ667" s="8">
        <f>IFERROR(RANK(Referencias!H664,Referencias!H:H,0)+COUNTIF(Referencias!$H$6:'Referencias'!H664,Referencias!H664)-1,"")</f>
        <v>30</v>
      </c>
      <c r="AK667" s="8" t="str">
        <f>IFERROR(RANK(Referencias!I664,Referencias!I:I,0)+COUNTIF(Referencias!$I$6:'Referencias'!I664,Referencias!I664)-1,"")</f>
        <v/>
      </c>
      <c r="AL667" s="8" t="str">
        <f>IFERROR(RANK(Referencias!K664,Referencias!K:K,0)+COUNTIF(Referencias!$K$6:'Referencias'!K664,Referencias!K664)-1,"")</f>
        <v/>
      </c>
      <c r="AM667" s="8" t="str">
        <f>IFERROR(RANK(Referencias!M664,Referencias!M:M,0)+COUNTIF(Referencias!$M$6:'Referencias'!M664,Referencias!M664)-1,"")</f>
        <v/>
      </c>
      <c r="AN667" s="8" t="str">
        <f>IFERROR(RANK(Referencias!T664,Referencias!T:T,1)+COUNTIF(Referencias!$T$6:'Referencias'!T664,Referencias!T664)-1,"")</f>
        <v/>
      </c>
    </row>
    <row r="668" spans="29:40" ht="17.25" customHeight="1" x14ac:dyDescent="0.3">
      <c r="AC668" s="6"/>
      <c r="AD668" s="6"/>
      <c r="AE668" s="7"/>
      <c r="AF668" s="8">
        <f>IFERROR(RANK(Referencias!R665,Referencias!R:R,0)+COUNTIF(Referencias!$R$6:'Referencias'!R665,Referencias!R665)-1,"")</f>
        <v>16</v>
      </c>
      <c r="AG668" s="8" t="str">
        <f>IFERROR(RANK(Referencias!S665,Referencias!S:S,0)+COUNTIF(Referencias!$S$6:'Referencias'!S665,Referencias!S665)-1,"")</f>
        <v/>
      </c>
      <c r="AH668" s="8" t="str">
        <f>IFERROR(RANK(Referencias!T665,Referencias!T:T,0)+COUNTIF(Referencias!$T$6:'Referencias'!T665,Referencias!T665)-1,"")</f>
        <v/>
      </c>
      <c r="AI668" s="8" t="str">
        <f>IFERROR(RANK(Referencias!G665,Referencias!G:G,0)+COUNTIF(Referencias!$G$6:'Referencias'!G665,Referencias!G665)-1,"")</f>
        <v/>
      </c>
      <c r="AJ668" s="8">
        <f>IFERROR(RANK(Referencias!H665,Referencias!H:H,0)+COUNTIF(Referencias!$H$6:'Referencias'!H665,Referencias!H665)-1,"")</f>
        <v>30</v>
      </c>
      <c r="AK668" s="8" t="str">
        <f>IFERROR(RANK(Referencias!I665,Referencias!I:I,0)+COUNTIF(Referencias!$I$6:'Referencias'!I665,Referencias!I665)-1,"")</f>
        <v/>
      </c>
      <c r="AL668" s="8" t="str">
        <f>IFERROR(RANK(Referencias!K665,Referencias!K:K,0)+COUNTIF(Referencias!$K$6:'Referencias'!K665,Referencias!K665)-1,"")</f>
        <v/>
      </c>
      <c r="AM668" s="8" t="str">
        <f>IFERROR(RANK(Referencias!M665,Referencias!M:M,0)+COUNTIF(Referencias!$M$6:'Referencias'!M665,Referencias!M665)-1,"")</f>
        <v/>
      </c>
      <c r="AN668" s="8" t="str">
        <f>IFERROR(RANK(Referencias!T665,Referencias!T:T,1)+COUNTIF(Referencias!$T$6:'Referencias'!T665,Referencias!T665)-1,"")</f>
        <v/>
      </c>
    </row>
    <row r="669" spans="29:40" ht="17.25" customHeight="1" x14ac:dyDescent="0.3">
      <c r="AC669" s="6"/>
      <c r="AD669" s="6"/>
      <c r="AE669" s="7"/>
      <c r="AF669" s="8">
        <f>IFERROR(RANK(Referencias!R666,Referencias!R:R,0)+COUNTIF(Referencias!$R$6:'Referencias'!R666,Referencias!R666)-1,"")</f>
        <v>16</v>
      </c>
      <c r="AG669" s="8" t="str">
        <f>IFERROR(RANK(Referencias!S666,Referencias!S:S,0)+COUNTIF(Referencias!$S$6:'Referencias'!S666,Referencias!S666)-1,"")</f>
        <v/>
      </c>
      <c r="AH669" s="8" t="str">
        <f>IFERROR(RANK(Referencias!T666,Referencias!T:T,0)+COUNTIF(Referencias!$T$6:'Referencias'!T666,Referencias!T666)-1,"")</f>
        <v/>
      </c>
      <c r="AI669" s="8" t="str">
        <f>IFERROR(RANK(Referencias!G666,Referencias!G:G,0)+COUNTIF(Referencias!$G$6:'Referencias'!G666,Referencias!G666)-1,"")</f>
        <v/>
      </c>
      <c r="AJ669" s="8">
        <f>IFERROR(RANK(Referencias!H666,Referencias!H:H,0)+COUNTIF(Referencias!$H$6:'Referencias'!H666,Referencias!H666)-1,"")</f>
        <v>30</v>
      </c>
      <c r="AK669" s="8" t="str">
        <f>IFERROR(RANK(Referencias!I666,Referencias!I:I,0)+COUNTIF(Referencias!$I$6:'Referencias'!I666,Referencias!I666)-1,"")</f>
        <v/>
      </c>
      <c r="AL669" s="8" t="str">
        <f>IFERROR(RANK(Referencias!K666,Referencias!K:K,0)+COUNTIF(Referencias!$K$6:'Referencias'!K666,Referencias!K666)-1,"")</f>
        <v/>
      </c>
      <c r="AM669" s="8" t="str">
        <f>IFERROR(RANK(Referencias!M666,Referencias!M:M,0)+COUNTIF(Referencias!$M$6:'Referencias'!M666,Referencias!M666)-1,"")</f>
        <v/>
      </c>
      <c r="AN669" s="8" t="str">
        <f>IFERROR(RANK(Referencias!T666,Referencias!T:T,1)+COUNTIF(Referencias!$T$6:'Referencias'!T666,Referencias!T666)-1,"")</f>
        <v/>
      </c>
    </row>
    <row r="670" spans="29:40" ht="17.25" customHeight="1" x14ac:dyDescent="0.3">
      <c r="AC670" s="6"/>
      <c r="AD670" s="6"/>
      <c r="AE670" s="7"/>
      <c r="AF670" s="8">
        <f>IFERROR(RANK(Referencias!R667,Referencias!R:R,0)+COUNTIF(Referencias!$R$6:'Referencias'!R667,Referencias!R667)-1,"")</f>
        <v>16</v>
      </c>
      <c r="AG670" s="8" t="str">
        <f>IFERROR(RANK(Referencias!S667,Referencias!S:S,0)+COUNTIF(Referencias!$S$6:'Referencias'!S667,Referencias!S667)-1,"")</f>
        <v/>
      </c>
      <c r="AH670" s="8" t="str">
        <f>IFERROR(RANK(Referencias!T667,Referencias!T:T,0)+COUNTIF(Referencias!$T$6:'Referencias'!T667,Referencias!T667)-1,"")</f>
        <v/>
      </c>
      <c r="AI670" s="8" t="str">
        <f>IFERROR(RANK(Referencias!G667,Referencias!G:G,0)+COUNTIF(Referencias!$G$6:'Referencias'!G667,Referencias!G667)-1,"")</f>
        <v/>
      </c>
      <c r="AJ670" s="8">
        <f>IFERROR(RANK(Referencias!H667,Referencias!H:H,0)+COUNTIF(Referencias!$H$6:'Referencias'!H667,Referencias!H667)-1,"")</f>
        <v>30</v>
      </c>
      <c r="AK670" s="8" t="str">
        <f>IFERROR(RANK(Referencias!I667,Referencias!I:I,0)+COUNTIF(Referencias!$I$6:'Referencias'!I667,Referencias!I667)-1,"")</f>
        <v/>
      </c>
      <c r="AL670" s="8" t="str">
        <f>IFERROR(RANK(Referencias!K667,Referencias!K:K,0)+COUNTIF(Referencias!$K$6:'Referencias'!K667,Referencias!K667)-1,"")</f>
        <v/>
      </c>
      <c r="AM670" s="8" t="str">
        <f>IFERROR(RANK(Referencias!M667,Referencias!M:M,0)+COUNTIF(Referencias!$M$6:'Referencias'!M667,Referencias!M667)-1,"")</f>
        <v/>
      </c>
      <c r="AN670" s="8" t="str">
        <f>IFERROR(RANK(Referencias!T667,Referencias!T:T,1)+COUNTIF(Referencias!$T$6:'Referencias'!T667,Referencias!T667)-1,"")</f>
        <v/>
      </c>
    </row>
    <row r="671" spans="29:40" ht="17.25" customHeight="1" x14ac:dyDescent="0.3">
      <c r="AC671" s="6"/>
      <c r="AD671" s="6"/>
      <c r="AE671" s="7"/>
      <c r="AF671" s="8">
        <f>IFERROR(RANK(Referencias!R668,Referencias!R:R,0)+COUNTIF(Referencias!$R$6:'Referencias'!R668,Referencias!R668)-1,"")</f>
        <v>16</v>
      </c>
      <c r="AG671" s="8" t="str">
        <f>IFERROR(RANK(Referencias!S668,Referencias!S:S,0)+COUNTIF(Referencias!$S$6:'Referencias'!S668,Referencias!S668)-1,"")</f>
        <v/>
      </c>
      <c r="AH671" s="8" t="str">
        <f>IFERROR(RANK(Referencias!T668,Referencias!T:T,0)+COUNTIF(Referencias!$T$6:'Referencias'!T668,Referencias!T668)-1,"")</f>
        <v/>
      </c>
      <c r="AI671" s="8" t="str">
        <f>IFERROR(RANK(Referencias!G668,Referencias!G:G,0)+COUNTIF(Referencias!$G$6:'Referencias'!G668,Referencias!G668)-1,"")</f>
        <v/>
      </c>
      <c r="AJ671" s="8">
        <f>IFERROR(RANK(Referencias!H668,Referencias!H:H,0)+COUNTIF(Referencias!$H$6:'Referencias'!H668,Referencias!H668)-1,"")</f>
        <v>30</v>
      </c>
      <c r="AK671" s="8" t="str">
        <f>IFERROR(RANK(Referencias!I668,Referencias!I:I,0)+COUNTIF(Referencias!$I$6:'Referencias'!I668,Referencias!I668)-1,"")</f>
        <v/>
      </c>
      <c r="AL671" s="8" t="str">
        <f>IFERROR(RANK(Referencias!K668,Referencias!K:K,0)+COUNTIF(Referencias!$K$6:'Referencias'!K668,Referencias!K668)-1,"")</f>
        <v/>
      </c>
      <c r="AM671" s="8" t="str">
        <f>IFERROR(RANK(Referencias!M668,Referencias!M:M,0)+COUNTIF(Referencias!$M$6:'Referencias'!M668,Referencias!M668)-1,"")</f>
        <v/>
      </c>
      <c r="AN671" s="8" t="str">
        <f>IFERROR(RANK(Referencias!T668,Referencias!T:T,1)+COUNTIF(Referencias!$T$6:'Referencias'!T668,Referencias!T668)-1,"")</f>
        <v/>
      </c>
    </row>
    <row r="672" spans="29:40" ht="17.25" customHeight="1" x14ac:dyDescent="0.3">
      <c r="AC672" s="6"/>
      <c r="AD672" s="6"/>
      <c r="AE672" s="7"/>
      <c r="AF672" s="8">
        <f>IFERROR(RANK(Referencias!R669,Referencias!R:R,0)+COUNTIF(Referencias!$R$6:'Referencias'!R669,Referencias!R669)-1,"")</f>
        <v>16</v>
      </c>
      <c r="AG672" s="8" t="str">
        <f>IFERROR(RANK(Referencias!S669,Referencias!S:S,0)+COUNTIF(Referencias!$S$6:'Referencias'!S669,Referencias!S669)-1,"")</f>
        <v/>
      </c>
      <c r="AH672" s="8" t="str">
        <f>IFERROR(RANK(Referencias!T669,Referencias!T:T,0)+COUNTIF(Referencias!$T$6:'Referencias'!T669,Referencias!T669)-1,"")</f>
        <v/>
      </c>
      <c r="AI672" s="8" t="str">
        <f>IFERROR(RANK(Referencias!G669,Referencias!G:G,0)+COUNTIF(Referencias!$G$6:'Referencias'!G669,Referencias!G669)-1,"")</f>
        <v/>
      </c>
      <c r="AJ672" s="8">
        <f>IFERROR(RANK(Referencias!H669,Referencias!H:H,0)+COUNTIF(Referencias!$H$6:'Referencias'!H669,Referencias!H669)-1,"")</f>
        <v>30</v>
      </c>
      <c r="AK672" s="8" t="str">
        <f>IFERROR(RANK(Referencias!I669,Referencias!I:I,0)+COUNTIF(Referencias!$I$6:'Referencias'!I669,Referencias!I669)-1,"")</f>
        <v/>
      </c>
      <c r="AL672" s="8" t="str">
        <f>IFERROR(RANK(Referencias!K669,Referencias!K:K,0)+COUNTIF(Referencias!$K$6:'Referencias'!K669,Referencias!K669)-1,"")</f>
        <v/>
      </c>
      <c r="AM672" s="8" t="str">
        <f>IFERROR(RANK(Referencias!M669,Referencias!M:M,0)+COUNTIF(Referencias!$M$6:'Referencias'!M669,Referencias!M669)-1,"")</f>
        <v/>
      </c>
      <c r="AN672" s="8" t="str">
        <f>IFERROR(RANK(Referencias!T669,Referencias!T:T,1)+COUNTIF(Referencias!$T$6:'Referencias'!T669,Referencias!T669)-1,"")</f>
        <v/>
      </c>
    </row>
    <row r="673" spans="29:40" ht="17.25" customHeight="1" x14ac:dyDescent="0.3">
      <c r="AC673" s="6"/>
      <c r="AD673" s="6"/>
      <c r="AE673" s="7"/>
      <c r="AF673" s="8">
        <f>IFERROR(RANK(Referencias!R670,Referencias!R:R,0)+COUNTIF(Referencias!$R$6:'Referencias'!R670,Referencias!R670)-1,"")</f>
        <v>16</v>
      </c>
      <c r="AG673" s="8" t="str">
        <f>IFERROR(RANK(Referencias!S670,Referencias!S:S,0)+COUNTIF(Referencias!$S$6:'Referencias'!S670,Referencias!S670)-1,"")</f>
        <v/>
      </c>
      <c r="AH673" s="8" t="str">
        <f>IFERROR(RANK(Referencias!T670,Referencias!T:T,0)+COUNTIF(Referencias!$T$6:'Referencias'!T670,Referencias!T670)-1,"")</f>
        <v/>
      </c>
      <c r="AI673" s="8" t="str">
        <f>IFERROR(RANK(Referencias!G670,Referencias!G:G,0)+COUNTIF(Referencias!$G$6:'Referencias'!G670,Referencias!G670)-1,"")</f>
        <v/>
      </c>
      <c r="AJ673" s="8">
        <f>IFERROR(RANK(Referencias!H670,Referencias!H:H,0)+COUNTIF(Referencias!$H$6:'Referencias'!H670,Referencias!H670)-1,"")</f>
        <v>30</v>
      </c>
      <c r="AK673" s="8" t="str">
        <f>IFERROR(RANK(Referencias!I670,Referencias!I:I,0)+COUNTIF(Referencias!$I$6:'Referencias'!I670,Referencias!I670)-1,"")</f>
        <v/>
      </c>
      <c r="AL673" s="8" t="str">
        <f>IFERROR(RANK(Referencias!K670,Referencias!K:K,0)+COUNTIF(Referencias!$K$6:'Referencias'!K670,Referencias!K670)-1,"")</f>
        <v/>
      </c>
      <c r="AM673" s="8" t="str">
        <f>IFERROR(RANK(Referencias!M670,Referencias!M:M,0)+COUNTIF(Referencias!$M$6:'Referencias'!M670,Referencias!M670)-1,"")</f>
        <v/>
      </c>
      <c r="AN673" s="8" t="str">
        <f>IFERROR(RANK(Referencias!T670,Referencias!T:T,1)+COUNTIF(Referencias!$T$6:'Referencias'!T670,Referencias!T670)-1,"")</f>
        <v/>
      </c>
    </row>
    <row r="674" spans="29:40" ht="17.25" customHeight="1" x14ac:dyDescent="0.3">
      <c r="AC674" s="6"/>
      <c r="AD674" s="6"/>
      <c r="AE674" s="7"/>
      <c r="AF674" s="8">
        <f>IFERROR(RANK(Referencias!R671,Referencias!R:R,0)+COUNTIF(Referencias!$R$6:'Referencias'!R671,Referencias!R671)-1,"")</f>
        <v>16</v>
      </c>
      <c r="AG674" s="8" t="str">
        <f>IFERROR(RANK(Referencias!S671,Referencias!S:S,0)+COUNTIF(Referencias!$S$6:'Referencias'!S671,Referencias!S671)-1,"")</f>
        <v/>
      </c>
      <c r="AH674" s="8" t="str">
        <f>IFERROR(RANK(Referencias!T671,Referencias!T:T,0)+COUNTIF(Referencias!$T$6:'Referencias'!T671,Referencias!T671)-1,"")</f>
        <v/>
      </c>
      <c r="AI674" s="8" t="str">
        <f>IFERROR(RANK(Referencias!G671,Referencias!G:G,0)+COUNTIF(Referencias!$G$6:'Referencias'!G671,Referencias!G671)-1,"")</f>
        <v/>
      </c>
      <c r="AJ674" s="8">
        <f>IFERROR(RANK(Referencias!H671,Referencias!H:H,0)+COUNTIF(Referencias!$H$6:'Referencias'!H671,Referencias!H671)-1,"")</f>
        <v>30</v>
      </c>
      <c r="AK674" s="8" t="str">
        <f>IFERROR(RANK(Referencias!I671,Referencias!I:I,0)+COUNTIF(Referencias!$I$6:'Referencias'!I671,Referencias!I671)-1,"")</f>
        <v/>
      </c>
      <c r="AL674" s="8" t="str">
        <f>IFERROR(RANK(Referencias!K671,Referencias!K:K,0)+COUNTIF(Referencias!$K$6:'Referencias'!K671,Referencias!K671)-1,"")</f>
        <v/>
      </c>
      <c r="AM674" s="8" t="str">
        <f>IFERROR(RANK(Referencias!M671,Referencias!M:M,0)+COUNTIF(Referencias!$M$6:'Referencias'!M671,Referencias!M671)-1,"")</f>
        <v/>
      </c>
      <c r="AN674" s="8" t="str">
        <f>IFERROR(RANK(Referencias!T671,Referencias!T:T,1)+COUNTIF(Referencias!$T$6:'Referencias'!T671,Referencias!T671)-1,"")</f>
        <v/>
      </c>
    </row>
    <row r="675" spans="29:40" ht="17.25" customHeight="1" x14ac:dyDescent="0.3">
      <c r="AC675" s="6"/>
      <c r="AD675" s="6"/>
      <c r="AE675" s="7"/>
      <c r="AF675" s="8">
        <f>IFERROR(RANK(Referencias!R672,Referencias!R:R,0)+COUNTIF(Referencias!$R$6:'Referencias'!R672,Referencias!R672)-1,"")</f>
        <v>16</v>
      </c>
      <c r="AG675" s="8" t="str">
        <f>IFERROR(RANK(Referencias!S672,Referencias!S:S,0)+COUNTIF(Referencias!$S$6:'Referencias'!S672,Referencias!S672)-1,"")</f>
        <v/>
      </c>
      <c r="AH675" s="8" t="str">
        <f>IFERROR(RANK(Referencias!T672,Referencias!T:T,0)+COUNTIF(Referencias!$T$6:'Referencias'!T672,Referencias!T672)-1,"")</f>
        <v/>
      </c>
      <c r="AI675" s="8" t="str">
        <f>IFERROR(RANK(Referencias!G672,Referencias!G:G,0)+COUNTIF(Referencias!$G$6:'Referencias'!G672,Referencias!G672)-1,"")</f>
        <v/>
      </c>
      <c r="AJ675" s="8">
        <f>IFERROR(RANK(Referencias!H672,Referencias!H:H,0)+COUNTIF(Referencias!$H$6:'Referencias'!H672,Referencias!H672)-1,"")</f>
        <v>30</v>
      </c>
      <c r="AK675" s="8" t="str">
        <f>IFERROR(RANK(Referencias!I672,Referencias!I:I,0)+COUNTIF(Referencias!$I$6:'Referencias'!I672,Referencias!I672)-1,"")</f>
        <v/>
      </c>
      <c r="AL675" s="8" t="str">
        <f>IFERROR(RANK(Referencias!K672,Referencias!K:K,0)+COUNTIF(Referencias!$K$6:'Referencias'!K672,Referencias!K672)-1,"")</f>
        <v/>
      </c>
      <c r="AM675" s="8" t="str">
        <f>IFERROR(RANK(Referencias!M672,Referencias!M:M,0)+COUNTIF(Referencias!$M$6:'Referencias'!M672,Referencias!M672)-1,"")</f>
        <v/>
      </c>
      <c r="AN675" s="8" t="str">
        <f>IFERROR(RANK(Referencias!T672,Referencias!T:T,1)+COUNTIF(Referencias!$T$6:'Referencias'!T672,Referencias!T672)-1,"")</f>
        <v/>
      </c>
    </row>
    <row r="676" spans="29:40" ht="17.25" customHeight="1" x14ac:dyDescent="0.3">
      <c r="AC676" s="6"/>
      <c r="AD676" s="6"/>
      <c r="AE676" s="7"/>
      <c r="AF676" s="8">
        <f>IFERROR(RANK(Referencias!R673,Referencias!R:R,0)+COUNTIF(Referencias!$R$6:'Referencias'!R673,Referencias!R673)-1,"")</f>
        <v>16</v>
      </c>
      <c r="AG676" s="8" t="str">
        <f>IFERROR(RANK(Referencias!S673,Referencias!S:S,0)+COUNTIF(Referencias!$S$6:'Referencias'!S673,Referencias!S673)-1,"")</f>
        <v/>
      </c>
      <c r="AH676" s="8" t="str">
        <f>IFERROR(RANK(Referencias!T673,Referencias!T:T,0)+COUNTIF(Referencias!$T$6:'Referencias'!T673,Referencias!T673)-1,"")</f>
        <v/>
      </c>
      <c r="AI676" s="8" t="str">
        <f>IFERROR(RANK(Referencias!G673,Referencias!G:G,0)+COUNTIF(Referencias!$G$6:'Referencias'!G673,Referencias!G673)-1,"")</f>
        <v/>
      </c>
      <c r="AJ676" s="8">
        <f>IFERROR(RANK(Referencias!H673,Referencias!H:H,0)+COUNTIF(Referencias!$H$6:'Referencias'!H673,Referencias!H673)-1,"")</f>
        <v>30</v>
      </c>
      <c r="AK676" s="8" t="str">
        <f>IFERROR(RANK(Referencias!I673,Referencias!I:I,0)+COUNTIF(Referencias!$I$6:'Referencias'!I673,Referencias!I673)-1,"")</f>
        <v/>
      </c>
      <c r="AL676" s="8" t="str">
        <f>IFERROR(RANK(Referencias!K673,Referencias!K:K,0)+COUNTIF(Referencias!$K$6:'Referencias'!K673,Referencias!K673)-1,"")</f>
        <v/>
      </c>
      <c r="AM676" s="8" t="str">
        <f>IFERROR(RANK(Referencias!M673,Referencias!M:M,0)+COUNTIF(Referencias!$M$6:'Referencias'!M673,Referencias!M673)-1,"")</f>
        <v/>
      </c>
      <c r="AN676" s="8" t="str">
        <f>IFERROR(RANK(Referencias!T673,Referencias!T:T,1)+COUNTIF(Referencias!$T$6:'Referencias'!T673,Referencias!T673)-1,"")</f>
        <v/>
      </c>
    </row>
    <row r="677" spans="29:40" ht="17.25" customHeight="1" x14ac:dyDescent="0.3">
      <c r="AC677" s="6"/>
      <c r="AD677" s="6"/>
      <c r="AE677" s="7"/>
      <c r="AF677" s="8">
        <f>IFERROR(RANK(Referencias!R674,Referencias!R:R,0)+COUNTIF(Referencias!$R$6:'Referencias'!R674,Referencias!R674)-1,"")</f>
        <v>16</v>
      </c>
      <c r="AG677" s="8" t="str">
        <f>IFERROR(RANK(Referencias!S674,Referencias!S:S,0)+COUNTIF(Referencias!$S$6:'Referencias'!S674,Referencias!S674)-1,"")</f>
        <v/>
      </c>
      <c r="AH677" s="8" t="str">
        <f>IFERROR(RANK(Referencias!T674,Referencias!T:T,0)+COUNTIF(Referencias!$T$6:'Referencias'!T674,Referencias!T674)-1,"")</f>
        <v/>
      </c>
      <c r="AI677" s="8" t="str">
        <f>IFERROR(RANK(Referencias!G674,Referencias!G:G,0)+COUNTIF(Referencias!$G$6:'Referencias'!G674,Referencias!G674)-1,"")</f>
        <v/>
      </c>
      <c r="AJ677" s="8">
        <f>IFERROR(RANK(Referencias!H674,Referencias!H:H,0)+COUNTIF(Referencias!$H$6:'Referencias'!H674,Referencias!H674)-1,"")</f>
        <v>30</v>
      </c>
      <c r="AK677" s="8" t="str">
        <f>IFERROR(RANK(Referencias!I674,Referencias!I:I,0)+COUNTIF(Referencias!$I$6:'Referencias'!I674,Referencias!I674)-1,"")</f>
        <v/>
      </c>
      <c r="AL677" s="8" t="str">
        <f>IFERROR(RANK(Referencias!K674,Referencias!K:K,0)+COUNTIF(Referencias!$K$6:'Referencias'!K674,Referencias!K674)-1,"")</f>
        <v/>
      </c>
      <c r="AM677" s="8" t="str">
        <f>IFERROR(RANK(Referencias!M674,Referencias!M:M,0)+COUNTIF(Referencias!$M$6:'Referencias'!M674,Referencias!M674)-1,"")</f>
        <v/>
      </c>
      <c r="AN677" s="8" t="str">
        <f>IFERROR(RANK(Referencias!T674,Referencias!T:T,1)+COUNTIF(Referencias!$T$6:'Referencias'!T674,Referencias!T674)-1,"")</f>
        <v/>
      </c>
    </row>
    <row r="678" spans="29:40" ht="17.25" customHeight="1" x14ac:dyDescent="0.3">
      <c r="AC678" s="6"/>
      <c r="AD678" s="6"/>
      <c r="AE678" s="7"/>
      <c r="AF678" s="8">
        <f>IFERROR(RANK(Referencias!R675,Referencias!R:R,0)+COUNTIF(Referencias!$R$6:'Referencias'!R675,Referencias!R675)-1,"")</f>
        <v>16</v>
      </c>
      <c r="AG678" s="8" t="str">
        <f>IFERROR(RANK(Referencias!S675,Referencias!S:S,0)+COUNTIF(Referencias!$S$6:'Referencias'!S675,Referencias!S675)-1,"")</f>
        <v/>
      </c>
      <c r="AH678" s="8" t="str">
        <f>IFERROR(RANK(Referencias!T675,Referencias!T:T,0)+COUNTIF(Referencias!$T$6:'Referencias'!T675,Referencias!T675)-1,"")</f>
        <v/>
      </c>
      <c r="AI678" s="8" t="str">
        <f>IFERROR(RANK(Referencias!G675,Referencias!G:G,0)+COUNTIF(Referencias!$G$6:'Referencias'!G675,Referencias!G675)-1,"")</f>
        <v/>
      </c>
      <c r="AJ678" s="8">
        <f>IFERROR(RANK(Referencias!H675,Referencias!H:H,0)+COUNTIF(Referencias!$H$6:'Referencias'!H675,Referencias!H675)-1,"")</f>
        <v>30</v>
      </c>
      <c r="AK678" s="8" t="str">
        <f>IFERROR(RANK(Referencias!I675,Referencias!I:I,0)+COUNTIF(Referencias!$I$6:'Referencias'!I675,Referencias!I675)-1,"")</f>
        <v/>
      </c>
      <c r="AL678" s="8" t="str">
        <f>IFERROR(RANK(Referencias!K675,Referencias!K:K,0)+COUNTIF(Referencias!$K$6:'Referencias'!K675,Referencias!K675)-1,"")</f>
        <v/>
      </c>
      <c r="AM678" s="8" t="str">
        <f>IFERROR(RANK(Referencias!M675,Referencias!M:M,0)+COUNTIF(Referencias!$M$6:'Referencias'!M675,Referencias!M675)-1,"")</f>
        <v/>
      </c>
      <c r="AN678" s="8" t="str">
        <f>IFERROR(RANK(Referencias!T675,Referencias!T:T,1)+COUNTIF(Referencias!$T$6:'Referencias'!T675,Referencias!T675)-1,"")</f>
        <v/>
      </c>
    </row>
    <row r="679" spans="29:40" ht="17.25" customHeight="1" x14ac:dyDescent="0.3">
      <c r="AC679" s="6"/>
      <c r="AD679" s="6"/>
      <c r="AE679" s="7"/>
      <c r="AF679" s="8">
        <f>IFERROR(RANK(Referencias!R676,Referencias!R:R,0)+COUNTIF(Referencias!$R$6:'Referencias'!R676,Referencias!R676)-1,"")</f>
        <v>16</v>
      </c>
      <c r="AG679" s="8" t="str">
        <f>IFERROR(RANK(Referencias!S676,Referencias!S:S,0)+COUNTIF(Referencias!$S$6:'Referencias'!S676,Referencias!S676)-1,"")</f>
        <v/>
      </c>
      <c r="AH679" s="8" t="str">
        <f>IFERROR(RANK(Referencias!T676,Referencias!T:T,0)+COUNTIF(Referencias!$T$6:'Referencias'!T676,Referencias!T676)-1,"")</f>
        <v/>
      </c>
      <c r="AI679" s="8" t="str">
        <f>IFERROR(RANK(Referencias!G676,Referencias!G:G,0)+COUNTIF(Referencias!$G$6:'Referencias'!G676,Referencias!G676)-1,"")</f>
        <v/>
      </c>
      <c r="AJ679" s="8">
        <f>IFERROR(RANK(Referencias!H676,Referencias!H:H,0)+COUNTIF(Referencias!$H$6:'Referencias'!H676,Referencias!H676)-1,"")</f>
        <v>30</v>
      </c>
      <c r="AK679" s="8" t="str">
        <f>IFERROR(RANK(Referencias!I676,Referencias!I:I,0)+COUNTIF(Referencias!$I$6:'Referencias'!I676,Referencias!I676)-1,"")</f>
        <v/>
      </c>
      <c r="AL679" s="8" t="str">
        <f>IFERROR(RANK(Referencias!K676,Referencias!K:K,0)+COUNTIF(Referencias!$K$6:'Referencias'!K676,Referencias!K676)-1,"")</f>
        <v/>
      </c>
      <c r="AM679" s="8" t="str">
        <f>IFERROR(RANK(Referencias!M676,Referencias!M:M,0)+COUNTIF(Referencias!$M$6:'Referencias'!M676,Referencias!M676)-1,"")</f>
        <v/>
      </c>
      <c r="AN679" s="8" t="str">
        <f>IFERROR(RANK(Referencias!T676,Referencias!T:T,1)+COUNTIF(Referencias!$T$6:'Referencias'!T676,Referencias!T676)-1,"")</f>
        <v/>
      </c>
    </row>
    <row r="680" spans="29:40" ht="17.25" customHeight="1" x14ac:dyDescent="0.3">
      <c r="AC680" s="6"/>
      <c r="AD680" s="6"/>
      <c r="AE680" s="7"/>
      <c r="AF680" s="8">
        <f>IFERROR(RANK(Referencias!R677,Referencias!R:R,0)+COUNTIF(Referencias!$R$6:'Referencias'!R677,Referencias!R677)-1,"")</f>
        <v>16</v>
      </c>
      <c r="AG680" s="8" t="str">
        <f>IFERROR(RANK(Referencias!S677,Referencias!S:S,0)+COUNTIF(Referencias!$S$6:'Referencias'!S677,Referencias!S677)-1,"")</f>
        <v/>
      </c>
      <c r="AH680" s="8" t="str">
        <f>IFERROR(RANK(Referencias!T677,Referencias!T:T,0)+COUNTIF(Referencias!$T$6:'Referencias'!T677,Referencias!T677)-1,"")</f>
        <v/>
      </c>
      <c r="AI680" s="8" t="str">
        <f>IFERROR(RANK(Referencias!G677,Referencias!G:G,0)+COUNTIF(Referencias!$G$6:'Referencias'!G677,Referencias!G677)-1,"")</f>
        <v/>
      </c>
      <c r="AJ680" s="8">
        <f>IFERROR(RANK(Referencias!H677,Referencias!H:H,0)+COUNTIF(Referencias!$H$6:'Referencias'!H677,Referencias!H677)-1,"")</f>
        <v>30</v>
      </c>
      <c r="AK680" s="8" t="str">
        <f>IFERROR(RANK(Referencias!I677,Referencias!I:I,0)+COUNTIF(Referencias!$I$6:'Referencias'!I677,Referencias!I677)-1,"")</f>
        <v/>
      </c>
      <c r="AL680" s="8" t="str">
        <f>IFERROR(RANK(Referencias!K677,Referencias!K:K,0)+COUNTIF(Referencias!$K$6:'Referencias'!K677,Referencias!K677)-1,"")</f>
        <v/>
      </c>
      <c r="AM680" s="8" t="str">
        <f>IFERROR(RANK(Referencias!M677,Referencias!M:M,0)+COUNTIF(Referencias!$M$6:'Referencias'!M677,Referencias!M677)-1,"")</f>
        <v/>
      </c>
      <c r="AN680" s="8" t="str">
        <f>IFERROR(RANK(Referencias!T677,Referencias!T:T,1)+COUNTIF(Referencias!$T$6:'Referencias'!T677,Referencias!T677)-1,"")</f>
        <v/>
      </c>
    </row>
    <row r="681" spans="29:40" ht="17.25" customHeight="1" x14ac:dyDescent="0.3">
      <c r="AC681" s="6"/>
      <c r="AD681" s="6"/>
      <c r="AE681" s="7"/>
      <c r="AF681" s="8">
        <f>IFERROR(RANK(Referencias!R678,Referencias!R:R,0)+COUNTIF(Referencias!$R$6:'Referencias'!R678,Referencias!R678)-1,"")</f>
        <v>16</v>
      </c>
      <c r="AG681" s="8" t="str">
        <f>IFERROR(RANK(Referencias!S678,Referencias!S:S,0)+COUNTIF(Referencias!$S$6:'Referencias'!S678,Referencias!S678)-1,"")</f>
        <v/>
      </c>
      <c r="AH681" s="8" t="str">
        <f>IFERROR(RANK(Referencias!T678,Referencias!T:T,0)+COUNTIF(Referencias!$T$6:'Referencias'!T678,Referencias!T678)-1,"")</f>
        <v/>
      </c>
      <c r="AI681" s="8" t="str">
        <f>IFERROR(RANK(Referencias!G678,Referencias!G:G,0)+COUNTIF(Referencias!$G$6:'Referencias'!G678,Referencias!G678)-1,"")</f>
        <v/>
      </c>
      <c r="AJ681" s="8">
        <f>IFERROR(RANK(Referencias!H678,Referencias!H:H,0)+COUNTIF(Referencias!$H$6:'Referencias'!H678,Referencias!H678)-1,"")</f>
        <v>30</v>
      </c>
      <c r="AK681" s="8" t="str">
        <f>IFERROR(RANK(Referencias!I678,Referencias!I:I,0)+COUNTIF(Referencias!$I$6:'Referencias'!I678,Referencias!I678)-1,"")</f>
        <v/>
      </c>
      <c r="AL681" s="8" t="str">
        <f>IFERROR(RANK(Referencias!K678,Referencias!K:K,0)+COUNTIF(Referencias!$K$6:'Referencias'!K678,Referencias!K678)-1,"")</f>
        <v/>
      </c>
      <c r="AM681" s="8" t="str">
        <f>IFERROR(RANK(Referencias!M678,Referencias!M:M,0)+COUNTIF(Referencias!$M$6:'Referencias'!M678,Referencias!M678)-1,"")</f>
        <v/>
      </c>
      <c r="AN681" s="8" t="str">
        <f>IFERROR(RANK(Referencias!T678,Referencias!T:T,1)+COUNTIF(Referencias!$T$6:'Referencias'!T678,Referencias!T678)-1,"")</f>
        <v/>
      </c>
    </row>
    <row r="682" spans="29:40" ht="17.25" customHeight="1" x14ac:dyDescent="0.3">
      <c r="AC682" s="6"/>
      <c r="AD682" s="6"/>
      <c r="AE682" s="7"/>
      <c r="AF682" s="8">
        <f>IFERROR(RANK(Referencias!R679,Referencias!R:R,0)+COUNTIF(Referencias!$R$6:'Referencias'!R679,Referencias!R679)-1,"")</f>
        <v>16</v>
      </c>
      <c r="AG682" s="8" t="str">
        <f>IFERROR(RANK(Referencias!S679,Referencias!S:S,0)+COUNTIF(Referencias!$S$6:'Referencias'!S679,Referencias!S679)-1,"")</f>
        <v/>
      </c>
      <c r="AH682" s="8" t="str">
        <f>IFERROR(RANK(Referencias!T679,Referencias!T:T,0)+COUNTIF(Referencias!$T$6:'Referencias'!T679,Referencias!T679)-1,"")</f>
        <v/>
      </c>
      <c r="AI682" s="8" t="str">
        <f>IFERROR(RANK(Referencias!G679,Referencias!G:G,0)+COUNTIF(Referencias!$G$6:'Referencias'!G679,Referencias!G679)-1,"")</f>
        <v/>
      </c>
      <c r="AJ682" s="8">
        <f>IFERROR(RANK(Referencias!H679,Referencias!H:H,0)+COUNTIF(Referencias!$H$6:'Referencias'!H679,Referencias!H679)-1,"")</f>
        <v>30</v>
      </c>
      <c r="AK682" s="8" t="str">
        <f>IFERROR(RANK(Referencias!I679,Referencias!I:I,0)+COUNTIF(Referencias!$I$6:'Referencias'!I679,Referencias!I679)-1,"")</f>
        <v/>
      </c>
      <c r="AL682" s="8" t="str">
        <f>IFERROR(RANK(Referencias!K679,Referencias!K:K,0)+COUNTIF(Referencias!$K$6:'Referencias'!K679,Referencias!K679)-1,"")</f>
        <v/>
      </c>
      <c r="AM682" s="8" t="str">
        <f>IFERROR(RANK(Referencias!M679,Referencias!M:M,0)+COUNTIF(Referencias!$M$6:'Referencias'!M679,Referencias!M679)-1,"")</f>
        <v/>
      </c>
      <c r="AN682" s="8" t="str">
        <f>IFERROR(RANK(Referencias!T679,Referencias!T:T,1)+COUNTIF(Referencias!$T$6:'Referencias'!T679,Referencias!T679)-1,"")</f>
        <v/>
      </c>
    </row>
    <row r="683" spans="29:40" ht="17.25" customHeight="1" x14ac:dyDescent="0.3">
      <c r="AC683" s="6"/>
      <c r="AD683" s="6"/>
      <c r="AE683" s="7"/>
      <c r="AF683" s="8">
        <f>IFERROR(RANK(Referencias!R680,Referencias!R:R,0)+COUNTIF(Referencias!$R$6:'Referencias'!R680,Referencias!R680)-1,"")</f>
        <v>16</v>
      </c>
      <c r="AG683" s="8" t="str">
        <f>IFERROR(RANK(Referencias!S680,Referencias!S:S,0)+COUNTIF(Referencias!$S$6:'Referencias'!S680,Referencias!S680)-1,"")</f>
        <v/>
      </c>
      <c r="AH683" s="8" t="str">
        <f>IFERROR(RANK(Referencias!T680,Referencias!T:T,0)+COUNTIF(Referencias!$T$6:'Referencias'!T680,Referencias!T680)-1,"")</f>
        <v/>
      </c>
      <c r="AI683" s="8" t="str">
        <f>IFERROR(RANK(Referencias!G680,Referencias!G:G,0)+COUNTIF(Referencias!$G$6:'Referencias'!G680,Referencias!G680)-1,"")</f>
        <v/>
      </c>
      <c r="AJ683" s="8">
        <f>IFERROR(RANK(Referencias!H680,Referencias!H:H,0)+COUNTIF(Referencias!$H$6:'Referencias'!H680,Referencias!H680)-1,"")</f>
        <v>30</v>
      </c>
      <c r="AK683" s="8" t="str">
        <f>IFERROR(RANK(Referencias!I680,Referencias!I:I,0)+COUNTIF(Referencias!$I$6:'Referencias'!I680,Referencias!I680)-1,"")</f>
        <v/>
      </c>
      <c r="AL683" s="8" t="str">
        <f>IFERROR(RANK(Referencias!K680,Referencias!K:K,0)+COUNTIF(Referencias!$K$6:'Referencias'!K680,Referencias!K680)-1,"")</f>
        <v/>
      </c>
      <c r="AM683" s="8" t="str">
        <f>IFERROR(RANK(Referencias!M680,Referencias!M:M,0)+COUNTIF(Referencias!$M$6:'Referencias'!M680,Referencias!M680)-1,"")</f>
        <v/>
      </c>
      <c r="AN683" s="8" t="str">
        <f>IFERROR(RANK(Referencias!T680,Referencias!T:T,1)+COUNTIF(Referencias!$T$6:'Referencias'!T680,Referencias!T680)-1,"")</f>
        <v/>
      </c>
    </row>
    <row r="684" spans="29:40" ht="17.25" customHeight="1" x14ac:dyDescent="0.3">
      <c r="AC684" s="6"/>
      <c r="AD684" s="6"/>
      <c r="AE684" s="7"/>
      <c r="AF684" s="8">
        <f>IFERROR(RANK(Referencias!R681,Referencias!R:R,0)+COUNTIF(Referencias!$R$6:'Referencias'!R681,Referencias!R681)-1,"")</f>
        <v>16</v>
      </c>
      <c r="AG684" s="8" t="str">
        <f>IFERROR(RANK(Referencias!S681,Referencias!S:S,0)+COUNTIF(Referencias!$S$6:'Referencias'!S681,Referencias!S681)-1,"")</f>
        <v/>
      </c>
      <c r="AH684" s="8" t="str">
        <f>IFERROR(RANK(Referencias!T681,Referencias!T:T,0)+COUNTIF(Referencias!$T$6:'Referencias'!T681,Referencias!T681)-1,"")</f>
        <v/>
      </c>
      <c r="AI684" s="8" t="str">
        <f>IFERROR(RANK(Referencias!G681,Referencias!G:G,0)+COUNTIF(Referencias!$G$6:'Referencias'!G681,Referencias!G681)-1,"")</f>
        <v/>
      </c>
      <c r="AJ684" s="8">
        <f>IFERROR(RANK(Referencias!H681,Referencias!H:H,0)+COUNTIF(Referencias!$H$6:'Referencias'!H681,Referencias!H681)-1,"")</f>
        <v>30</v>
      </c>
      <c r="AK684" s="8" t="str">
        <f>IFERROR(RANK(Referencias!I681,Referencias!I:I,0)+COUNTIF(Referencias!$I$6:'Referencias'!I681,Referencias!I681)-1,"")</f>
        <v/>
      </c>
      <c r="AL684" s="8" t="str">
        <f>IFERROR(RANK(Referencias!K681,Referencias!K:K,0)+COUNTIF(Referencias!$K$6:'Referencias'!K681,Referencias!K681)-1,"")</f>
        <v/>
      </c>
      <c r="AM684" s="8" t="str">
        <f>IFERROR(RANK(Referencias!M681,Referencias!M:M,0)+COUNTIF(Referencias!$M$6:'Referencias'!M681,Referencias!M681)-1,"")</f>
        <v/>
      </c>
      <c r="AN684" s="8" t="str">
        <f>IFERROR(RANK(Referencias!T681,Referencias!T:T,1)+COUNTIF(Referencias!$T$6:'Referencias'!T681,Referencias!T681)-1,"")</f>
        <v/>
      </c>
    </row>
    <row r="685" spans="29:40" ht="17.25" customHeight="1" x14ac:dyDescent="0.3">
      <c r="AC685" s="6"/>
      <c r="AD685" s="6"/>
      <c r="AE685" s="7"/>
      <c r="AF685" s="8">
        <f>IFERROR(RANK(Referencias!R682,Referencias!R:R,0)+COUNTIF(Referencias!$R$6:'Referencias'!R682,Referencias!R682)-1,"")</f>
        <v>16</v>
      </c>
      <c r="AG685" s="8" t="str">
        <f>IFERROR(RANK(Referencias!S682,Referencias!S:S,0)+COUNTIF(Referencias!$S$6:'Referencias'!S682,Referencias!S682)-1,"")</f>
        <v/>
      </c>
      <c r="AH685" s="8" t="str">
        <f>IFERROR(RANK(Referencias!T682,Referencias!T:T,0)+COUNTIF(Referencias!$T$6:'Referencias'!T682,Referencias!T682)-1,"")</f>
        <v/>
      </c>
      <c r="AI685" s="8" t="str">
        <f>IFERROR(RANK(Referencias!G682,Referencias!G:G,0)+COUNTIF(Referencias!$G$6:'Referencias'!G682,Referencias!G682)-1,"")</f>
        <v/>
      </c>
      <c r="AJ685" s="8">
        <f>IFERROR(RANK(Referencias!H682,Referencias!H:H,0)+COUNTIF(Referencias!$H$6:'Referencias'!H682,Referencias!H682)-1,"")</f>
        <v>30</v>
      </c>
      <c r="AK685" s="8" t="str">
        <f>IFERROR(RANK(Referencias!I682,Referencias!I:I,0)+COUNTIF(Referencias!$I$6:'Referencias'!I682,Referencias!I682)-1,"")</f>
        <v/>
      </c>
      <c r="AL685" s="8" t="str">
        <f>IFERROR(RANK(Referencias!K682,Referencias!K:K,0)+COUNTIF(Referencias!$K$6:'Referencias'!K682,Referencias!K682)-1,"")</f>
        <v/>
      </c>
      <c r="AM685" s="8" t="str">
        <f>IFERROR(RANK(Referencias!M682,Referencias!M:M,0)+COUNTIF(Referencias!$M$6:'Referencias'!M682,Referencias!M682)-1,"")</f>
        <v/>
      </c>
      <c r="AN685" s="8" t="str">
        <f>IFERROR(RANK(Referencias!T682,Referencias!T:T,1)+COUNTIF(Referencias!$T$6:'Referencias'!T682,Referencias!T682)-1,"")</f>
        <v/>
      </c>
    </row>
    <row r="686" spans="29:40" ht="17.25" customHeight="1" x14ac:dyDescent="0.3">
      <c r="AC686" s="6"/>
      <c r="AD686" s="6"/>
      <c r="AE686" s="7"/>
      <c r="AF686" s="8">
        <f>IFERROR(RANK(Referencias!R683,Referencias!R:R,0)+COUNTIF(Referencias!$R$6:'Referencias'!R683,Referencias!R683)-1,"")</f>
        <v>16</v>
      </c>
      <c r="AG686" s="8" t="str">
        <f>IFERROR(RANK(Referencias!S683,Referencias!S:S,0)+COUNTIF(Referencias!$S$6:'Referencias'!S683,Referencias!S683)-1,"")</f>
        <v/>
      </c>
      <c r="AH686" s="8" t="str">
        <f>IFERROR(RANK(Referencias!T683,Referencias!T:T,0)+COUNTIF(Referencias!$T$6:'Referencias'!T683,Referencias!T683)-1,"")</f>
        <v/>
      </c>
      <c r="AI686" s="8" t="str">
        <f>IFERROR(RANK(Referencias!G683,Referencias!G:G,0)+COUNTIF(Referencias!$G$6:'Referencias'!G683,Referencias!G683)-1,"")</f>
        <v/>
      </c>
      <c r="AJ686" s="8">
        <f>IFERROR(RANK(Referencias!H683,Referencias!H:H,0)+COUNTIF(Referencias!$H$6:'Referencias'!H683,Referencias!H683)-1,"")</f>
        <v>30</v>
      </c>
      <c r="AK686" s="8" t="str">
        <f>IFERROR(RANK(Referencias!I683,Referencias!I:I,0)+COUNTIF(Referencias!$I$6:'Referencias'!I683,Referencias!I683)-1,"")</f>
        <v/>
      </c>
      <c r="AL686" s="8" t="str">
        <f>IFERROR(RANK(Referencias!K683,Referencias!K:K,0)+COUNTIF(Referencias!$K$6:'Referencias'!K683,Referencias!K683)-1,"")</f>
        <v/>
      </c>
      <c r="AM686" s="8" t="str">
        <f>IFERROR(RANK(Referencias!M683,Referencias!M:M,0)+COUNTIF(Referencias!$M$6:'Referencias'!M683,Referencias!M683)-1,"")</f>
        <v/>
      </c>
      <c r="AN686" s="8" t="str">
        <f>IFERROR(RANK(Referencias!T683,Referencias!T:T,1)+COUNTIF(Referencias!$T$6:'Referencias'!T683,Referencias!T683)-1,"")</f>
        <v/>
      </c>
    </row>
    <row r="687" spans="29:40" ht="17.25" customHeight="1" x14ac:dyDescent="0.3">
      <c r="AC687" s="6"/>
      <c r="AD687" s="6"/>
      <c r="AE687" s="7"/>
      <c r="AF687" s="8">
        <f>IFERROR(RANK(Referencias!R684,Referencias!R:R,0)+COUNTIF(Referencias!$R$6:'Referencias'!R684,Referencias!R684)-1,"")</f>
        <v>16</v>
      </c>
      <c r="AG687" s="8" t="str">
        <f>IFERROR(RANK(Referencias!S684,Referencias!S:S,0)+COUNTIF(Referencias!$S$6:'Referencias'!S684,Referencias!S684)-1,"")</f>
        <v/>
      </c>
      <c r="AH687" s="8" t="str">
        <f>IFERROR(RANK(Referencias!T684,Referencias!T:T,0)+COUNTIF(Referencias!$T$6:'Referencias'!T684,Referencias!T684)-1,"")</f>
        <v/>
      </c>
      <c r="AI687" s="8" t="str">
        <f>IFERROR(RANK(Referencias!G684,Referencias!G:G,0)+COUNTIF(Referencias!$G$6:'Referencias'!G684,Referencias!G684)-1,"")</f>
        <v/>
      </c>
      <c r="AJ687" s="8">
        <f>IFERROR(RANK(Referencias!H684,Referencias!H:H,0)+COUNTIF(Referencias!$H$6:'Referencias'!H684,Referencias!H684)-1,"")</f>
        <v>30</v>
      </c>
      <c r="AK687" s="8" t="str">
        <f>IFERROR(RANK(Referencias!I684,Referencias!I:I,0)+COUNTIF(Referencias!$I$6:'Referencias'!I684,Referencias!I684)-1,"")</f>
        <v/>
      </c>
      <c r="AL687" s="8" t="str">
        <f>IFERROR(RANK(Referencias!K684,Referencias!K:K,0)+COUNTIF(Referencias!$K$6:'Referencias'!K684,Referencias!K684)-1,"")</f>
        <v/>
      </c>
      <c r="AM687" s="8" t="str">
        <f>IFERROR(RANK(Referencias!M684,Referencias!M:M,0)+COUNTIF(Referencias!$M$6:'Referencias'!M684,Referencias!M684)-1,"")</f>
        <v/>
      </c>
      <c r="AN687" s="8" t="str">
        <f>IFERROR(RANK(Referencias!T684,Referencias!T:T,1)+COUNTIF(Referencias!$T$6:'Referencias'!T684,Referencias!T684)-1,"")</f>
        <v/>
      </c>
    </row>
    <row r="688" spans="29:40" ht="17.25" customHeight="1" x14ac:dyDescent="0.3">
      <c r="AC688" s="6"/>
      <c r="AD688" s="6"/>
      <c r="AE688" s="7"/>
      <c r="AF688" s="8">
        <f>IFERROR(RANK(Referencias!R685,Referencias!R:R,0)+COUNTIF(Referencias!$R$6:'Referencias'!R685,Referencias!R685)-1,"")</f>
        <v>16</v>
      </c>
      <c r="AG688" s="8" t="str">
        <f>IFERROR(RANK(Referencias!S685,Referencias!S:S,0)+COUNTIF(Referencias!$S$6:'Referencias'!S685,Referencias!S685)-1,"")</f>
        <v/>
      </c>
      <c r="AH688" s="8" t="str">
        <f>IFERROR(RANK(Referencias!T685,Referencias!T:T,0)+COUNTIF(Referencias!$T$6:'Referencias'!T685,Referencias!T685)-1,"")</f>
        <v/>
      </c>
      <c r="AI688" s="8" t="str">
        <f>IFERROR(RANK(Referencias!G685,Referencias!G:G,0)+COUNTIF(Referencias!$G$6:'Referencias'!G685,Referencias!G685)-1,"")</f>
        <v/>
      </c>
      <c r="AJ688" s="8">
        <f>IFERROR(RANK(Referencias!H685,Referencias!H:H,0)+COUNTIF(Referencias!$H$6:'Referencias'!H685,Referencias!H685)-1,"")</f>
        <v>30</v>
      </c>
      <c r="AK688" s="8" t="str">
        <f>IFERROR(RANK(Referencias!I685,Referencias!I:I,0)+COUNTIF(Referencias!$I$6:'Referencias'!I685,Referencias!I685)-1,"")</f>
        <v/>
      </c>
      <c r="AL688" s="8" t="str">
        <f>IFERROR(RANK(Referencias!K685,Referencias!K:K,0)+COUNTIF(Referencias!$K$6:'Referencias'!K685,Referencias!K685)-1,"")</f>
        <v/>
      </c>
      <c r="AM688" s="8" t="str">
        <f>IFERROR(RANK(Referencias!M685,Referencias!M:M,0)+COUNTIF(Referencias!$M$6:'Referencias'!M685,Referencias!M685)-1,"")</f>
        <v/>
      </c>
      <c r="AN688" s="8" t="str">
        <f>IFERROR(RANK(Referencias!T685,Referencias!T:T,1)+COUNTIF(Referencias!$T$6:'Referencias'!T685,Referencias!T685)-1,"")</f>
        <v/>
      </c>
    </row>
    <row r="689" spans="29:40" ht="17.25" customHeight="1" x14ac:dyDescent="0.3">
      <c r="AC689" s="6"/>
      <c r="AD689" s="6"/>
      <c r="AE689" s="7"/>
      <c r="AF689" s="8">
        <f>IFERROR(RANK(Referencias!R686,Referencias!R:R,0)+COUNTIF(Referencias!$R$6:'Referencias'!R686,Referencias!R686)-1,"")</f>
        <v>16</v>
      </c>
      <c r="AG689" s="8" t="str">
        <f>IFERROR(RANK(Referencias!S686,Referencias!S:S,0)+COUNTIF(Referencias!$S$6:'Referencias'!S686,Referencias!S686)-1,"")</f>
        <v/>
      </c>
      <c r="AH689" s="8" t="str">
        <f>IFERROR(RANK(Referencias!T686,Referencias!T:T,0)+COUNTIF(Referencias!$T$6:'Referencias'!T686,Referencias!T686)-1,"")</f>
        <v/>
      </c>
      <c r="AI689" s="8" t="str">
        <f>IFERROR(RANK(Referencias!G686,Referencias!G:G,0)+COUNTIF(Referencias!$G$6:'Referencias'!G686,Referencias!G686)-1,"")</f>
        <v/>
      </c>
      <c r="AJ689" s="8">
        <f>IFERROR(RANK(Referencias!H686,Referencias!H:H,0)+COUNTIF(Referencias!$H$6:'Referencias'!H686,Referencias!H686)-1,"")</f>
        <v>30</v>
      </c>
      <c r="AK689" s="8" t="str">
        <f>IFERROR(RANK(Referencias!I686,Referencias!I:I,0)+COUNTIF(Referencias!$I$6:'Referencias'!I686,Referencias!I686)-1,"")</f>
        <v/>
      </c>
      <c r="AL689" s="8" t="str">
        <f>IFERROR(RANK(Referencias!K686,Referencias!K:K,0)+COUNTIF(Referencias!$K$6:'Referencias'!K686,Referencias!K686)-1,"")</f>
        <v/>
      </c>
      <c r="AM689" s="8" t="str">
        <f>IFERROR(RANK(Referencias!M686,Referencias!M:M,0)+COUNTIF(Referencias!$M$6:'Referencias'!M686,Referencias!M686)-1,"")</f>
        <v/>
      </c>
      <c r="AN689" s="8" t="str">
        <f>IFERROR(RANK(Referencias!T686,Referencias!T:T,1)+COUNTIF(Referencias!$T$6:'Referencias'!T686,Referencias!T686)-1,"")</f>
        <v/>
      </c>
    </row>
    <row r="690" spans="29:40" ht="17.25" customHeight="1" x14ac:dyDescent="0.3">
      <c r="AC690" s="6"/>
      <c r="AD690" s="6"/>
      <c r="AE690" s="7"/>
      <c r="AF690" s="8">
        <f>IFERROR(RANK(Referencias!R687,Referencias!R:R,0)+COUNTIF(Referencias!$R$6:'Referencias'!R687,Referencias!R687)-1,"")</f>
        <v>16</v>
      </c>
      <c r="AG690" s="8" t="str">
        <f>IFERROR(RANK(Referencias!S687,Referencias!S:S,0)+COUNTIF(Referencias!$S$6:'Referencias'!S687,Referencias!S687)-1,"")</f>
        <v/>
      </c>
      <c r="AH690" s="8" t="str">
        <f>IFERROR(RANK(Referencias!T687,Referencias!T:T,0)+COUNTIF(Referencias!$T$6:'Referencias'!T687,Referencias!T687)-1,"")</f>
        <v/>
      </c>
      <c r="AI690" s="8" t="str">
        <f>IFERROR(RANK(Referencias!G687,Referencias!G:G,0)+COUNTIF(Referencias!$G$6:'Referencias'!G687,Referencias!G687)-1,"")</f>
        <v/>
      </c>
      <c r="AJ690" s="8">
        <f>IFERROR(RANK(Referencias!H687,Referencias!H:H,0)+COUNTIF(Referencias!$H$6:'Referencias'!H687,Referencias!H687)-1,"")</f>
        <v>30</v>
      </c>
      <c r="AK690" s="8" t="str">
        <f>IFERROR(RANK(Referencias!I687,Referencias!I:I,0)+COUNTIF(Referencias!$I$6:'Referencias'!I687,Referencias!I687)-1,"")</f>
        <v/>
      </c>
      <c r="AL690" s="8" t="str">
        <f>IFERROR(RANK(Referencias!K687,Referencias!K:K,0)+COUNTIF(Referencias!$K$6:'Referencias'!K687,Referencias!K687)-1,"")</f>
        <v/>
      </c>
      <c r="AM690" s="8" t="str">
        <f>IFERROR(RANK(Referencias!M687,Referencias!M:M,0)+COUNTIF(Referencias!$M$6:'Referencias'!M687,Referencias!M687)-1,"")</f>
        <v/>
      </c>
      <c r="AN690" s="8" t="str">
        <f>IFERROR(RANK(Referencias!T687,Referencias!T:T,1)+COUNTIF(Referencias!$T$6:'Referencias'!T687,Referencias!T687)-1,"")</f>
        <v/>
      </c>
    </row>
    <row r="691" spans="29:40" ht="17.25" customHeight="1" x14ac:dyDescent="0.3">
      <c r="AC691" s="6"/>
      <c r="AD691" s="6"/>
      <c r="AE691" s="7"/>
      <c r="AF691" s="8">
        <f>IFERROR(RANK(Referencias!R688,Referencias!R:R,0)+COUNTIF(Referencias!$R$6:'Referencias'!R688,Referencias!R688)-1,"")</f>
        <v>16</v>
      </c>
      <c r="AG691" s="8" t="str">
        <f>IFERROR(RANK(Referencias!S688,Referencias!S:S,0)+COUNTIF(Referencias!$S$6:'Referencias'!S688,Referencias!S688)-1,"")</f>
        <v/>
      </c>
      <c r="AH691" s="8" t="str">
        <f>IFERROR(RANK(Referencias!T688,Referencias!T:T,0)+COUNTIF(Referencias!$T$6:'Referencias'!T688,Referencias!T688)-1,"")</f>
        <v/>
      </c>
      <c r="AI691" s="8" t="str">
        <f>IFERROR(RANK(Referencias!G688,Referencias!G:G,0)+COUNTIF(Referencias!$G$6:'Referencias'!G688,Referencias!G688)-1,"")</f>
        <v/>
      </c>
      <c r="AJ691" s="8">
        <f>IFERROR(RANK(Referencias!H688,Referencias!H:H,0)+COUNTIF(Referencias!$H$6:'Referencias'!H688,Referencias!H688)-1,"")</f>
        <v>30</v>
      </c>
      <c r="AK691" s="8" t="str">
        <f>IFERROR(RANK(Referencias!I688,Referencias!I:I,0)+COUNTIF(Referencias!$I$6:'Referencias'!I688,Referencias!I688)-1,"")</f>
        <v/>
      </c>
      <c r="AL691" s="8" t="str">
        <f>IFERROR(RANK(Referencias!K688,Referencias!K:K,0)+COUNTIF(Referencias!$K$6:'Referencias'!K688,Referencias!K688)-1,"")</f>
        <v/>
      </c>
      <c r="AM691" s="8" t="str">
        <f>IFERROR(RANK(Referencias!M688,Referencias!M:M,0)+COUNTIF(Referencias!$M$6:'Referencias'!M688,Referencias!M688)-1,"")</f>
        <v/>
      </c>
      <c r="AN691" s="8" t="str">
        <f>IFERROR(RANK(Referencias!T688,Referencias!T:T,1)+COUNTIF(Referencias!$T$6:'Referencias'!T688,Referencias!T688)-1,"")</f>
        <v/>
      </c>
    </row>
    <row r="692" spans="29:40" ht="17.25" customHeight="1" x14ac:dyDescent="0.3">
      <c r="AC692" s="6"/>
      <c r="AD692" s="6"/>
      <c r="AE692" s="7"/>
      <c r="AF692" s="8">
        <f>IFERROR(RANK(Referencias!R689,Referencias!R:R,0)+COUNTIF(Referencias!$R$6:'Referencias'!R689,Referencias!R689)-1,"")</f>
        <v>16</v>
      </c>
      <c r="AG692" s="8" t="str">
        <f>IFERROR(RANK(Referencias!S689,Referencias!S:S,0)+COUNTIF(Referencias!$S$6:'Referencias'!S689,Referencias!S689)-1,"")</f>
        <v/>
      </c>
      <c r="AH692" s="8" t="str">
        <f>IFERROR(RANK(Referencias!T689,Referencias!T:T,0)+COUNTIF(Referencias!$T$6:'Referencias'!T689,Referencias!T689)-1,"")</f>
        <v/>
      </c>
      <c r="AI692" s="8" t="str">
        <f>IFERROR(RANK(Referencias!G689,Referencias!G:G,0)+COUNTIF(Referencias!$G$6:'Referencias'!G689,Referencias!G689)-1,"")</f>
        <v/>
      </c>
      <c r="AJ692" s="8">
        <f>IFERROR(RANK(Referencias!H689,Referencias!H:H,0)+COUNTIF(Referencias!$H$6:'Referencias'!H689,Referencias!H689)-1,"")</f>
        <v>30</v>
      </c>
      <c r="AK692" s="8" t="str">
        <f>IFERROR(RANK(Referencias!I689,Referencias!I:I,0)+COUNTIF(Referencias!$I$6:'Referencias'!I689,Referencias!I689)-1,"")</f>
        <v/>
      </c>
      <c r="AL692" s="8" t="str">
        <f>IFERROR(RANK(Referencias!K689,Referencias!K:K,0)+COUNTIF(Referencias!$K$6:'Referencias'!K689,Referencias!K689)-1,"")</f>
        <v/>
      </c>
      <c r="AM692" s="8" t="str">
        <f>IFERROR(RANK(Referencias!M689,Referencias!M:M,0)+COUNTIF(Referencias!$M$6:'Referencias'!M689,Referencias!M689)-1,"")</f>
        <v/>
      </c>
      <c r="AN692" s="8" t="str">
        <f>IFERROR(RANK(Referencias!T689,Referencias!T:T,1)+COUNTIF(Referencias!$T$6:'Referencias'!T689,Referencias!T689)-1,"")</f>
        <v/>
      </c>
    </row>
    <row r="693" spans="29:40" ht="17.25" customHeight="1" x14ac:dyDescent="0.3">
      <c r="AC693" s="6"/>
      <c r="AD693" s="6"/>
      <c r="AE693" s="7"/>
      <c r="AF693" s="8">
        <f>IFERROR(RANK(Referencias!R690,Referencias!R:R,0)+COUNTIF(Referencias!$R$6:'Referencias'!R690,Referencias!R690)-1,"")</f>
        <v>16</v>
      </c>
      <c r="AG693" s="8" t="str">
        <f>IFERROR(RANK(Referencias!S690,Referencias!S:S,0)+COUNTIF(Referencias!$S$6:'Referencias'!S690,Referencias!S690)-1,"")</f>
        <v/>
      </c>
      <c r="AH693" s="8" t="str">
        <f>IFERROR(RANK(Referencias!T690,Referencias!T:T,0)+COUNTIF(Referencias!$T$6:'Referencias'!T690,Referencias!T690)-1,"")</f>
        <v/>
      </c>
      <c r="AI693" s="8" t="str">
        <f>IFERROR(RANK(Referencias!G690,Referencias!G:G,0)+COUNTIF(Referencias!$G$6:'Referencias'!G690,Referencias!G690)-1,"")</f>
        <v/>
      </c>
      <c r="AJ693" s="8">
        <f>IFERROR(RANK(Referencias!H690,Referencias!H:H,0)+COUNTIF(Referencias!$H$6:'Referencias'!H690,Referencias!H690)-1,"")</f>
        <v>30</v>
      </c>
      <c r="AK693" s="8" t="str">
        <f>IFERROR(RANK(Referencias!I690,Referencias!I:I,0)+COUNTIF(Referencias!$I$6:'Referencias'!I690,Referencias!I690)-1,"")</f>
        <v/>
      </c>
      <c r="AL693" s="8" t="str">
        <f>IFERROR(RANK(Referencias!K690,Referencias!K:K,0)+COUNTIF(Referencias!$K$6:'Referencias'!K690,Referencias!K690)-1,"")</f>
        <v/>
      </c>
      <c r="AM693" s="8" t="str">
        <f>IFERROR(RANK(Referencias!M690,Referencias!M:M,0)+COUNTIF(Referencias!$M$6:'Referencias'!M690,Referencias!M690)-1,"")</f>
        <v/>
      </c>
      <c r="AN693" s="8" t="str">
        <f>IFERROR(RANK(Referencias!T690,Referencias!T:T,1)+COUNTIF(Referencias!$T$6:'Referencias'!T690,Referencias!T690)-1,"")</f>
        <v/>
      </c>
    </row>
    <row r="694" spans="29:40" ht="17.25" customHeight="1" x14ac:dyDescent="0.3">
      <c r="AC694" s="6"/>
      <c r="AD694" s="6"/>
      <c r="AE694" s="7"/>
      <c r="AF694" s="8">
        <f>IFERROR(RANK(Referencias!R691,Referencias!R:R,0)+COUNTIF(Referencias!$R$6:'Referencias'!R691,Referencias!R691)-1,"")</f>
        <v>16</v>
      </c>
      <c r="AG694" s="8" t="str">
        <f>IFERROR(RANK(Referencias!S691,Referencias!S:S,0)+COUNTIF(Referencias!$S$6:'Referencias'!S691,Referencias!S691)-1,"")</f>
        <v/>
      </c>
      <c r="AH694" s="8" t="str">
        <f>IFERROR(RANK(Referencias!T691,Referencias!T:T,0)+COUNTIF(Referencias!$T$6:'Referencias'!T691,Referencias!T691)-1,"")</f>
        <v/>
      </c>
      <c r="AI694" s="8" t="str">
        <f>IFERROR(RANK(Referencias!G691,Referencias!G:G,0)+COUNTIF(Referencias!$G$6:'Referencias'!G691,Referencias!G691)-1,"")</f>
        <v/>
      </c>
      <c r="AJ694" s="8">
        <f>IFERROR(RANK(Referencias!H691,Referencias!H:H,0)+COUNTIF(Referencias!$H$6:'Referencias'!H691,Referencias!H691)-1,"")</f>
        <v>30</v>
      </c>
      <c r="AK694" s="8" t="str">
        <f>IFERROR(RANK(Referencias!I691,Referencias!I:I,0)+COUNTIF(Referencias!$I$6:'Referencias'!I691,Referencias!I691)-1,"")</f>
        <v/>
      </c>
      <c r="AL694" s="8" t="str">
        <f>IFERROR(RANK(Referencias!K691,Referencias!K:K,0)+COUNTIF(Referencias!$K$6:'Referencias'!K691,Referencias!K691)-1,"")</f>
        <v/>
      </c>
      <c r="AM694" s="8" t="str">
        <f>IFERROR(RANK(Referencias!M691,Referencias!M:M,0)+COUNTIF(Referencias!$M$6:'Referencias'!M691,Referencias!M691)-1,"")</f>
        <v/>
      </c>
      <c r="AN694" s="8" t="str">
        <f>IFERROR(RANK(Referencias!T691,Referencias!T:T,1)+COUNTIF(Referencias!$T$6:'Referencias'!T691,Referencias!T691)-1,"")</f>
        <v/>
      </c>
    </row>
    <row r="695" spans="29:40" ht="17.25" customHeight="1" x14ac:dyDescent="0.3">
      <c r="AC695" s="6"/>
      <c r="AD695" s="6"/>
      <c r="AE695" s="7"/>
      <c r="AF695" s="8">
        <f>IFERROR(RANK(Referencias!R692,Referencias!R:R,0)+COUNTIF(Referencias!$R$6:'Referencias'!R692,Referencias!R692)-1,"")</f>
        <v>16</v>
      </c>
      <c r="AG695" s="8" t="str">
        <f>IFERROR(RANK(Referencias!S692,Referencias!S:S,0)+COUNTIF(Referencias!$S$6:'Referencias'!S692,Referencias!S692)-1,"")</f>
        <v/>
      </c>
      <c r="AH695" s="8" t="str">
        <f>IFERROR(RANK(Referencias!T692,Referencias!T:T,0)+COUNTIF(Referencias!$T$6:'Referencias'!T692,Referencias!T692)-1,"")</f>
        <v/>
      </c>
      <c r="AI695" s="8" t="str">
        <f>IFERROR(RANK(Referencias!G692,Referencias!G:G,0)+COUNTIF(Referencias!$G$6:'Referencias'!G692,Referencias!G692)-1,"")</f>
        <v/>
      </c>
      <c r="AJ695" s="8">
        <f>IFERROR(RANK(Referencias!H692,Referencias!H:H,0)+COUNTIF(Referencias!$H$6:'Referencias'!H692,Referencias!H692)-1,"")</f>
        <v>30</v>
      </c>
      <c r="AK695" s="8" t="str">
        <f>IFERROR(RANK(Referencias!I692,Referencias!I:I,0)+COUNTIF(Referencias!$I$6:'Referencias'!I692,Referencias!I692)-1,"")</f>
        <v/>
      </c>
      <c r="AL695" s="8" t="str">
        <f>IFERROR(RANK(Referencias!K692,Referencias!K:K,0)+COUNTIF(Referencias!$K$6:'Referencias'!K692,Referencias!K692)-1,"")</f>
        <v/>
      </c>
      <c r="AM695" s="8" t="str">
        <f>IFERROR(RANK(Referencias!M692,Referencias!M:M,0)+COUNTIF(Referencias!$M$6:'Referencias'!M692,Referencias!M692)-1,"")</f>
        <v/>
      </c>
      <c r="AN695" s="8" t="str">
        <f>IFERROR(RANK(Referencias!T692,Referencias!T:T,1)+COUNTIF(Referencias!$T$6:'Referencias'!T692,Referencias!T692)-1,"")</f>
        <v/>
      </c>
    </row>
    <row r="696" spans="29:40" ht="17.25" customHeight="1" x14ac:dyDescent="0.3">
      <c r="AC696" s="6"/>
      <c r="AD696" s="6"/>
      <c r="AE696" s="7"/>
      <c r="AF696" s="8">
        <f>IFERROR(RANK(Referencias!R693,Referencias!R:R,0)+COUNTIF(Referencias!$R$6:'Referencias'!R693,Referencias!R693)-1,"")</f>
        <v>16</v>
      </c>
      <c r="AG696" s="8" t="str">
        <f>IFERROR(RANK(Referencias!S693,Referencias!S:S,0)+COUNTIF(Referencias!$S$6:'Referencias'!S693,Referencias!S693)-1,"")</f>
        <v/>
      </c>
      <c r="AH696" s="8" t="str">
        <f>IFERROR(RANK(Referencias!T693,Referencias!T:T,0)+COUNTIF(Referencias!$T$6:'Referencias'!T693,Referencias!T693)-1,"")</f>
        <v/>
      </c>
      <c r="AI696" s="8" t="str">
        <f>IFERROR(RANK(Referencias!G693,Referencias!G:G,0)+COUNTIF(Referencias!$G$6:'Referencias'!G693,Referencias!G693)-1,"")</f>
        <v/>
      </c>
      <c r="AJ696" s="8">
        <f>IFERROR(RANK(Referencias!H693,Referencias!H:H,0)+COUNTIF(Referencias!$H$6:'Referencias'!H693,Referencias!H693)-1,"")</f>
        <v>30</v>
      </c>
      <c r="AK696" s="8" t="str">
        <f>IFERROR(RANK(Referencias!I693,Referencias!I:I,0)+COUNTIF(Referencias!$I$6:'Referencias'!I693,Referencias!I693)-1,"")</f>
        <v/>
      </c>
      <c r="AL696" s="8" t="str">
        <f>IFERROR(RANK(Referencias!K693,Referencias!K:K,0)+COUNTIF(Referencias!$K$6:'Referencias'!K693,Referencias!K693)-1,"")</f>
        <v/>
      </c>
      <c r="AM696" s="8" t="str">
        <f>IFERROR(RANK(Referencias!M693,Referencias!M:M,0)+COUNTIF(Referencias!$M$6:'Referencias'!M693,Referencias!M693)-1,"")</f>
        <v/>
      </c>
      <c r="AN696" s="8" t="str">
        <f>IFERROR(RANK(Referencias!T693,Referencias!T:T,1)+COUNTIF(Referencias!$T$6:'Referencias'!T693,Referencias!T693)-1,"")</f>
        <v/>
      </c>
    </row>
    <row r="697" spans="29:40" ht="17.25" customHeight="1" x14ac:dyDescent="0.3">
      <c r="AC697" s="6"/>
      <c r="AD697" s="6"/>
      <c r="AE697" s="7"/>
      <c r="AF697" s="8">
        <f>IFERROR(RANK(Referencias!R694,Referencias!R:R,0)+COUNTIF(Referencias!$R$6:'Referencias'!R694,Referencias!R694)-1,"")</f>
        <v>16</v>
      </c>
      <c r="AG697" s="8" t="str">
        <f>IFERROR(RANK(Referencias!S694,Referencias!S:S,0)+COUNTIF(Referencias!$S$6:'Referencias'!S694,Referencias!S694)-1,"")</f>
        <v/>
      </c>
      <c r="AH697" s="8" t="str">
        <f>IFERROR(RANK(Referencias!T694,Referencias!T:T,0)+COUNTIF(Referencias!$T$6:'Referencias'!T694,Referencias!T694)-1,"")</f>
        <v/>
      </c>
      <c r="AI697" s="8" t="str">
        <f>IFERROR(RANK(Referencias!G694,Referencias!G:G,0)+COUNTIF(Referencias!$G$6:'Referencias'!G694,Referencias!G694)-1,"")</f>
        <v/>
      </c>
      <c r="AJ697" s="8">
        <f>IFERROR(RANK(Referencias!H694,Referencias!H:H,0)+COUNTIF(Referencias!$H$6:'Referencias'!H694,Referencias!H694)-1,"")</f>
        <v>30</v>
      </c>
      <c r="AK697" s="8" t="str">
        <f>IFERROR(RANK(Referencias!I694,Referencias!I:I,0)+COUNTIF(Referencias!$I$6:'Referencias'!I694,Referencias!I694)-1,"")</f>
        <v/>
      </c>
      <c r="AL697" s="8" t="str">
        <f>IFERROR(RANK(Referencias!K694,Referencias!K:K,0)+COUNTIF(Referencias!$K$6:'Referencias'!K694,Referencias!K694)-1,"")</f>
        <v/>
      </c>
      <c r="AM697" s="8" t="str">
        <f>IFERROR(RANK(Referencias!M694,Referencias!M:M,0)+COUNTIF(Referencias!$M$6:'Referencias'!M694,Referencias!M694)-1,"")</f>
        <v/>
      </c>
      <c r="AN697" s="8" t="str">
        <f>IFERROR(RANK(Referencias!T694,Referencias!T:T,1)+COUNTIF(Referencias!$T$6:'Referencias'!T694,Referencias!T694)-1,"")</f>
        <v/>
      </c>
    </row>
    <row r="698" spans="29:40" ht="17.25" customHeight="1" x14ac:dyDescent="0.3">
      <c r="AC698" s="6"/>
      <c r="AD698" s="6"/>
      <c r="AE698" s="7"/>
      <c r="AF698" s="8">
        <f>IFERROR(RANK(Referencias!R695,Referencias!R:R,0)+COUNTIF(Referencias!$R$6:'Referencias'!R695,Referencias!R695)-1,"")</f>
        <v>16</v>
      </c>
      <c r="AG698" s="8" t="str">
        <f>IFERROR(RANK(Referencias!S695,Referencias!S:S,0)+COUNTIF(Referencias!$S$6:'Referencias'!S695,Referencias!S695)-1,"")</f>
        <v/>
      </c>
      <c r="AH698" s="8" t="str">
        <f>IFERROR(RANK(Referencias!T695,Referencias!T:T,0)+COUNTIF(Referencias!$T$6:'Referencias'!T695,Referencias!T695)-1,"")</f>
        <v/>
      </c>
      <c r="AI698" s="8" t="str">
        <f>IFERROR(RANK(Referencias!G695,Referencias!G:G,0)+COUNTIF(Referencias!$G$6:'Referencias'!G695,Referencias!G695)-1,"")</f>
        <v/>
      </c>
      <c r="AJ698" s="8">
        <f>IFERROR(RANK(Referencias!H695,Referencias!H:H,0)+COUNTIF(Referencias!$H$6:'Referencias'!H695,Referencias!H695)-1,"")</f>
        <v>30</v>
      </c>
      <c r="AK698" s="8" t="str">
        <f>IFERROR(RANK(Referencias!I695,Referencias!I:I,0)+COUNTIF(Referencias!$I$6:'Referencias'!I695,Referencias!I695)-1,"")</f>
        <v/>
      </c>
      <c r="AL698" s="8" t="str">
        <f>IFERROR(RANK(Referencias!K695,Referencias!K:K,0)+COUNTIF(Referencias!$K$6:'Referencias'!K695,Referencias!K695)-1,"")</f>
        <v/>
      </c>
      <c r="AM698" s="8" t="str">
        <f>IFERROR(RANK(Referencias!M695,Referencias!M:M,0)+COUNTIF(Referencias!$M$6:'Referencias'!M695,Referencias!M695)-1,"")</f>
        <v/>
      </c>
      <c r="AN698" s="8" t="str">
        <f>IFERROR(RANK(Referencias!T695,Referencias!T:T,1)+COUNTIF(Referencias!$T$6:'Referencias'!T695,Referencias!T695)-1,"")</f>
        <v/>
      </c>
    </row>
    <row r="699" spans="29:40" ht="17.25" customHeight="1" x14ac:dyDescent="0.3">
      <c r="AC699" s="6"/>
      <c r="AD699" s="6"/>
      <c r="AE699" s="7"/>
      <c r="AF699" s="8">
        <f>IFERROR(RANK(Referencias!R696,Referencias!R:R,0)+COUNTIF(Referencias!$R$6:'Referencias'!R696,Referencias!R696)-1,"")</f>
        <v>16</v>
      </c>
      <c r="AG699" s="8" t="str">
        <f>IFERROR(RANK(Referencias!S696,Referencias!S:S,0)+COUNTIF(Referencias!$S$6:'Referencias'!S696,Referencias!S696)-1,"")</f>
        <v/>
      </c>
      <c r="AH699" s="8" t="str">
        <f>IFERROR(RANK(Referencias!T696,Referencias!T:T,0)+COUNTIF(Referencias!$T$6:'Referencias'!T696,Referencias!T696)-1,"")</f>
        <v/>
      </c>
      <c r="AI699" s="8" t="str">
        <f>IFERROR(RANK(Referencias!G696,Referencias!G:G,0)+COUNTIF(Referencias!$G$6:'Referencias'!G696,Referencias!G696)-1,"")</f>
        <v/>
      </c>
      <c r="AJ699" s="8">
        <f>IFERROR(RANK(Referencias!H696,Referencias!H:H,0)+COUNTIF(Referencias!$H$6:'Referencias'!H696,Referencias!H696)-1,"")</f>
        <v>30</v>
      </c>
      <c r="AK699" s="8" t="str">
        <f>IFERROR(RANK(Referencias!I696,Referencias!I:I,0)+COUNTIF(Referencias!$I$6:'Referencias'!I696,Referencias!I696)-1,"")</f>
        <v/>
      </c>
      <c r="AL699" s="8" t="str">
        <f>IFERROR(RANK(Referencias!K696,Referencias!K:K,0)+COUNTIF(Referencias!$K$6:'Referencias'!K696,Referencias!K696)-1,"")</f>
        <v/>
      </c>
      <c r="AM699" s="8" t="str">
        <f>IFERROR(RANK(Referencias!M696,Referencias!M:M,0)+COUNTIF(Referencias!$M$6:'Referencias'!M696,Referencias!M696)-1,"")</f>
        <v/>
      </c>
      <c r="AN699" s="8" t="str">
        <f>IFERROR(RANK(Referencias!T696,Referencias!T:T,1)+COUNTIF(Referencias!$T$6:'Referencias'!T696,Referencias!T696)-1,"")</f>
        <v/>
      </c>
    </row>
    <row r="700" spans="29:40" ht="17.25" customHeight="1" x14ac:dyDescent="0.3">
      <c r="AC700" s="6"/>
      <c r="AD700" s="6"/>
      <c r="AE700" s="7"/>
      <c r="AF700" s="8">
        <f>IFERROR(RANK(Referencias!R697,Referencias!R:R,0)+COUNTIF(Referencias!$R$6:'Referencias'!R697,Referencias!R697)-1,"")</f>
        <v>16</v>
      </c>
      <c r="AG700" s="8" t="str">
        <f>IFERROR(RANK(Referencias!S697,Referencias!S:S,0)+COUNTIF(Referencias!$S$6:'Referencias'!S697,Referencias!S697)-1,"")</f>
        <v/>
      </c>
      <c r="AH700" s="8" t="str">
        <f>IFERROR(RANK(Referencias!T697,Referencias!T:T,0)+COUNTIF(Referencias!$T$6:'Referencias'!T697,Referencias!T697)-1,"")</f>
        <v/>
      </c>
      <c r="AI700" s="8" t="str">
        <f>IFERROR(RANK(Referencias!G697,Referencias!G:G,0)+COUNTIF(Referencias!$G$6:'Referencias'!G697,Referencias!G697)-1,"")</f>
        <v/>
      </c>
      <c r="AJ700" s="8">
        <f>IFERROR(RANK(Referencias!H697,Referencias!H:H,0)+COUNTIF(Referencias!$H$6:'Referencias'!H697,Referencias!H697)-1,"")</f>
        <v>30</v>
      </c>
      <c r="AK700" s="8" t="str">
        <f>IFERROR(RANK(Referencias!I697,Referencias!I:I,0)+COUNTIF(Referencias!$I$6:'Referencias'!I697,Referencias!I697)-1,"")</f>
        <v/>
      </c>
      <c r="AL700" s="8" t="str">
        <f>IFERROR(RANK(Referencias!K697,Referencias!K:K,0)+COUNTIF(Referencias!$K$6:'Referencias'!K697,Referencias!K697)-1,"")</f>
        <v/>
      </c>
      <c r="AM700" s="8" t="str">
        <f>IFERROR(RANK(Referencias!M697,Referencias!M:M,0)+COUNTIF(Referencias!$M$6:'Referencias'!M697,Referencias!M697)-1,"")</f>
        <v/>
      </c>
      <c r="AN700" s="8" t="str">
        <f>IFERROR(RANK(Referencias!T697,Referencias!T:T,1)+COUNTIF(Referencias!$T$6:'Referencias'!T697,Referencias!T697)-1,"")</f>
        <v/>
      </c>
    </row>
    <row r="701" spans="29:40" ht="17.25" customHeight="1" x14ac:dyDescent="0.3">
      <c r="AC701" s="6"/>
      <c r="AD701" s="6"/>
      <c r="AE701" s="7"/>
      <c r="AF701" s="8">
        <f>IFERROR(RANK(Referencias!R698,Referencias!R:R,0)+COUNTIF(Referencias!$R$6:'Referencias'!R698,Referencias!R698)-1,"")</f>
        <v>16</v>
      </c>
      <c r="AG701" s="8" t="str">
        <f>IFERROR(RANK(Referencias!S698,Referencias!S:S,0)+COUNTIF(Referencias!$S$6:'Referencias'!S698,Referencias!S698)-1,"")</f>
        <v/>
      </c>
      <c r="AH701" s="8" t="str">
        <f>IFERROR(RANK(Referencias!T698,Referencias!T:T,0)+COUNTIF(Referencias!$T$6:'Referencias'!T698,Referencias!T698)-1,"")</f>
        <v/>
      </c>
      <c r="AI701" s="8" t="str">
        <f>IFERROR(RANK(Referencias!G698,Referencias!G:G,0)+COUNTIF(Referencias!$G$6:'Referencias'!G698,Referencias!G698)-1,"")</f>
        <v/>
      </c>
      <c r="AJ701" s="8">
        <f>IFERROR(RANK(Referencias!H698,Referencias!H:H,0)+COUNTIF(Referencias!$H$6:'Referencias'!H698,Referencias!H698)-1,"")</f>
        <v>30</v>
      </c>
      <c r="AK701" s="8" t="str">
        <f>IFERROR(RANK(Referencias!I698,Referencias!I:I,0)+COUNTIF(Referencias!$I$6:'Referencias'!I698,Referencias!I698)-1,"")</f>
        <v/>
      </c>
      <c r="AL701" s="8" t="str">
        <f>IFERROR(RANK(Referencias!K698,Referencias!K:K,0)+COUNTIF(Referencias!$K$6:'Referencias'!K698,Referencias!K698)-1,"")</f>
        <v/>
      </c>
      <c r="AM701" s="8" t="str">
        <f>IFERROR(RANK(Referencias!M698,Referencias!M:M,0)+COUNTIF(Referencias!$M$6:'Referencias'!M698,Referencias!M698)-1,"")</f>
        <v/>
      </c>
      <c r="AN701" s="8" t="str">
        <f>IFERROR(RANK(Referencias!T698,Referencias!T:T,1)+COUNTIF(Referencias!$T$6:'Referencias'!T698,Referencias!T698)-1,"")</f>
        <v/>
      </c>
    </row>
    <row r="702" spans="29:40" ht="17.25" customHeight="1" x14ac:dyDescent="0.3">
      <c r="AC702" s="6"/>
      <c r="AD702" s="6"/>
      <c r="AE702" s="7"/>
      <c r="AF702" s="8">
        <f>IFERROR(RANK(Referencias!R699,Referencias!R:R,0)+COUNTIF(Referencias!$R$6:'Referencias'!R699,Referencias!R699)-1,"")</f>
        <v>16</v>
      </c>
      <c r="AG702" s="8" t="str">
        <f>IFERROR(RANK(Referencias!S699,Referencias!S:S,0)+COUNTIF(Referencias!$S$6:'Referencias'!S699,Referencias!S699)-1,"")</f>
        <v/>
      </c>
      <c r="AH702" s="8" t="str">
        <f>IFERROR(RANK(Referencias!T699,Referencias!T:T,0)+COUNTIF(Referencias!$T$6:'Referencias'!T699,Referencias!T699)-1,"")</f>
        <v/>
      </c>
      <c r="AI702" s="8" t="str">
        <f>IFERROR(RANK(Referencias!G699,Referencias!G:G,0)+COUNTIF(Referencias!$G$6:'Referencias'!G699,Referencias!G699)-1,"")</f>
        <v/>
      </c>
      <c r="AJ702" s="8">
        <f>IFERROR(RANK(Referencias!H699,Referencias!H:H,0)+COUNTIF(Referencias!$H$6:'Referencias'!H699,Referencias!H699)-1,"")</f>
        <v>30</v>
      </c>
      <c r="AK702" s="8" t="str">
        <f>IFERROR(RANK(Referencias!I699,Referencias!I:I,0)+COUNTIF(Referencias!$I$6:'Referencias'!I699,Referencias!I699)-1,"")</f>
        <v/>
      </c>
      <c r="AL702" s="8" t="str">
        <f>IFERROR(RANK(Referencias!K699,Referencias!K:K,0)+COUNTIF(Referencias!$K$6:'Referencias'!K699,Referencias!K699)-1,"")</f>
        <v/>
      </c>
      <c r="AM702" s="8" t="str">
        <f>IFERROR(RANK(Referencias!M699,Referencias!M:M,0)+COUNTIF(Referencias!$M$6:'Referencias'!M699,Referencias!M699)-1,"")</f>
        <v/>
      </c>
      <c r="AN702" s="8" t="str">
        <f>IFERROR(RANK(Referencias!T699,Referencias!T:T,1)+COUNTIF(Referencias!$T$6:'Referencias'!T699,Referencias!T699)-1,"")</f>
        <v/>
      </c>
    </row>
    <row r="703" spans="29:40" ht="17.25" customHeight="1" x14ac:dyDescent="0.3">
      <c r="AC703" s="6"/>
      <c r="AD703" s="6"/>
      <c r="AE703" s="7"/>
      <c r="AF703" s="8">
        <f>IFERROR(RANK(Referencias!R700,Referencias!R:R,0)+COUNTIF(Referencias!$R$6:'Referencias'!R700,Referencias!R700)-1,"")</f>
        <v>16</v>
      </c>
      <c r="AG703" s="8" t="str">
        <f>IFERROR(RANK(Referencias!S700,Referencias!S:S,0)+COUNTIF(Referencias!$S$6:'Referencias'!S700,Referencias!S700)-1,"")</f>
        <v/>
      </c>
      <c r="AH703" s="8" t="str">
        <f>IFERROR(RANK(Referencias!T700,Referencias!T:T,0)+COUNTIF(Referencias!$T$6:'Referencias'!T700,Referencias!T700)-1,"")</f>
        <v/>
      </c>
      <c r="AI703" s="8" t="str">
        <f>IFERROR(RANK(Referencias!G700,Referencias!G:G,0)+COUNTIF(Referencias!$G$6:'Referencias'!G700,Referencias!G700)-1,"")</f>
        <v/>
      </c>
      <c r="AJ703" s="8">
        <f>IFERROR(RANK(Referencias!H700,Referencias!H:H,0)+COUNTIF(Referencias!$H$6:'Referencias'!H700,Referencias!H700)-1,"")</f>
        <v>30</v>
      </c>
      <c r="AK703" s="8" t="str">
        <f>IFERROR(RANK(Referencias!I700,Referencias!I:I,0)+COUNTIF(Referencias!$I$6:'Referencias'!I700,Referencias!I700)-1,"")</f>
        <v/>
      </c>
      <c r="AL703" s="8" t="str">
        <f>IFERROR(RANK(Referencias!K700,Referencias!K:K,0)+COUNTIF(Referencias!$K$6:'Referencias'!K700,Referencias!K700)-1,"")</f>
        <v/>
      </c>
      <c r="AM703" s="8" t="str">
        <f>IFERROR(RANK(Referencias!M700,Referencias!M:M,0)+COUNTIF(Referencias!$M$6:'Referencias'!M700,Referencias!M700)-1,"")</f>
        <v/>
      </c>
      <c r="AN703" s="8" t="str">
        <f>IFERROR(RANK(Referencias!T700,Referencias!T:T,1)+COUNTIF(Referencias!$T$6:'Referencias'!T700,Referencias!T700)-1,"")</f>
        <v/>
      </c>
    </row>
    <row r="704" spans="29:40" ht="17.25" customHeight="1" x14ac:dyDescent="0.3">
      <c r="AC704" s="6"/>
      <c r="AD704" s="6"/>
      <c r="AE704" s="7"/>
      <c r="AF704" s="8">
        <f>IFERROR(RANK(Referencias!R701,Referencias!R:R,0)+COUNTIF(Referencias!$R$6:'Referencias'!R701,Referencias!R701)-1,"")</f>
        <v>16</v>
      </c>
      <c r="AG704" s="8" t="str">
        <f>IFERROR(RANK(Referencias!S701,Referencias!S:S,0)+COUNTIF(Referencias!$S$6:'Referencias'!S701,Referencias!S701)-1,"")</f>
        <v/>
      </c>
      <c r="AH704" s="8" t="str">
        <f>IFERROR(RANK(Referencias!T701,Referencias!T:T,0)+COUNTIF(Referencias!$T$6:'Referencias'!T701,Referencias!T701)-1,"")</f>
        <v/>
      </c>
      <c r="AI704" s="8" t="str">
        <f>IFERROR(RANK(Referencias!G701,Referencias!G:G,0)+COUNTIF(Referencias!$G$6:'Referencias'!G701,Referencias!G701)-1,"")</f>
        <v/>
      </c>
      <c r="AJ704" s="8">
        <f>IFERROR(RANK(Referencias!H701,Referencias!H:H,0)+COUNTIF(Referencias!$H$6:'Referencias'!H701,Referencias!H701)-1,"")</f>
        <v>30</v>
      </c>
      <c r="AK704" s="8" t="str">
        <f>IFERROR(RANK(Referencias!I701,Referencias!I:I,0)+COUNTIF(Referencias!$I$6:'Referencias'!I701,Referencias!I701)-1,"")</f>
        <v/>
      </c>
      <c r="AL704" s="8" t="str">
        <f>IFERROR(RANK(Referencias!K701,Referencias!K:K,0)+COUNTIF(Referencias!$K$6:'Referencias'!K701,Referencias!K701)-1,"")</f>
        <v/>
      </c>
      <c r="AM704" s="8" t="str">
        <f>IFERROR(RANK(Referencias!M701,Referencias!M:M,0)+COUNTIF(Referencias!$M$6:'Referencias'!M701,Referencias!M701)-1,"")</f>
        <v/>
      </c>
      <c r="AN704" s="8" t="str">
        <f>IFERROR(RANK(Referencias!T701,Referencias!T:T,1)+COUNTIF(Referencias!$T$6:'Referencias'!T701,Referencias!T701)-1,"")</f>
        <v/>
      </c>
    </row>
    <row r="705" spans="29:40" ht="17.25" customHeight="1" x14ac:dyDescent="0.3">
      <c r="AC705" s="6"/>
      <c r="AD705" s="6"/>
      <c r="AE705" s="7"/>
      <c r="AF705" s="8">
        <f>IFERROR(RANK(Referencias!R702,Referencias!R:R,0)+COUNTIF(Referencias!$R$6:'Referencias'!R702,Referencias!R702)-1,"")</f>
        <v>16</v>
      </c>
      <c r="AG705" s="8" t="str">
        <f>IFERROR(RANK(Referencias!S702,Referencias!S:S,0)+COUNTIF(Referencias!$S$6:'Referencias'!S702,Referencias!S702)-1,"")</f>
        <v/>
      </c>
      <c r="AH705" s="8" t="str">
        <f>IFERROR(RANK(Referencias!T702,Referencias!T:T,0)+COUNTIF(Referencias!$T$6:'Referencias'!T702,Referencias!T702)-1,"")</f>
        <v/>
      </c>
      <c r="AI705" s="8" t="str">
        <f>IFERROR(RANK(Referencias!G702,Referencias!G:G,0)+COUNTIF(Referencias!$G$6:'Referencias'!G702,Referencias!G702)-1,"")</f>
        <v/>
      </c>
      <c r="AJ705" s="8">
        <f>IFERROR(RANK(Referencias!H702,Referencias!H:H,0)+COUNTIF(Referencias!$H$6:'Referencias'!H702,Referencias!H702)-1,"")</f>
        <v>30</v>
      </c>
      <c r="AK705" s="8" t="str">
        <f>IFERROR(RANK(Referencias!I702,Referencias!I:I,0)+COUNTIF(Referencias!$I$6:'Referencias'!I702,Referencias!I702)-1,"")</f>
        <v/>
      </c>
      <c r="AL705" s="8" t="str">
        <f>IFERROR(RANK(Referencias!K702,Referencias!K:K,0)+COUNTIF(Referencias!$K$6:'Referencias'!K702,Referencias!K702)-1,"")</f>
        <v/>
      </c>
      <c r="AM705" s="8" t="str">
        <f>IFERROR(RANK(Referencias!M702,Referencias!M:M,0)+COUNTIF(Referencias!$M$6:'Referencias'!M702,Referencias!M702)-1,"")</f>
        <v/>
      </c>
      <c r="AN705" s="8" t="str">
        <f>IFERROR(RANK(Referencias!T702,Referencias!T:T,1)+COUNTIF(Referencias!$T$6:'Referencias'!T702,Referencias!T702)-1,"")</f>
        <v/>
      </c>
    </row>
    <row r="706" spans="29:40" ht="17.25" customHeight="1" x14ac:dyDescent="0.3">
      <c r="AC706" s="6"/>
      <c r="AD706" s="6"/>
      <c r="AE706" s="7"/>
      <c r="AF706" s="8">
        <f>IFERROR(RANK(Referencias!R703,Referencias!R:R,0)+COUNTIF(Referencias!$R$6:'Referencias'!R703,Referencias!R703)-1,"")</f>
        <v>16</v>
      </c>
      <c r="AG706" s="8" t="str">
        <f>IFERROR(RANK(Referencias!S703,Referencias!S:S,0)+COUNTIF(Referencias!$S$6:'Referencias'!S703,Referencias!S703)-1,"")</f>
        <v/>
      </c>
      <c r="AH706" s="8" t="str">
        <f>IFERROR(RANK(Referencias!T703,Referencias!T:T,0)+COUNTIF(Referencias!$T$6:'Referencias'!T703,Referencias!T703)-1,"")</f>
        <v/>
      </c>
      <c r="AI706" s="8" t="str">
        <f>IFERROR(RANK(Referencias!G703,Referencias!G:G,0)+COUNTIF(Referencias!$G$6:'Referencias'!G703,Referencias!G703)-1,"")</f>
        <v/>
      </c>
      <c r="AJ706" s="8">
        <f>IFERROR(RANK(Referencias!H703,Referencias!H:H,0)+COUNTIF(Referencias!$H$6:'Referencias'!H703,Referencias!H703)-1,"")</f>
        <v>30</v>
      </c>
      <c r="AK706" s="8" t="str">
        <f>IFERROR(RANK(Referencias!I703,Referencias!I:I,0)+COUNTIF(Referencias!$I$6:'Referencias'!I703,Referencias!I703)-1,"")</f>
        <v/>
      </c>
      <c r="AL706" s="8" t="str">
        <f>IFERROR(RANK(Referencias!K703,Referencias!K:K,0)+COUNTIF(Referencias!$K$6:'Referencias'!K703,Referencias!K703)-1,"")</f>
        <v/>
      </c>
      <c r="AM706" s="8" t="str">
        <f>IFERROR(RANK(Referencias!M703,Referencias!M:M,0)+COUNTIF(Referencias!$M$6:'Referencias'!M703,Referencias!M703)-1,"")</f>
        <v/>
      </c>
      <c r="AN706" s="8" t="str">
        <f>IFERROR(RANK(Referencias!T703,Referencias!T:T,1)+COUNTIF(Referencias!$T$6:'Referencias'!T703,Referencias!T703)-1,"")</f>
        <v/>
      </c>
    </row>
    <row r="707" spans="29:40" ht="17.25" customHeight="1" x14ac:dyDescent="0.3">
      <c r="AC707" s="6"/>
      <c r="AD707" s="6"/>
      <c r="AE707" s="7"/>
      <c r="AF707" s="8">
        <f>IFERROR(RANK(Referencias!R704,Referencias!R:R,0)+COUNTIF(Referencias!$R$6:'Referencias'!R704,Referencias!R704)-1,"")</f>
        <v>16</v>
      </c>
      <c r="AG707" s="8" t="str">
        <f>IFERROR(RANK(Referencias!S704,Referencias!S:S,0)+COUNTIF(Referencias!$S$6:'Referencias'!S704,Referencias!S704)-1,"")</f>
        <v/>
      </c>
      <c r="AH707" s="8" t="str">
        <f>IFERROR(RANK(Referencias!T704,Referencias!T:T,0)+COUNTIF(Referencias!$T$6:'Referencias'!T704,Referencias!T704)-1,"")</f>
        <v/>
      </c>
      <c r="AI707" s="8" t="str">
        <f>IFERROR(RANK(Referencias!G704,Referencias!G:G,0)+COUNTIF(Referencias!$G$6:'Referencias'!G704,Referencias!G704)-1,"")</f>
        <v/>
      </c>
      <c r="AJ707" s="8">
        <f>IFERROR(RANK(Referencias!H704,Referencias!H:H,0)+COUNTIF(Referencias!$H$6:'Referencias'!H704,Referencias!H704)-1,"")</f>
        <v>30</v>
      </c>
      <c r="AK707" s="8" t="str">
        <f>IFERROR(RANK(Referencias!I704,Referencias!I:I,0)+COUNTIF(Referencias!$I$6:'Referencias'!I704,Referencias!I704)-1,"")</f>
        <v/>
      </c>
      <c r="AL707" s="8" t="str">
        <f>IFERROR(RANK(Referencias!K704,Referencias!K:K,0)+COUNTIF(Referencias!$K$6:'Referencias'!K704,Referencias!K704)-1,"")</f>
        <v/>
      </c>
      <c r="AM707" s="8" t="str">
        <f>IFERROR(RANK(Referencias!M704,Referencias!M:M,0)+COUNTIF(Referencias!$M$6:'Referencias'!M704,Referencias!M704)-1,"")</f>
        <v/>
      </c>
      <c r="AN707" s="8" t="str">
        <f>IFERROR(RANK(Referencias!T704,Referencias!T:T,1)+COUNTIF(Referencias!$T$6:'Referencias'!T704,Referencias!T704)-1,"")</f>
        <v/>
      </c>
    </row>
    <row r="708" spans="29:40" ht="17.25" customHeight="1" x14ac:dyDescent="0.3">
      <c r="AC708" s="6"/>
      <c r="AD708" s="6"/>
      <c r="AE708" s="7"/>
      <c r="AF708" s="8">
        <f>IFERROR(RANK(Referencias!R705,Referencias!R:R,0)+COUNTIF(Referencias!$R$6:'Referencias'!R705,Referencias!R705)-1,"")</f>
        <v>16</v>
      </c>
      <c r="AG708" s="8" t="str">
        <f>IFERROR(RANK(Referencias!S705,Referencias!S:S,0)+COUNTIF(Referencias!$S$6:'Referencias'!S705,Referencias!S705)-1,"")</f>
        <v/>
      </c>
      <c r="AH708" s="8" t="str">
        <f>IFERROR(RANK(Referencias!T705,Referencias!T:T,0)+COUNTIF(Referencias!$T$6:'Referencias'!T705,Referencias!T705)-1,"")</f>
        <v/>
      </c>
      <c r="AI708" s="8" t="str">
        <f>IFERROR(RANK(Referencias!G705,Referencias!G:G,0)+COUNTIF(Referencias!$G$6:'Referencias'!G705,Referencias!G705)-1,"")</f>
        <v/>
      </c>
      <c r="AJ708" s="8">
        <f>IFERROR(RANK(Referencias!H705,Referencias!H:H,0)+COUNTIF(Referencias!$H$6:'Referencias'!H705,Referencias!H705)-1,"")</f>
        <v>30</v>
      </c>
      <c r="AK708" s="8" t="str">
        <f>IFERROR(RANK(Referencias!I705,Referencias!I:I,0)+COUNTIF(Referencias!$I$6:'Referencias'!I705,Referencias!I705)-1,"")</f>
        <v/>
      </c>
      <c r="AL708" s="8" t="str">
        <f>IFERROR(RANK(Referencias!K705,Referencias!K:K,0)+COUNTIF(Referencias!$K$6:'Referencias'!K705,Referencias!K705)-1,"")</f>
        <v/>
      </c>
      <c r="AM708" s="8" t="str">
        <f>IFERROR(RANK(Referencias!M705,Referencias!M:M,0)+COUNTIF(Referencias!$M$6:'Referencias'!M705,Referencias!M705)-1,"")</f>
        <v/>
      </c>
      <c r="AN708" s="8" t="str">
        <f>IFERROR(RANK(Referencias!T705,Referencias!T:T,1)+COUNTIF(Referencias!$T$6:'Referencias'!T705,Referencias!T705)-1,"")</f>
        <v/>
      </c>
    </row>
    <row r="709" spans="29:40" ht="17.25" customHeight="1" x14ac:dyDescent="0.3">
      <c r="AC709" s="6"/>
      <c r="AD709" s="6"/>
      <c r="AE709" s="7"/>
      <c r="AF709" s="8">
        <f>IFERROR(RANK(Referencias!R706,Referencias!R:R,0)+COUNTIF(Referencias!$R$6:'Referencias'!R706,Referencias!R706)-1,"")</f>
        <v>16</v>
      </c>
      <c r="AG709" s="8" t="str">
        <f>IFERROR(RANK(Referencias!S706,Referencias!S:S,0)+COUNTIF(Referencias!$S$6:'Referencias'!S706,Referencias!S706)-1,"")</f>
        <v/>
      </c>
      <c r="AH709" s="8" t="str">
        <f>IFERROR(RANK(Referencias!T706,Referencias!T:T,0)+COUNTIF(Referencias!$T$6:'Referencias'!T706,Referencias!T706)-1,"")</f>
        <v/>
      </c>
      <c r="AI709" s="8" t="str">
        <f>IFERROR(RANK(Referencias!G706,Referencias!G:G,0)+COUNTIF(Referencias!$G$6:'Referencias'!G706,Referencias!G706)-1,"")</f>
        <v/>
      </c>
      <c r="AJ709" s="8">
        <f>IFERROR(RANK(Referencias!H706,Referencias!H:H,0)+COUNTIF(Referencias!$H$6:'Referencias'!H706,Referencias!H706)-1,"")</f>
        <v>30</v>
      </c>
      <c r="AK709" s="8" t="str">
        <f>IFERROR(RANK(Referencias!I706,Referencias!I:I,0)+COUNTIF(Referencias!$I$6:'Referencias'!I706,Referencias!I706)-1,"")</f>
        <v/>
      </c>
      <c r="AL709" s="8" t="str">
        <f>IFERROR(RANK(Referencias!K706,Referencias!K:K,0)+COUNTIF(Referencias!$K$6:'Referencias'!K706,Referencias!K706)-1,"")</f>
        <v/>
      </c>
      <c r="AM709" s="8" t="str">
        <f>IFERROR(RANK(Referencias!M706,Referencias!M:M,0)+COUNTIF(Referencias!$M$6:'Referencias'!M706,Referencias!M706)-1,"")</f>
        <v/>
      </c>
      <c r="AN709" s="8" t="str">
        <f>IFERROR(RANK(Referencias!T706,Referencias!T:T,1)+COUNTIF(Referencias!$T$6:'Referencias'!T706,Referencias!T706)-1,"")</f>
        <v/>
      </c>
    </row>
    <row r="710" spans="29:40" ht="17.25" customHeight="1" x14ac:dyDescent="0.3">
      <c r="AC710" s="6"/>
      <c r="AD710" s="6"/>
      <c r="AE710" s="7"/>
      <c r="AF710" s="8">
        <f>IFERROR(RANK(Referencias!R707,Referencias!R:R,0)+COUNTIF(Referencias!$R$6:'Referencias'!R707,Referencias!R707)-1,"")</f>
        <v>16</v>
      </c>
      <c r="AG710" s="8" t="str">
        <f>IFERROR(RANK(Referencias!S707,Referencias!S:S,0)+COUNTIF(Referencias!$S$6:'Referencias'!S707,Referencias!S707)-1,"")</f>
        <v/>
      </c>
      <c r="AH710" s="8" t="str">
        <f>IFERROR(RANK(Referencias!T707,Referencias!T:T,0)+COUNTIF(Referencias!$T$6:'Referencias'!T707,Referencias!T707)-1,"")</f>
        <v/>
      </c>
      <c r="AI710" s="8" t="str">
        <f>IFERROR(RANK(Referencias!G707,Referencias!G:G,0)+COUNTIF(Referencias!$G$6:'Referencias'!G707,Referencias!G707)-1,"")</f>
        <v/>
      </c>
      <c r="AJ710" s="8">
        <f>IFERROR(RANK(Referencias!H707,Referencias!H:H,0)+COUNTIF(Referencias!$H$6:'Referencias'!H707,Referencias!H707)-1,"")</f>
        <v>30</v>
      </c>
      <c r="AK710" s="8" t="str">
        <f>IFERROR(RANK(Referencias!I707,Referencias!I:I,0)+COUNTIF(Referencias!$I$6:'Referencias'!I707,Referencias!I707)-1,"")</f>
        <v/>
      </c>
      <c r="AL710" s="8" t="str">
        <f>IFERROR(RANK(Referencias!K707,Referencias!K:K,0)+COUNTIF(Referencias!$K$6:'Referencias'!K707,Referencias!K707)-1,"")</f>
        <v/>
      </c>
      <c r="AM710" s="8" t="str">
        <f>IFERROR(RANK(Referencias!M707,Referencias!M:M,0)+COUNTIF(Referencias!$M$6:'Referencias'!M707,Referencias!M707)-1,"")</f>
        <v/>
      </c>
      <c r="AN710" s="8" t="str">
        <f>IFERROR(RANK(Referencias!T707,Referencias!T:T,1)+COUNTIF(Referencias!$T$6:'Referencias'!T707,Referencias!T707)-1,"")</f>
        <v/>
      </c>
    </row>
    <row r="711" spans="29:40" ht="17.25" customHeight="1" x14ac:dyDescent="0.3">
      <c r="AC711" s="6"/>
      <c r="AD711" s="6"/>
      <c r="AE711" s="7"/>
      <c r="AF711" s="8">
        <f>IFERROR(RANK(Referencias!R708,Referencias!R:R,0)+COUNTIF(Referencias!$R$6:'Referencias'!R708,Referencias!R708)-1,"")</f>
        <v>16</v>
      </c>
      <c r="AG711" s="8" t="str">
        <f>IFERROR(RANK(Referencias!S708,Referencias!S:S,0)+COUNTIF(Referencias!$S$6:'Referencias'!S708,Referencias!S708)-1,"")</f>
        <v/>
      </c>
      <c r="AH711" s="8" t="str">
        <f>IFERROR(RANK(Referencias!T708,Referencias!T:T,0)+COUNTIF(Referencias!$T$6:'Referencias'!T708,Referencias!T708)-1,"")</f>
        <v/>
      </c>
      <c r="AI711" s="8" t="str">
        <f>IFERROR(RANK(Referencias!G708,Referencias!G:G,0)+COUNTIF(Referencias!$G$6:'Referencias'!G708,Referencias!G708)-1,"")</f>
        <v/>
      </c>
      <c r="AJ711" s="8">
        <f>IFERROR(RANK(Referencias!H708,Referencias!H:H,0)+COUNTIF(Referencias!$H$6:'Referencias'!H708,Referencias!H708)-1,"")</f>
        <v>30</v>
      </c>
      <c r="AK711" s="8" t="str">
        <f>IFERROR(RANK(Referencias!I708,Referencias!I:I,0)+COUNTIF(Referencias!$I$6:'Referencias'!I708,Referencias!I708)-1,"")</f>
        <v/>
      </c>
      <c r="AL711" s="8" t="str">
        <f>IFERROR(RANK(Referencias!K708,Referencias!K:K,0)+COUNTIF(Referencias!$K$6:'Referencias'!K708,Referencias!K708)-1,"")</f>
        <v/>
      </c>
      <c r="AM711" s="8" t="str">
        <f>IFERROR(RANK(Referencias!M708,Referencias!M:M,0)+COUNTIF(Referencias!$M$6:'Referencias'!M708,Referencias!M708)-1,"")</f>
        <v/>
      </c>
      <c r="AN711" s="8" t="str">
        <f>IFERROR(RANK(Referencias!T708,Referencias!T:T,1)+COUNTIF(Referencias!$T$6:'Referencias'!T708,Referencias!T708)-1,"")</f>
        <v/>
      </c>
    </row>
    <row r="712" spans="29:40" ht="17.25" customHeight="1" x14ac:dyDescent="0.3">
      <c r="AC712" s="6"/>
      <c r="AD712" s="6"/>
      <c r="AE712" s="7"/>
      <c r="AF712" s="8">
        <f>IFERROR(RANK(Referencias!R709,Referencias!R:R,0)+COUNTIF(Referencias!$R$6:'Referencias'!R709,Referencias!R709)-1,"")</f>
        <v>16</v>
      </c>
      <c r="AG712" s="8" t="str">
        <f>IFERROR(RANK(Referencias!S709,Referencias!S:S,0)+COUNTIF(Referencias!$S$6:'Referencias'!S709,Referencias!S709)-1,"")</f>
        <v/>
      </c>
      <c r="AH712" s="8" t="str">
        <f>IFERROR(RANK(Referencias!T709,Referencias!T:T,0)+COUNTIF(Referencias!$T$6:'Referencias'!T709,Referencias!T709)-1,"")</f>
        <v/>
      </c>
      <c r="AI712" s="8" t="str">
        <f>IFERROR(RANK(Referencias!G709,Referencias!G:G,0)+COUNTIF(Referencias!$G$6:'Referencias'!G709,Referencias!G709)-1,"")</f>
        <v/>
      </c>
      <c r="AJ712" s="8">
        <f>IFERROR(RANK(Referencias!H709,Referencias!H:H,0)+COUNTIF(Referencias!$H$6:'Referencias'!H709,Referencias!H709)-1,"")</f>
        <v>30</v>
      </c>
      <c r="AK712" s="8" t="str">
        <f>IFERROR(RANK(Referencias!I709,Referencias!I:I,0)+COUNTIF(Referencias!$I$6:'Referencias'!I709,Referencias!I709)-1,"")</f>
        <v/>
      </c>
      <c r="AL712" s="8" t="str">
        <f>IFERROR(RANK(Referencias!K709,Referencias!K:K,0)+COUNTIF(Referencias!$K$6:'Referencias'!K709,Referencias!K709)-1,"")</f>
        <v/>
      </c>
      <c r="AM712" s="8" t="str">
        <f>IFERROR(RANK(Referencias!M709,Referencias!M:M,0)+COUNTIF(Referencias!$M$6:'Referencias'!M709,Referencias!M709)-1,"")</f>
        <v/>
      </c>
      <c r="AN712" s="8" t="str">
        <f>IFERROR(RANK(Referencias!T709,Referencias!T:T,1)+COUNTIF(Referencias!$T$6:'Referencias'!T709,Referencias!T709)-1,"")</f>
        <v/>
      </c>
    </row>
    <row r="713" spans="29:40" ht="17.25" customHeight="1" x14ac:dyDescent="0.3">
      <c r="AC713" s="6"/>
      <c r="AD713" s="6"/>
      <c r="AE713" s="7"/>
      <c r="AF713" s="8">
        <f>IFERROR(RANK(Referencias!R710,Referencias!R:R,0)+COUNTIF(Referencias!$R$6:'Referencias'!R710,Referencias!R710)-1,"")</f>
        <v>16</v>
      </c>
      <c r="AG713" s="8" t="str">
        <f>IFERROR(RANK(Referencias!S710,Referencias!S:S,0)+COUNTIF(Referencias!$S$6:'Referencias'!S710,Referencias!S710)-1,"")</f>
        <v/>
      </c>
      <c r="AH713" s="8" t="str">
        <f>IFERROR(RANK(Referencias!T710,Referencias!T:T,0)+COUNTIF(Referencias!$T$6:'Referencias'!T710,Referencias!T710)-1,"")</f>
        <v/>
      </c>
      <c r="AI713" s="8" t="str">
        <f>IFERROR(RANK(Referencias!G710,Referencias!G:G,0)+COUNTIF(Referencias!$G$6:'Referencias'!G710,Referencias!G710)-1,"")</f>
        <v/>
      </c>
      <c r="AJ713" s="8">
        <f>IFERROR(RANK(Referencias!H710,Referencias!H:H,0)+COUNTIF(Referencias!$H$6:'Referencias'!H710,Referencias!H710)-1,"")</f>
        <v>30</v>
      </c>
      <c r="AK713" s="8" t="str">
        <f>IFERROR(RANK(Referencias!I710,Referencias!I:I,0)+COUNTIF(Referencias!$I$6:'Referencias'!I710,Referencias!I710)-1,"")</f>
        <v/>
      </c>
      <c r="AL713" s="8" t="str">
        <f>IFERROR(RANK(Referencias!K710,Referencias!K:K,0)+COUNTIF(Referencias!$K$6:'Referencias'!K710,Referencias!K710)-1,"")</f>
        <v/>
      </c>
      <c r="AM713" s="8" t="str">
        <f>IFERROR(RANK(Referencias!M710,Referencias!M:M,0)+COUNTIF(Referencias!$M$6:'Referencias'!M710,Referencias!M710)-1,"")</f>
        <v/>
      </c>
      <c r="AN713" s="8" t="str">
        <f>IFERROR(RANK(Referencias!T710,Referencias!T:T,1)+COUNTIF(Referencias!$T$6:'Referencias'!T710,Referencias!T710)-1,"")</f>
        <v/>
      </c>
    </row>
    <row r="714" spans="29:40" ht="17.25" customHeight="1" x14ac:dyDescent="0.3">
      <c r="AC714" s="6"/>
      <c r="AD714" s="6"/>
      <c r="AE714" s="7"/>
      <c r="AF714" s="8">
        <f>IFERROR(RANK(Referencias!R711,Referencias!R:R,0)+COUNTIF(Referencias!$R$6:'Referencias'!R711,Referencias!R711)-1,"")</f>
        <v>16</v>
      </c>
      <c r="AG714" s="8" t="str">
        <f>IFERROR(RANK(Referencias!S711,Referencias!S:S,0)+COUNTIF(Referencias!$S$6:'Referencias'!S711,Referencias!S711)-1,"")</f>
        <v/>
      </c>
      <c r="AH714" s="8" t="str">
        <f>IFERROR(RANK(Referencias!T711,Referencias!T:T,0)+COUNTIF(Referencias!$T$6:'Referencias'!T711,Referencias!T711)-1,"")</f>
        <v/>
      </c>
      <c r="AI714" s="8" t="str">
        <f>IFERROR(RANK(Referencias!G711,Referencias!G:G,0)+COUNTIF(Referencias!$G$6:'Referencias'!G711,Referencias!G711)-1,"")</f>
        <v/>
      </c>
      <c r="AJ714" s="8">
        <f>IFERROR(RANK(Referencias!H711,Referencias!H:H,0)+COUNTIF(Referencias!$H$6:'Referencias'!H711,Referencias!H711)-1,"")</f>
        <v>30</v>
      </c>
      <c r="AK714" s="8" t="str">
        <f>IFERROR(RANK(Referencias!I711,Referencias!I:I,0)+COUNTIF(Referencias!$I$6:'Referencias'!I711,Referencias!I711)-1,"")</f>
        <v/>
      </c>
      <c r="AL714" s="8" t="str">
        <f>IFERROR(RANK(Referencias!K711,Referencias!K:K,0)+COUNTIF(Referencias!$K$6:'Referencias'!K711,Referencias!K711)-1,"")</f>
        <v/>
      </c>
      <c r="AM714" s="8" t="str">
        <f>IFERROR(RANK(Referencias!M711,Referencias!M:M,0)+COUNTIF(Referencias!$M$6:'Referencias'!M711,Referencias!M711)-1,"")</f>
        <v/>
      </c>
      <c r="AN714" s="8" t="str">
        <f>IFERROR(RANK(Referencias!T711,Referencias!T:T,1)+COUNTIF(Referencias!$T$6:'Referencias'!T711,Referencias!T711)-1,"")</f>
        <v/>
      </c>
    </row>
    <row r="715" spans="29:40" ht="17.25" customHeight="1" x14ac:dyDescent="0.3">
      <c r="AC715" s="6"/>
      <c r="AD715" s="6"/>
      <c r="AE715" s="7"/>
      <c r="AF715" s="8">
        <f>IFERROR(RANK(Referencias!R712,Referencias!R:R,0)+COUNTIF(Referencias!$R$6:'Referencias'!R712,Referencias!R712)-1,"")</f>
        <v>16</v>
      </c>
      <c r="AG715" s="8" t="str">
        <f>IFERROR(RANK(Referencias!S712,Referencias!S:S,0)+COUNTIF(Referencias!$S$6:'Referencias'!S712,Referencias!S712)-1,"")</f>
        <v/>
      </c>
      <c r="AH715" s="8" t="str">
        <f>IFERROR(RANK(Referencias!T712,Referencias!T:T,0)+COUNTIF(Referencias!$T$6:'Referencias'!T712,Referencias!T712)-1,"")</f>
        <v/>
      </c>
      <c r="AI715" s="8" t="str">
        <f>IFERROR(RANK(Referencias!G712,Referencias!G:G,0)+COUNTIF(Referencias!$G$6:'Referencias'!G712,Referencias!G712)-1,"")</f>
        <v/>
      </c>
      <c r="AJ715" s="8">
        <f>IFERROR(RANK(Referencias!H712,Referencias!H:H,0)+COUNTIF(Referencias!$H$6:'Referencias'!H712,Referencias!H712)-1,"")</f>
        <v>30</v>
      </c>
      <c r="AK715" s="8" t="str">
        <f>IFERROR(RANK(Referencias!I712,Referencias!I:I,0)+COUNTIF(Referencias!$I$6:'Referencias'!I712,Referencias!I712)-1,"")</f>
        <v/>
      </c>
      <c r="AL715" s="8" t="str">
        <f>IFERROR(RANK(Referencias!K712,Referencias!K:K,0)+COUNTIF(Referencias!$K$6:'Referencias'!K712,Referencias!K712)-1,"")</f>
        <v/>
      </c>
      <c r="AM715" s="8" t="str">
        <f>IFERROR(RANK(Referencias!M712,Referencias!M:M,0)+COUNTIF(Referencias!$M$6:'Referencias'!M712,Referencias!M712)-1,"")</f>
        <v/>
      </c>
      <c r="AN715" s="8" t="str">
        <f>IFERROR(RANK(Referencias!T712,Referencias!T:T,1)+COUNTIF(Referencias!$T$6:'Referencias'!T712,Referencias!T712)-1,"")</f>
        <v/>
      </c>
    </row>
    <row r="716" spans="29:40" ht="17.25" customHeight="1" x14ac:dyDescent="0.3">
      <c r="AC716" s="6"/>
      <c r="AD716" s="6"/>
      <c r="AE716" s="7"/>
      <c r="AF716" s="8">
        <f>IFERROR(RANK(Referencias!R713,Referencias!R:R,0)+COUNTIF(Referencias!$R$6:'Referencias'!R713,Referencias!R713)-1,"")</f>
        <v>16</v>
      </c>
      <c r="AG716" s="8" t="str">
        <f>IFERROR(RANK(Referencias!S713,Referencias!S:S,0)+COUNTIF(Referencias!$S$6:'Referencias'!S713,Referencias!S713)-1,"")</f>
        <v/>
      </c>
      <c r="AH716" s="8" t="str">
        <f>IFERROR(RANK(Referencias!T713,Referencias!T:T,0)+COUNTIF(Referencias!$T$6:'Referencias'!T713,Referencias!T713)-1,"")</f>
        <v/>
      </c>
      <c r="AI716" s="8" t="str">
        <f>IFERROR(RANK(Referencias!G713,Referencias!G:G,0)+COUNTIF(Referencias!$G$6:'Referencias'!G713,Referencias!G713)-1,"")</f>
        <v/>
      </c>
      <c r="AJ716" s="8">
        <f>IFERROR(RANK(Referencias!H713,Referencias!H:H,0)+COUNTIF(Referencias!$H$6:'Referencias'!H713,Referencias!H713)-1,"")</f>
        <v>30</v>
      </c>
      <c r="AK716" s="8" t="str">
        <f>IFERROR(RANK(Referencias!I713,Referencias!I:I,0)+COUNTIF(Referencias!$I$6:'Referencias'!I713,Referencias!I713)-1,"")</f>
        <v/>
      </c>
      <c r="AL716" s="8" t="str">
        <f>IFERROR(RANK(Referencias!K713,Referencias!K:K,0)+COUNTIF(Referencias!$K$6:'Referencias'!K713,Referencias!K713)-1,"")</f>
        <v/>
      </c>
      <c r="AM716" s="8" t="str">
        <f>IFERROR(RANK(Referencias!M713,Referencias!M:M,0)+COUNTIF(Referencias!$M$6:'Referencias'!M713,Referencias!M713)-1,"")</f>
        <v/>
      </c>
      <c r="AN716" s="8" t="str">
        <f>IFERROR(RANK(Referencias!T713,Referencias!T:T,1)+COUNTIF(Referencias!$T$6:'Referencias'!T713,Referencias!T713)-1,"")</f>
        <v/>
      </c>
    </row>
    <row r="717" spans="29:40" ht="17.25" customHeight="1" x14ac:dyDescent="0.3">
      <c r="AC717" s="6"/>
      <c r="AD717" s="6"/>
      <c r="AE717" s="7"/>
      <c r="AF717" s="8">
        <f>IFERROR(RANK(Referencias!R714,Referencias!R:R,0)+COUNTIF(Referencias!$R$6:'Referencias'!R714,Referencias!R714)-1,"")</f>
        <v>16</v>
      </c>
      <c r="AG717" s="8" t="str">
        <f>IFERROR(RANK(Referencias!S714,Referencias!S:S,0)+COUNTIF(Referencias!$S$6:'Referencias'!S714,Referencias!S714)-1,"")</f>
        <v/>
      </c>
      <c r="AH717" s="8" t="str">
        <f>IFERROR(RANK(Referencias!T714,Referencias!T:T,0)+COUNTIF(Referencias!$T$6:'Referencias'!T714,Referencias!T714)-1,"")</f>
        <v/>
      </c>
      <c r="AI717" s="8" t="str">
        <f>IFERROR(RANK(Referencias!G714,Referencias!G:G,0)+COUNTIF(Referencias!$G$6:'Referencias'!G714,Referencias!G714)-1,"")</f>
        <v/>
      </c>
      <c r="AJ717" s="8">
        <f>IFERROR(RANK(Referencias!H714,Referencias!H:H,0)+COUNTIF(Referencias!$H$6:'Referencias'!H714,Referencias!H714)-1,"")</f>
        <v>30</v>
      </c>
      <c r="AK717" s="8" t="str">
        <f>IFERROR(RANK(Referencias!I714,Referencias!I:I,0)+COUNTIF(Referencias!$I$6:'Referencias'!I714,Referencias!I714)-1,"")</f>
        <v/>
      </c>
      <c r="AL717" s="8" t="str">
        <f>IFERROR(RANK(Referencias!K714,Referencias!K:K,0)+COUNTIF(Referencias!$K$6:'Referencias'!K714,Referencias!K714)-1,"")</f>
        <v/>
      </c>
      <c r="AM717" s="8" t="str">
        <f>IFERROR(RANK(Referencias!M714,Referencias!M:M,0)+COUNTIF(Referencias!$M$6:'Referencias'!M714,Referencias!M714)-1,"")</f>
        <v/>
      </c>
      <c r="AN717" s="8" t="str">
        <f>IFERROR(RANK(Referencias!T714,Referencias!T:T,1)+COUNTIF(Referencias!$T$6:'Referencias'!T714,Referencias!T714)-1,"")</f>
        <v/>
      </c>
    </row>
    <row r="718" spans="29:40" ht="17.25" customHeight="1" x14ac:dyDescent="0.3">
      <c r="AC718" s="6"/>
      <c r="AD718" s="6"/>
      <c r="AE718" s="7"/>
      <c r="AF718" s="8">
        <f>IFERROR(RANK(Referencias!R715,Referencias!R:R,0)+COUNTIF(Referencias!$R$6:'Referencias'!R715,Referencias!R715)-1,"")</f>
        <v>16</v>
      </c>
      <c r="AG718" s="8" t="str">
        <f>IFERROR(RANK(Referencias!S715,Referencias!S:S,0)+COUNTIF(Referencias!$S$6:'Referencias'!S715,Referencias!S715)-1,"")</f>
        <v/>
      </c>
      <c r="AH718" s="8" t="str">
        <f>IFERROR(RANK(Referencias!T715,Referencias!T:T,0)+COUNTIF(Referencias!$T$6:'Referencias'!T715,Referencias!T715)-1,"")</f>
        <v/>
      </c>
      <c r="AI718" s="8" t="str">
        <f>IFERROR(RANK(Referencias!G715,Referencias!G:G,0)+COUNTIF(Referencias!$G$6:'Referencias'!G715,Referencias!G715)-1,"")</f>
        <v/>
      </c>
      <c r="AJ718" s="8">
        <f>IFERROR(RANK(Referencias!H715,Referencias!H:H,0)+COUNTIF(Referencias!$H$6:'Referencias'!H715,Referencias!H715)-1,"")</f>
        <v>30</v>
      </c>
      <c r="AK718" s="8" t="str">
        <f>IFERROR(RANK(Referencias!I715,Referencias!I:I,0)+COUNTIF(Referencias!$I$6:'Referencias'!I715,Referencias!I715)-1,"")</f>
        <v/>
      </c>
      <c r="AL718" s="8" t="str">
        <f>IFERROR(RANK(Referencias!K715,Referencias!K:K,0)+COUNTIF(Referencias!$K$6:'Referencias'!K715,Referencias!K715)-1,"")</f>
        <v/>
      </c>
      <c r="AM718" s="8" t="str">
        <f>IFERROR(RANK(Referencias!M715,Referencias!M:M,0)+COUNTIF(Referencias!$M$6:'Referencias'!M715,Referencias!M715)-1,"")</f>
        <v/>
      </c>
      <c r="AN718" s="8" t="str">
        <f>IFERROR(RANK(Referencias!T715,Referencias!T:T,1)+COUNTIF(Referencias!$T$6:'Referencias'!T715,Referencias!T715)-1,"")</f>
        <v/>
      </c>
    </row>
    <row r="719" spans="29:40" ht="17.25" customHeight="1" x14ac:dyDescent="0.3">
      <c r="AC719" s="6"/>
      <c r="AD719" s="6"/>
      <c r="AE719" s="7"/>
      <c r="AF719" s="8">
        <f>IFERROR(RANK(Referencias!R716,Referencias!R:R,0)+COUNTIF(Referencias!$R$6:'Referencias'!R716,Referencias!R716)-1,"")</f>
        <v>16</v>
      </c>
      <c r="AG719" s="8" t="str">
        <f>IFERROR(RANK(Referencias!S716,Referencias!S:S,0)+COUNTIF(Referencias!$S$6:'Referencias'!S716,Referencias!S716)-1,"")</f>
        <v/>
      </c>
      <c r="AH719" s="8" t="str">
        <f>IFERROR(RANK(Referencias!T716,Referencias!T:T,0)+COUNTIF(Referencias!$T$6:'Referencias'!T716,Referencias!T716)-1,"")</f>
        <v/>
      </c>
      <c r="AI719" s="8" t="str">
        <f>IFERROR(RANK(Referencias!G716,Referencias!G:G,0)+COUNTIF(Referencias!$G$6:'Referencias'!G716,Referencias!G716)-1,"")</f>
        <v/>
      </c>
      <c r="AJ719" s="8">
        <f>IFERROR(RANK(Referencias!H716,Referencias!H:H,0)+COUNTIF(Referencias!$H$6:'Referencias'!H716,Referencias!H716)-1,"")</f>
        <v>30</v>
      </c>
      <c r="AK719" s="8" t="str">
        <f>IFERROR(RANK(Referencias!I716,Referencias!I:I,0)+COUNTIF(Referencias!$I$6:'Referencias'!I716,Referencias!I716)-1,"")</f>
        <v/>
      </c>
      <c r="AL719" s="8" t="str">
        <f>IFERROR(RANK(Referencias!K716,Referencias!K:K,0)+COUNTIF(Referencias!$K$6:'Referencias'!K716,Referencias!K716)-1,"")</f>
        <v/>
      </c>
      <c r="AM719" s="8" t="str">
        <f>IFERROR(RANK(Referencias!M716,Referencias!M:M,0)+COUNTIF(Referencias!$M$6:'Referencias'!M716,Referencias!M716)-1,"")</f>
        <v/>
      </c>
      <c r="AN719" s="8" t="str">
        <f>IFERROR(RANK(Referencias!T716,Referencias!T:T,1)+COUNTIF(Referencias!$T$6:'Referencias'!T716,Referencias!T716)-1,"")</f>
        <v/>
      </c>
    </row>
    <row r="720" spans="29:40" ht="17.25" customHeight="1" x14ac:dyDescent="0.3">
      <c r="AC720" s="6"/>
      <c r="AD720" s="6"/>
      <c r="AE720" s="7"/>
      <c r="AF720" s="8">
        <f>IFERROR(RANK(Referencias!R717,Referencias!R:R,0)+COUNTIF(Referencias!$R$6:'Referencias'!R717,Referencias!R717)-1,"")</f>
        <v>16</v>
      </c>
      <c r="AG720" s="8" t="str">
        <f>IFERROR(RANK(Referencias!S717,Referencias!S:S,0)+COUNTIF(Referencias!$S$6:'Referencias'!S717,Referencias!S717)-1,"")</f>
        <v/>
      </c>
      <c r="AH720" s="8" t="str">
        <f>IFERROR(RANK(Referencias!T717,Referencias!T:T,0)+COUNTIF(Referencias!$T$6:'Referencias'!T717,Referencias!T717)-1,"")</f>
        <v/>
      </c>
      <c r="AI720" s="8" t="str">
        <f>IFERROR(RANK(Referencias!G717,Referencias!G:G,0)+COUNTIF(Referencias!$G$6:'Referencias'!G717,Referencias!G717)-1,"")</f>
        <v/>
      </c>
      <c r="AJ720" s="8">
        <f>IFERROR(RANK(Referencias!H717,Referencias!H:H,0)+COUNTIF(Referencias!$H$6:'Referencias'!H717,Referencias!H717)-1,"")</f>
        <v>30</v>
      </c>
      <c r="AK720" s="8" t="str">
        <f>IFERROR(RANK(Referencias!I717,Referencias!I:I,0)+COUNTIF(Referencias!$I$6:'Referencias'!I717,Referencias!I717)-1,"")</f>
        <v/>
      </c>
      <c r="AL720" s="8" t="str">
        <f>IFERROR(RANK(Referencias!K717,Referencias!K:K,0)+COUNTIF(Referencias!$K$6:'Referencias'!K717,Referencias!K717)-1,"")</f>
        <v/>
      </c>
      <c r="AM720" s="8" t="str">
        <f>IFERROR(RANK(Referencias!M717,Referencias!M:M,0)+COUNTIF(Referencias!$M$6:'Referencias'!M717,Referencias!M717)-1,"")</f>
        <v/>
      </c>
      <c r="AN720" s="8" t="str">
        <f>IFERROR(RANK(Referencias!T717,Referencias!T:T,1)+COUNTIF(Referencias!$T$6:'Referencias'!T717,Referencias!T717)-1,"")</f>
        <v/>
      </c>
    </row>
    <row r="721" spans="29:40" ht="17.25" customHeight="1" x14ac:dyDescent="0.3">
      <c r="AC721" s="6"/>
      <c r="AD721" s="6"/>
      <c r="AE721" s="7"/>
      <c r="AF721" s="8">
        <f>IFERROR(RANK(Referencias!R718,Referencias!R:R,0)+COUNTIF(Referencias!$R$6:'Referencias'!R718,Referencias!R718)-1,"")</f>
        <v>16</v>
      </c>
      <c r="AG721" s="8" t="str">
        <f>IFERROR(RANK(Referencias!S718,Referencias!S:S,0)+COUNTIF(Referencias!$S$6:'Referencias'!S718,Referencias!S718)-1,"")</f>
        <v/>
      </c>
      <c r="AH721" s="8" t="str">
        <f>IFERROR(RANK(Referencias!T718,Referencias!T:T,0)+COUNTIF(Referencias!$T$6:'Referencias'!T718,Referencias!T718)-1,"")</f>
        <v/>
      </c>
      <c r="AI721" s="8" t="str">
        <f>IFERROR(RANK(Referencias!G718,Referencias!G:G,0)+COUNTIF(Referencias!$G$6:'Referencias'!G718,Referencias!G718)-1,"")</f>
        <v/>
      </c>
      <c r="AJ721" s="8">
        <f>IFERROR(RANK(Referencias!H718,Referencias!H:H,0)+COUNTIF(Referencias!$H$6:'Referencias'!H718,Referencias!H718)-1,"")</f>
        <v>30</v>
      </c>
      <c r="AK721" s="8" t="str">
        <f>IFERROR(RANK(Referencias!I718,Referencias!I:I,0)+COUNTIF(Referencias!$I$6:'Referencias'!I718,Referencias!I718)-1,"")</f>
        <v/>
      </c>
      <c r="AL721" s="8" t="str">
        <f>IFERROR(RANK(Referencias!K718,Referencias!K:K,0)+COUNTIF(Referencias!$K$6:'Referencias'!K718,Referencias!K718)-1,"")</f>
        <v/>
      </c>
      <c r="AM721" s="8" t="str">
        <f>IFERROR(RANK(Referencias!M718,Referencias!M:M,0)+COUNTIF(Referencias!$M$6:'Referencias'!M718,Referencias!M718)-1,"")</f>
        <v/>
      </c>
      <c r="AN721" s="8" t="str">
        <f>IFERROR(RANK(Referencias!T718,Referencias!T:T,1)+COUNTIF(Referencias!$T$6:'Referencias'!T718,Referencias!T718)-1,"")</f>
        <v/>
      </c>
    </row>
    <row r="722" spans="29:40" ht="17.25" customHeight="1" x14ac:dyDescent="0.3">
      <c r="AC722" s="6"/>
      <c r="AD722" s="6"/>
      <c r="AE722" s="7"/>
      <c r="AF722" s="8">
        <f>IFERROR(RANK(Referencias!R719,Referencias!R:R,0)+COUNTIF(Referencias!$R$6:'Referencias'!R719,Referencias!R719)-1,"")</f>
        <v>16</v>
      </c>
      <c r="AG722" s="8" t="str">
        <f>IFERROR(RANK(Referencias!S719,Referencias!S:S,0)+COUNTIF(Referencias!$S$6:'Referencias'!S719,Referencias!S719)-1,"")</f>
        <v/>
      </c>
      <c r="AH722" s="8" t="str">
        <f>IFERROR(RANK(Referencias!T719,Referencias!T:T,0)+COUNTIF(Referencias!$T$6:'Referencias'!T719,Referencias!T719)-1,"")</f>
        <v/>
      </c>
      <c r="AI722" s="8" t="str">
        <f>IFERROR(RANK(Referencias!G719,Referencias!G:G,0)+COUNTIF(Referencias!$G$6:'Referencias'!G719,Referencias!G719)-1,"")</f>
        <v/>
      </c>
      <c r="AJ722" s="8">
        <f>IFERROR(RANK(Referencias!H719,Referencias!H:H,0)+COUNTIF(Referencias!$H$6:'Referencias'!H719,Referencias!H719)-1,"")</f>
        <v>30</v>
      </c>
      <c r="AK722" s="8" t="str">
        <f>IFERROR(RANK(Referencias!I719,Referencias!I:I,0)+COUNTIF(Referencias!$I$6:'Referencias'!I719,Referencias!I719)-1,"")</f>
        <v/>
      </c>
      <c r="AL722" s="8" t="str">
        <f>IFERROR(RANK(Referencias!K719,Referencias!K:K,0)+COUNTIF(Referencias!$K$6:'Referencias'!K719,Referencias!K719)-1,"")</f>
        <v/>
      </c>
      <c r="AM722" s="8" t="str">
        <f>IFERROR(RANK(Referencias!M719,Referencias!M:M,0)+COUNTIF(Referencias!$M$6:'Referencias'!M719,Referencias!M719)-1,"")</f>
        <v/>
      </c>
      <c r="AN722" s="8" t="str">
        <f>IFERROR(RANK(Referencias!T719,Referencias!T:T,1)+COUNTIF(Referencias!$T$6:'Referencias'!T719,Referencias!T719)-1,"")</f>
        <v/>
      </c>
    </row>
    <row r="723" spans="29:40" ht="17.25" customHeight="1" x14ac:dyDescent="0.3">
      <c r="AC723" s="6"/>
      <c r="AD723" s="6"/>
      <c r="AE723" s="7"/>
      <c r="AF723" s="8">
        <f>IFERROR(RANK(Referencias!R720,Referencias!R:R,0)+COUNTIF(Referencias!$R$6:'Referencias'!R720,Referencias!R720)-1,"")</f>
        <v>16</v>
      </c>
      <c r="AG723" s="8" t="str">
        <f>IFERROR(RANK(Referencias!S720,Referencias!S:S,0)+COUNTIF(Referencias!$S$6:'Referencias'!S720,Referencias!S720)-1,"")</f>
        <v/>
      </c>
      <c r="AH723" s="8" t="str">
        <f>IFERROR(RANK(Referencias!T720,Referencias!T:T,0)+COUNTIF(Referencias!$T$6:'Referencias'!T720,Referencias!T720)-1,"")</f>
        <v/>
      </c>
      <c r="AI723" s="8" t="str">
        <f>IFERROR(RANK(Referencias!G720,Referencias!G:G,0)+COUNTIF(Referencias!$G$6:'Referencias'!G720,Referencias!G720)-1,"")</f>
        <v/>
      </c>
      <c r="AJ723" s="8">
        <f>IFERROR(RANK(Referencias!H720,Referencias!H:H,0)+COUNTIF(Referencias!$H$6:'Referencias'!H720,Referencias!H720)-1,"")</f>
        <v>30</v>
      </c>
      <c r="AK723" s="8" t="str">
        <f>IFERROR(RANK(Referencias!I720,Referencias!I:I,0)+COUNTIF(Referencias!$I$6:'Referencias'!I720,Referencias!I720)-1,"")</f>
        <v/>
      </c>
      <c r="AL723" s="8" t="str">
        <f>IFERROR(RANK(Referencias!K720,Referencias!K:K,0)+COUNTIF(Referencias!$K$6:'Referencias'!K720,Referencias!K720)-1,"")</f>
        <v/>
      </c>
      <c r="AM723" s="8" t="str">
        <f>IFERROR(RANK(Referencias!M720,Referencias!M:M,0)+COUNTIF(Referencias!$M$6:'Referencias'!M720,Referencias!M720)-1,"")</f>
        <v/>
      </c>
      <c r="AN723" s="8" t="str">
        <f>IFERROR(RANK(Referencias!T720,Referencias!T:T,1)+COUNTIF(Referencias!$T$6:'Referencias'!T720,Referencias!T720)-1,"")</f>
        <v/>
      </c>
    </row>
    <row r="724" spans="29:40" ht="17.25" customHeight="1" x14ac:dyDescent="0.3">
      <c r="AC724" s="6"/>
      <c r="AD724" s="6"/>
      <c r="AE724" s="7"/>
      <c r="AF724" s="8">
        <f>IFERROR(RANK(Referencias!R721,Referencias!R:R,0)+COUNTIF(Referencias!$R$6:'Referencias'!R721,Referencias!R721)-1,"")</f>
        <v>16</v>
      </c>
      <c r="AG724" s="8" t="str">
        <f>IFERROR(RANK(Referencias!S721,Referencias!S:S,0)+COUNTIF(Referencias!$S$6:'Referencias'!S721,Referencias!S721)-1,"")</f>
        <v/>
      </c>
      <c r="AH724" s="8" t="str">
        <f>IFERROR(RANK(Referencias!T721,Referencias!T:T,0)+COUNTIF(Referencias!$T$6:'Referencias'!T721,Referencias!T721)-1,"")</f>
        <v/>
      </c>
      <c r="AI724" s="8" t="str">
        <f>IFERROR(RANK(Referencias!G721,Referencias!G:G,0)+COUNTIF(Referencias!$G$6:'Referencias'!G721,Referencias!G721)-1,"")</f>
        <v/>
      </c>
      <c r="AJ724" s="8">
        <f>IFERROR(RANK(Referencias!H721,Referencias!H:H,0)+COUNTIF(Referencias!$H$6:'Referencias'!H721,Referencias!H721)-1,"")</f>
        <v>30</v>
      </c>
      <c r="AK724" s="8" t="str">
        <f>IFERROR(RANK(Referencias!I721,Referencias!I:I,0)+COUNTIF(Referencias!$I$6:'Referencias'!I721,Referencias!I721)-1,"")</f>
        <v/>
      </c>
      <c r="AL724" s="8" t="str">
        <f>IFERROR(RANK(Referencias!K721,Referencias!K:K,0)+COUNTIF(Referencias!$K$6:'Referencias'!K721,Referencias!K721)-1,"")</f>
        <v/>
      </c>
      <c r="AM724" s="8" t="str">
        <f>IFERROR(RANK(Referencias!M721,Referencias!M:M,0)+COUNTIF(Referencias!$M$6:'Referencias'!M721,Referencias!M721)-1,"")</f>
        <v/>
      </c>
      <c r="AN724" s="8" t="str">
        <f>IFERROR(RANK(Referencias!T721,Referencias!T:T,1)+COUNTIF(Referencias!$T$6:'Referencias'!T721,Referencias!T721)-1,"")</f>
        <v/>
      </c>
    </row>
    <row r="725" spans="29:40" ht="17.25" customHeight="1" x14ac:dyDescent="0.3">
      <c r="AC725" s="6"/>
      <c r="AD725" s="6"/>
      <c r="AE725" s="7"/>
      <c r="AF725" s="8">
        <f>IFERROR(RANK(Referencias!R722,Referencias!R:R,0)+COUNTIF(Referencias!$R$6:'Referencias'!R722,Referencias!R722)-1,"")</f>
        <v>16</v>
      </c>
      <c r="AG725" s="8" t="str">
        <f>IFERROR(RANK(Referencias!S722,Referencias!S:S,0)+COUNTIF(Referencias!$S$6:'Referencias'!S722,Referencias!S722)-1,"")</f>
        <v/>
      </c>
      <c r="AH725" s="8" t="str">
        <f>IFERROR(RANK(Referencias!T722,Referencias!T:T,0)+COUNTIF(Referencias!$T$6:'Referencias'!T722,Referencias!T722)-1,"")</f>
        <v/>
      </c>
      <c r="AI725" s="8" t="str">
        <f>IFERROR(RANK(Referencias!G722,Referencias!G:G,0)+COUNTIF(Referencias!$G$6:'Referencias'!G722,Referencias!G722)-1,"")</f>
        <v/>
      </c>
      <c r="AJ725" s="8">
        <f>IFERROR(RANK(Referencias!H722,Referencias!H:H,0)+COUNTIF(Referencias!$H$6:'Referencias'!H722,Referencias!H722)-1,"")</f>
        <v>30</v>
      </c>
      <c r="AK725" s="8" t="str">
        <f>IFERROR(RANK(Referencias!I722,Referencias!I:I,0)+COUNTIF(Referencias!$I$6:'Referencias'!I722,Referencias!I722)-1,"")</f>
        <v/>
      </c>
      <c r="AL725" s="8" t="str">
        <f>IFERROR(RANK(Referencias!K722,Referencias!K:K,0)+COUNTIF(Referencias!$K$6:'Referencias'!K722,Referencias!K722)-1,"")</f>
        <v/>
      </c>
      <c r="AM725" s="8" t="str">
        <f>IFERROR(RANK(Referencias!M722,Referencias!M:M,0)+COUNTIF(Referencias!$M$6:'Referencias'!M722,Referencias!M722)-1,"")</f>
        <v/>
      </c>
      <c r="AN725" s="8" t="str">
        <f>IFERROR(RANK(Referencias!T722,Referencias!T:T,1)+COUNTIF(Referencias!$T$6:'Referencias'!T722,Referencias!T722)-1,"")</f>
        <v/>
      </c>
    </row>
    <row r="726" spans="29:40" ht="17.25" customHeight="1" x14ac:dyDescent="0.3">
      <c r="AC726" s="6"/>
      <c r="AD726" s="6"/>
      <c r="AE726" s="7"/>
      <c r="AF726" s="8">
        <f>IFERROR(RANK(Referencias!R723,Referencias!R:R,0)+COUNTIF(Referencias!$R$6:'Referencias'!R723,Referencias!R723)-1,"")</f>
        <v>16</v>
      </c>
      <c r="AG726" s="8" t="str">
        <f>IFERROR(RANK(Referencias!S723,Referencias!S:S,0)+COUNTIF(Referencias!$S$6:'Referencias'!S723,Referencias!S723)-1,"")</f>
        <v/>
      </c>
      <c r="AH726" s="8" t="str">
        <f>IFERROR(RANK(Referencias!T723,Referencias!T:T,0)+COUNTIF(Referencias!$T$6:'Referencias'!T723,Referencias!T723)-1,"")</f>
        <v/>
      </c>
      <c r="AI726" s="8" t="str">
        <f>IFERROR(RANK(Referencias!G723,Referencias!G:G,0)+COUNTIF(Referencias!$G$6:'Referencias'!G723,Referencias!G723)-1,"")</f>
        <v/>
      </c>
      <c r="AJ726" s="8">
        <f>IFERROR(RANK(Referencias!H723,Referencias!H:H,0)+COUNTIF(Referencias!$H$6:'Referencias'!H723,Referencias!H723)-1,"")</f>
        <v>30</v>
      </c>
      <c r="AK726" s="8" t="str">
        <f>IFERROR(RANK(Referencias!I723,Referencias!I:I,0)+COUNTIF(Referencias!$I$6:'Referencias'!I723,Referencias!I723)-1,"")</f>
        <v/>
      </c>
      <c r="AL726" s="8" t="str">
        <f>IFERROR(RANK(Referencias!K723,Referencias!K:K,0)+COUNTIF(Referencias!$K$6:'Referencias'!K723,Referencias!K723)-1,"")</f>
        <v/>
      </c>
      <c r="AM726" s="8" t="str">
        <f>IFERROR(RANK(Referencias!M723,Referencias!M:M,0)+COUNTIF(Referencias!$M$6:'Referencias'!M723,Referencias!M723)-1,"")</f>
        <v/>
      </c>
      <c r="AN726" s="8" t="str">
        <f>IFERROR(RANK(Referencias!T723,Referencias!T:T,1)+COUNTIF(Referencias!$T$6:'Referencias'!T723,Referencias!T723)-1,"")</f>
        <v/>
      </c>
    </row>
    <row r="727" spans="29:40" ht="17.25" customHeight="1" x14ac:dyDescent="0.3">
      <c r="AC727" s="6"/>
      <c r="AD727" s="6"/>
      <c r="AE727" s="7"/>
      <c r="AF727" s="8">
        <f>IFERROR(RANK(Referencias!R724,Referencias!R:R,0)+COUNTIF(Referencias!$R$6:'Referencias'!R724,Referencias!R724)-1,"")</f>
        <v>16</v>
      </c>
      <c r="AG727" s="8" t="str">
        <f>IFERROR(RANK(Referencias!S724,Referencias!S:S,0)+COUNTIF(Referencias!$S$6:'Referencias'!S724,Referencias!S724)-1,"")</f>
        <v/>
      </c>
      <c r="AH727" s="8" t="str">
        <f>IFERROR(RANK(Referencias!T724,Referencias!T:T,0)+COUNTIF(Referencias!$T$6:'Referencias'!T724,Referencias!T724)-1,"")</f>
        <v/>
      </c>
      <c r="AI727" s="8" t="str">
        <f>IFERROR(RANK(Referencias!G724,Referencias!G:G,0)+COUNTIF(Referencias!$G$6:'Referencias'!G724,Referencias!G724)-1,"")</f>
        <v/>
      </c>
      <c r="AJ727" s="8">
        <f>IFERROR(RANK(Referencias!H724,Referencias!H:H,0)+COUNTIF(Referencias!$H$6:'Referencias'!H724,Referencias!H724)-1,"")</f>
        <v>30</v>
      </c>
      <c r="AK727" s="8" t="str">
        <f>IFERROR(RANK(Referencias!I724,Referencias!I:I,0)+COUNTIF(Referencias!$I$6:'Referencias'!I724,Referencias!I724)-1,"")</f>
        <v/>
      </c>
      <c r="AL727" s="8" t="str">
        <f>IFERROR(RANK(Referencias!K724,Referencias!K:K,0)+COUNTIF(Referencias!$K$6:'Referencias'!K724,Referencias!K724)-1,"")</f>
        <v/>
      </c>
      <c r="AM727" s="8" t="str">
        <f>IFERROR(RANK(Referencias!M724,Referencias!M:M,0)+COUNTIF(Referencias!$M$6:'Referencias'!M724,Referencias!M724)-1,"")</f>
        <v/>
      </c>
      <c r="AN727" s="8" t="str">
        <f>IFERROR(RANK(Referencias!T724,Referencias!T:T,1)+COUNTIF(Referencias!$T$6:'Referencias'!T724,Referencias!T724)-1,"")</f>
        <v/>
      </c>
    </row>
    <row r="728" spans="29:40" ht="17.25" customHeight="1" x14ac:dyDescent="0.3">
      <c r="AC728" s="6"/>
      <c r="AD728" s="6"/>
      <c r="AE728" s="7"/>
      <c r="AF728" s="8">
        <f>IFERROR(RANK(Referencias!R725,Referencias!R:R,0)+COUNTIF(Referencias!$R$6:'Referencias'!R725,Referencias!R725)-1,"")</f>
        <v>16</v>
      </c>
      <c r="AG728" s="8" t="str">
        <f>IFERROR(RANK(Referencias!S725,Referencias!S:S,0)+COUNTIF(Referencias!$S$6:'Referencias'!S725,Referencias!S725)-1,"")</f>
        <v/>
      </c>
      <c r="AH728" s="8" t="str">
        <f>IFERROR(RANK(Referencias!T725,Referencias!T:T,0)+COUNTIF(Referencias!$T$6:'Referencias'!T725,Referencias!T725)-1,"")</f>
        <v/>
      </c>
      <c r="AI728" s="8" t="str">
        <f>IFERROR(RANK(Referencias!G725,Referencias!G:G,0)+COUNTIF(Referencias!$G$6:'Referencias'!G725,Referencias!G725)-1,"")</f>
        <v/>
      </c>
      <c r="AJ728" s="8">
        <f>IFERROR(RANK(Referencias!H725,Referencias!H:H,0)+COUNTIF(Referencias!$H$6:'Referencias'!H725,Referencias!H725)-1,"")</f>
        <v>30</v>
      </c>
      <c r="AK728" s="8" t="str">
        <f>IFERROR(RANK(Referencias!I725,Referencias!I:I,0)+COUNTIF(Referencias!$I$6:'Referencias'!I725,Referencias!I725)-1,"")</f>
        <v/>
      </c>
      <c r="AL728" s="8" t="str">
        <f>IFERROR(RANK(Referencias!K725,Referencias!K:K,0)+COUNTIF(Referencias!$K$6:'Referencias'!K725,Referencias!K725)-1,"")</f>
        <v/>
      </c>
      <c r="AM728" s="8" t="str">
        <f>IFERROR(RANK(Referencias!M725,Referencias!M:M,0)+COUNTIF(Referencias!$M$6:'Referencias'!M725,Referencias!M725)-1,"")</f>
        <v/>
      </c>
      <c r="AN728" s="8" t="str">
        <f>IFERROR(RANK(Referencias!T725,Referencias!T:T,1)+COUNTIF(Referencias!$T$6:'Referencias'!T725,Referencias!T725)-1,"")</f>
        <v/>
      </c>
    </row>
    <row r="729" spans="29:40" ht="17.25" customHeight="1" x14ac:dyDescent="0.3">
      <c r="AC729" s="6"/>
      <c r="AD729" s="6"/>
      <c r="AE729" s="7"/>
      <c r="AF729" s="8">
        <f>IFERROR(RANK(Referencias!R726,Referencias!R:R,0)+COUNTIF(Referencias!$R$6:'Referencias'!R726,Referencias!R726)-1,"")</f>
        <v>16</v>
      </c>
      <c r="AG729" s="8" t="str">
        <f>IFERROR(RANK(Referencias!S726,Referencias!S:S,0)+COUNTIF(Referencias!$S$6:'Referencias'!S726,Referencias!S726)-1,"")</f>
        <v/>
      </c>
      <c r="AH729" s="8" t="str">
        <f>IFERROR(RANK(Referencias!T726,Referencias!T:T,0)+COUNTIF(Referencias!$T$6:'Referencias'!T726,Referencias!T726)-1,"")</f>
        <v/>
      </c>
      <c r="AI729" s="8" t="str">
        <f>IFERROR(RANK(Referencias!G726,Referencias!G:G,0)+COUNTIF(Referencias!$G$6:'Referencias'!G726,Referencias!G726)-1,"")</f>
        <v/>
      </c>
      <c r="AJ729" s="8">
        <f>IFERROR(RANK(Referencias!H726,Referencias!H:H,0)+COUNTIF(Referencias!$H$6:'Referencias'!H726,Referencias!H726)-1,"")</f>
        <v>30</v>
      </c>
      <c r="AK729" s="8" t="str">
        <f>IFERROR(RANK(Referencias!I726,Referencias!I:I,0)+COUNTIF(Referencias!$I$6:'Referencias'!I726,Referencias!I726)-1,"")</f>
        <v/>
      </c>
      <c r="AL729" s="8" t="str">
        <f>IFERROR(RANK(Referencias!K726,Referencias!K:K,0)+COUNTIF(Referencias!$K$6:'Referencias'!K726,Referencias!K726)-1,"")</f>
        <v/>
      </c>
      <c r="AM729" s="8" t="str">
        <f>IFERROR(RANK(Referencias!M726,Referencias!M:M,0)+COUNTIF(Referencias!$M$6:'Referencias'!M726,Referencias!M726)-1,"")</f>
        <v/>
      </c>
      <c r="AN729" s="8" t="str">
        <f>IFERROR(RANK(Referencias!T726,Referencias!T:T,1)+COUNTIF(Referencias!$T$6:'Referencias'!T726,Referencias!T726)-1,"")</f>
        <v/>
      </c>
    </row>
    <row r="730" spans="29:40" ht="17.25" customHeight="1" x14ac:dyDescent="0.3">
      <c r="AC730" s="6"/>
      <c r="AD730" s="6"/>
      <c r="AE730" s="7"/>
      <c r="AF730" s="8">
        <f>IFERROR(RANK(Referencias!R727,Referencias!R:R,0)+COUNTIF(Referencias!$R$6:'Referencias'!R727,Referencias!R727)-1,"")</f>
        <v>16</v>
      </c>
      <c r="AG730" s="8" t="str">
        <f>IFERROR(RANK(Referencias!S727,Referencias!S:S,0)+COUNTIF(Referencias!$S$6:'Referencias'!S727,Referencias!S727)-1,"")</f>
        <v/>
      </c>
      <c r="AH730" s="8" t="str">
        <f>IFERROR(RANK(Referencias!T727,Referencias!T:T,0)+COUNTIF(Referencias!$T$6:'Referencias'!T727,Referencias!T727)-1,"")</f>
        <v/>
      </c>
      <c r="AI730" s="8" t="str">
        <f>IFERROR(RANK(Referencias!G727,Referencias!G:G,0)+COUNTIF(Referencias!$G$6:'Referencias'!G727,Referencias!G727)-1,"")</f>
        <v/>
      </c>
      <c r="AJ730" s="8">
        <f>IFERROR(RANK(Referencias!H727,Referencias!H:H,0)+COUNTIF(Referencias!$H$6:'Referencias'!H727,Referencias!H727)-1,"")</f>
        <v>30</v>
      </c>
      <c r="AK730" s="8" t="str">
        <f>IFERROR(RANK(Referencias!I727,Referencias!I:I,0)+COUNTIF(Referencias!$I$6:'Referencias'!I727,Referencias!I727)-1,"")</f>
        <v/>
      </c>
      <c r="AL730" s="8" t="str">
        <f>IFERROR(RANK(Referencias!K727,Referencias!K:K,0)+COUNTIF(Referencias!$K$6:'Referencias'!K727,Referencias!K727)-1,"")</f>
        <v/>
      </c>
      <c r="AM730" s="8" t="str">
        <f>IFERROR(RANK(Referencias!M727,Referencias!M:M,0)+COUNTIF(Referencias!$M$6:'Referencias'!M727,Referencias!M727)-1,"")</f>
        <v/>
      </c>
      <c r="AN730" s="8" t="str">
        <f>IFERROR(RANK(Referencias!T727,Referencias!T:T,1)+COUNTIF(Referencias!$T$6:'Referencias'!T727,Referencias!T727)-1,"")</f>
        <v/>
      </c>
    </row>
    <row r="731" spans="29:40" ht="17.25" customHeight="1" x14ac:dyDescent="0.3">
      <c r="AC731" s="6"/>
      <c r="AD731" s="6"/>
      <c r="AE731" s="7"/>
      <c r="AF731" s="8">
        <f>IFERROR(RANK(Referencias!R728,Referencias!R:R,0)+COUNTIF(Referencias!$R$6:'Referencias'!R728,Referencias!R728)-1,"")</f>
        <v>16</v>
      </c>
      <c r="AG731" s="8" t="str">
        <f>IFERROR(RANK(Referencias!S728,Referencias!S:S,0)+COUNTIF(Referencias!$S$6:'Referencias'!S728,Referencias!S728)-1,"")</f>
        <v/>
      </c>
      <c r="AH731" s="8" t="str">
        <f>IFERROR(RANK(Referencias!T728,Referencias!T:T,0)+COUNTIF(Referencias!$T$6:'Referencias'!T728,Referencias!T728)-1,"")</f>
        <v/>
      </c>
      <c r="AI731" s="8" t="str">
        <f>IFERROR(RANK(Referencias!G728,Referencias!G:G,0)+COUNTIF(Referencias!$G$6:'Referencias'!G728,Referencias!G728)-1,"")</f>
        <v/>
      </c>
      <c r="AJ731" s="8">
        <f>IFERROR(RANK(Referencias!H728,Referencias!H:H,0)+COUNTIF(Referencias!$H$6:'Referencias'!H728,Referencias!H728)-1,"")</f>
        <v>30</v>
      </c>
      <c r="AK731" s="8" t="str">
        <f>IFERROR(RANK(Referencias!I728,Referencias!I:I,0)+COUNTIF(Referencias!$I$6:'Referencias'!I728,Referencias!I728)-1,"")</f>
        <v/>
      </c>
      <c r="AL731" s="8" t="str">
        <f>IFERROR(RANK(Referencias!K728,Referencias!K:K,0)+COUNTIF(Referencias!$K$6:'Referencias'!K728,Referencias!K728)-1,"")</f>
        <v/>
      </c>
      <c r="AM731" s="8" t="str">
        <f>IFERROR(RANK(Referencias!M728,Referencias!M:M,0)+COUNTIF(Referencias!$M$6:'Referencias'!M728,Referencias!M728)-1,"")</f>
        <v/>
      </c>
      <c r="AN731" s="8" t="str">
        <f>IFERROR(RANK(Referencias!T728,Referencias!T:T,1)+COUNTIF(Referencias!$T$6:'Referencias'!T728,Referencias!T728)-1,"")</f>
        <v/>
      </c>
    </row>
    <row r="732" spans="29:40" ht="17.25" customHeight="1" x14ac:dyDescent="0.3">
      <c r="AC732" s="6"/>
      <c r="AD732" s="6"/>
      <c r="AE732" s="7"/>
      <c r="AF732" s="8">
        <f>IFERROR(RANK(Referencias!R729,Referencias!R:R,0)+COUNTIF(Referencias!$R$6:'Referencias'!R729,Referencias!R729)-1,"")</f>
        <v>16</v>
      </c>
      <c r="AG732" s="8" t="str">
        <f>IFERROR(RANK(Referencias!S729,Referencias!S:S,0)+COUNTIF(Referencias!$S$6:'Referencias'!S729,Referencias!S729)-1,"")</f>
        <v/>
      </c>
      <c r="AH732" s="8" t="str">
        <f>IFERROR(RANK(Referencias!T729,Referencias!T:T,0)+COUNTIF(Referencias!$T$6:'Referencias'!T729,Referencias!T729)-1,"")</f>
        <v/>
      </c>
      <c r="AI732" s="8" t="str">
        <f>IFERROR(RANK(Referencias!G729,Referencias!G:G,0)+COUNTIF(Referencias!$G$6:'Referencias'!G729,Referencias!G729)-1,"")</f>
        <v/>
      </c>
      <c r="AJ732" s="8">
        <f>IFERROR(RANK(Referencias!H729,Referencias!H:H,0)+COUNTIF(Referencias!$H$6:'Referencias'!H729,Referencias!H729)-1,"")</f>
        <v>30</v>
      </c>
      <c r="AK732" s="8" t="str">
        <f>IFERROR(RANK(Referencias!I729,Referencias!I:I,0)+COUNTIF(Referencias!$I$6:'Referencias'!I729,Referencias!I729)-1,"")</f>
        <v/>
      </c>
      <c r="AL732" s="8" t="str">
        <f>IFERROR(RANK(Referencias!K729,Referencias!K:K,0)+COUNTIF(Referencias!$K$6:'Referencias'!K729,Referencias!K729)-1,"")</f>
        <v/>
      </c>
      <c r="AM732" s="8" t="str">
        <f>IFERROR(RANK(Referencias!M729,Referencias!M:M,0)+COUNTIF(Referencias!$M$6:'Referencias'!M729,Referencias!M729)-1,"")</f>
        <v/>
      </c>
      <c r="AN732" s="8" t="str">
        <f>IFERROR(RANK(Referencias!T729,Referencias!T:T,1)+COUNTIF(Referencias!$T$6:'Referencias'!T729,Referencias!T729)-1,"")</f>
        <v/>
      </c>
    </row>
    <row r="733" spans="29:40" ht="17.25" customHeight="1" x14ac:dyDescent="0.3">
      <c r="AC733" s="6"/>
      <c r="AD733" s="6"/>
      <c r="AE733" s="7"/>
      <c r="AF733" s="8">
        <f>IFERROR(RANK(Referencias!R730,Referencias!R:R,0)+COUNTIF(Referencias!$R$6:'Referencias'!R730,Referencias!R730)-1,"")</f>
        <v>16</v>
      </c>
      <c r="AG733" s="8" t="str">
        <f>IFERROR(RANK(Referencias!S730,Referencias!S:S,0)+COUNTIF(Referencias!$S$6:'Referencias'!S730,Referencias!S730)-1,"")</f>
        <v/>
      </c>
      <c r="AH733" s="8" t="str">
        <f>IFERROR(RANK(Referencias!T730,Referencias!T:T,0)+COUNTIF(Referencias!$T$6:'Referencias'!T730,Referencias!T730)-1,"")</f>
        <v/>
      </c>
      <c r="AI733" s="8" t="str">
        <f>IFERROR(RANK(Referencias!G730,Referencias!G:G,0)+COUNTIF(Referencias!$G$6:'Referencias'!G730,Referencias!G730)-1,"")</f>
        <v/>
      </c>
      <c r="AJ733" s="8">
        <f>IFERROR(RANK(Referencias!H730,Referencias!H:H,0)+COUNTIF(Referencias!$H$6:'Referencias'!H730,Referencias!H730)-1,"")</f>
        <v>30</v>
      </c>
      <c r="AK733" s="8" t="str">
        <f>IFERROR(RANK(Referencias!I730,Referencias!I:I,0)+COUNTIF(Referencias!$I$6:'Referencias'!I730,Referencias!I730)-1,"")</f>
        <v/>
      </c>
      <c r="AL733" s="8" t="str">
        <f>IFERROR(RANK(Referencias!K730,Referencias!K:K,0)+COUNTIF(Referencias!$K$6:'Referencias'!K730,Referencias!K730)-1,"")</f>
        <v/>
      </c>
      <c r="AM733" s="8" t="str">
        <f>IFERROR(RANK(Referencias!M730,Referencias!M:M,0)+COUNTIF(Referencias!$M$6:'Referencias'!M730,Referencias!M730)-1,"")</f>
        <v/>
      </c>
      <c r="AN733" s="8" t="str">
        <f>IFERROR(RANK(Referencias!T730,Referencias!T:T,1)+COUNTIF(Referencias!$T$6:'Referencias'!T730,Referencias!T730)-1,"")</f>
        <v/>
      </c>
    </row>
    <row r="734" spans="29:40" ht="17.25" customHeight="1" x14ac:dyDescent="0.3">
      <c r="AC734" s="6"/>
      <c r="AD734" s="6"/>
      <c r="AE734" s="7"/>
      <c r="AF734" s="8">
        <f>IFERROR(RANK(Referencias!R731,Referencias!R:R,0)+COUNTIF(Referencias!$R$6:'Referencias'!R731,Referencias!R731)-1,"")</f>
        <v>16</v>
      </c>
      <c r="AG734" s="8" t="str">
        <f>IFERROR(RANK(Referencias!S731,Referencias!S:S,0)+COUNTIF(Referencias!$S$6:'Referencias'!S731,Referencias!S731)-1,"")</f>
        <v/>
      </c>
      <c r="AH734" s="8" t="str">
        <f>IFERROR(RANK(Referencias!T731,Referencias!T:T,0)+COUNTIF(Referencias!$T$6:'Referencias'!T731,Referencias!T731)-1,"")</f>
        <v/>
      </c>
      <c r="AI734" s="8" t="str">
        <f>IFERROR(RANK(Referencias!G731,Referencias!G:G,0)+COUNTIF(Referencias!$G$6:'Referencias'!G731,Referencias!G731)-1,"")</f>
        <v/>
      </c>
      <c r="AJ734" s="8">
        <f>IFERROR(RANK(Referencias!H731,Referencias!H:H,0)+COUNTIF(Referencias!$H$6:'Referencias'!H731,Referencias!H731)-1,"")</f>
        <v>30</v>
      </c>
      <c r="AK734" s="8" t="str">
        <f>IFERROR(RANK(Referencias!I731,Referencias!I:I,0)+COUNTIF(Referencias!$I$6:'Referencias'!I731,Referencias!I731)-1,"")</f>
        <v/>
      </c>
      <c r="AL734" s="8" t="str">
        <f>IFERROR(RANK(Referencias!K731,Referencias!K:K,0)+COUNTIF(Referencias!$K$6:'Referencias'!K731,Referencias!K731)-1,"")</f>
        <v/>
      </c>
      <c r="AM734" s="8" t="str">
        <f>IFERROR(RANK(Referencias!M731,Referencias!M:M,0)+COUNTIF(Referencias!$M$6:'Referencias'!M731,Referencias!M731)-1,"")</f>
        <v/>
      </c>
      <c r="AN734" s="8" t="str">
        <f>IFERROR(RANK(Referencias!T731,Referencias!T:T,1)+COUNTIF(Referencias!$T$6:'Referencias'!T731,Referencias!T731)-1,"")</f>
        <v/>
      </c>
    </row>
    <row r="735" spans="29:40" ht="17.25" customHeight="1" x14ac:dyDescent="0.3">
      <c r="AC735" s="6"/>
      <c r="AD735" s="6"/>
      <c r="AE735" s="7"/>
      <c r="AF735" s="8">
        <f>IFERROR(RANK(Referencias!R732,Referencias!R:R,0)+COUNTIF(Referencias!$R$6:'Referencias'!R732,Referencias!R732)-1,"")</f>
        <v>16</v>
      </c>
      <c r="AG735" s="8" t="str">
        <f>IFERROR(RANK(Referencias!S732,Referencias!S:S,0)+COUNTIF(Referencias!$S$6:'Referencias'!S732,Referencias!S732)-1,"")</f>
        <v/>
      </c>
      <c r="AH735" s="8" t="str">
        <f>IFERROR(RANK(Referencias!T732,Referencias!T:T,0)+COUNTIF(Referencias!$T$6:'Referencias'!T732,Referencias!T732)-1,"")</f>
        <v/>
      </c>
      <c r="AI735" s="8" t="str">
        <f>IFERROR(RANK(Referencias!G732,Referencias!G:G,0)+COUNTIF(Referencias!$G$6:'Referencias'!G732,Referencias!G732)-1,"")</f>
        <v/>
      </c>
      <c r="AJ735" s="8">
        <f>IFERROR(RANK(Referencias!H732,Referencias!H:H,0)+COUNTIF(Referencias!$H$6:'Referencias'!H732,Referencias!H732)-1,"")</f>
        <v>30</v>
      </c>
      <c r="AK735" s="8" t="str">
        <f>IFERROR(RANK(Referencias!I732,Referencias!I:I,0)+COUNTIF(Referencias!$I$6:'Referencias'!I732,Referencias!I732)-1,"")</f>
        <v/>
      </c>
      <c r="AL735" s="8" t="str">
        <f>IFERROR(RANK(Referencias!K732,Referencias!K:K,0)+COUNTIF(Referencias!$K$6:'Referencias'!K732,Referencias!K732)-1,"")</f>
        <v/>
      </c>
      <c r="AM735" s="8" t="str">
        <f>IFERROR(RANK(Referencias!M732,Referencias!M:M,0)+COUNTIF(Referencias!$M$6:'Referencias'!M732,Referencias!M732)-1,"")</f>
        <v/>
      </c>
      <c r="AN735" s="8" t="str">
        <f>IFERROR(RANK(Referencias!T732,Referencias!T:T,1)+COUNTIF(Referencias!$T$6:'Referencias'!T732,Referencias!T732)-1,"")</f>
        <v/>
      </c>
    </row>
    <row r="736" spans="29:40" ht="17.25" customHeight="1" x14ac:dyDescent="0.3">
      <c r="AC736" s="6"/>
      <c r="AD736" s="6"/>
      <c r="AE736" s="7"/>
      <c r="AF736" s="8">
        <f>IFERROR(RANK(Referencias!R733,Referencias!R:R,0)+COUNTIF(Referencias!$R$6:'Referencias'!R733,Referencias!R733)-1,"")</f>
        <v>16</v>
      </c>
      <c r="AG736" s="8" t="str">
        <f>IFERROR(RANK(Referencias!S733,Referencias!S:S,0)+COUNTIF(Referencias!$S$6:'Referencias'!S733,Referencias!S733)-1,"")</f>
        <v/>
      </c>
      <c r="AH736" s="8" t="str">
        <f>IFERROR(RANK(Referencias!T733,Referencias!T:T,0)+COUNTIF(Referencias!$T$6:'Referencias'!T733,Referencias!T733)-1,"")</f>
        <v/>
      </c>
      <c r="AI736" s="8" t="str">
        <f>IFERROR(RANK(Referencias!G733,Referencias!G:G,0)+COUNTIF(Referencias!$G$6:'Referencias'!G733,Referencias!G733)-1,"")</f>
        <v/>
      </c>
      <c r="AJ736" s="8">
        <f>IFERROR(RANK(Referencias!H733,Referencias!H:H,0)+COUNTIF(Referencias!$H$6:'Referencias'!H733,Referencias!H733)-1,"")</f>
        <v>30</v>
      </c>
      <c r="AK736" s="8" t="str">
        <f>IFERROR(RANK(Referencias!I733,Referencias!I:I,0)+COUNTIF(Referencias!$I$6:'Referencias'!I733,Referencias!I733)-1,"")</f>
        <v/>
      </c>
      <c r="AL736" s="8" t="str">
        <f>IFERROR(RANK(Referencias!K733,Referencias!K:K,0)+COUNTIF(Referencias!$K$6:'Referencias'!K733,Referencias!K733)-1,"")</f>
        <v/>
      </c>
      <c r="AM736" s="8" t="str">
        <f>IFERROR(RANK(Referencias!M733,Referencias!M:M,0)+COUNTIF(Referencias!$M$6:'Referencias'!M733,Referencias!M733)-1,"")</f>
        <v/>
      </c>
      <c r="AN736" s="8" t="str">
        <f>IFERROR(RANK(Referencias!T733,Referencias!T:T,1)+COUNTIF(Referencias!$T$6:'Referencias'!T733,Referencias!T733)-1,"")</f>
        <v/>
      </c>
    </row>
    <row r="737" spans="29:40" ht="17.25" customHeight="1" x14ac:dyDescent="0.3">
      <c r="AC737" s="6"/>
      <c r="AD737" s="6"/>
      <c r="AE737" s="7"/>
      <c r="AF737" s="8">
        <f>IFERROR(RANK(Referencias!R734,Referencias!R:R,0)+COUNTIF(Referencias!$R$6:'Referencias'!R734,Referencias!R734)-1,"")</f>
        <v>16</v>
      </c>
      <c r="AG737" s="8" t="str">
        <f>IFERROR(RANK(Referencias!S734,Referencias!S:S,0)+COUNTIF(Referencias!$S$6:'Referencias'!S734,Referencias!S734)-1,"")</f>
        <v/>
      </c>
      <c r="AH737" s="8" t="str">
        <f>IFERROR(RANK(Referencias!T734,Referencias!T:T,0)+COUNTIF(Referencias!$T$6:'Referencias'!T734,Referencias!T734)-1,"")</f>
        <v/>
      </c>
      <c r="AI737" s="8" t="str">
        <f>IFERROR(RANK(Referencias!G734,Referencias!G:G,0)+COUNTIF(Referencias!$G$6:'Referencias'!G734,Referencias!G734)-1,"")</f>
        <v/>
      </c>
      <c r="AJ737" s="8">
        <f>IFERROR(RANK(Referencias!H734,Referencias!H:H,0)+COUNTIF(Referencias!$H$6:'Referencias'!H734,Referencias!H734)-1,"")</f>
        <v>30</v>
      </c>
      <c r="AK737" s="8" t="str">
        <f>IFERROR(RANK(Referencias!I734,Referencias!I:I,0)+COUNTIF(Referencias!$I$6:'Referencias'!I734,Referencias!I734)-1,"")</f>
        <v/>
      </c>
      <c r="AL737" s="8" t="str">
        <f>IFERROR(RANK(Referencias!K734,Referencias!K:K,0)+COUNTIF(Referencias!$K$6:'Referencias'!K734,Referencias!K734)-1,"")</f>
        <v/>
      </c>
      <c r="AM737" s="8" t="str">
        <f>IFERROR(RANK(Referencias!M734,Referencias!M:M,0)+COUNTIF(Referencias!$M$6:'Referencias'!M734,Referencias!M734)-1,"")</f>
        <v/>
      </c>
      <c r="AN737" s="8" t="str">
        <f>IFERROR(RANK(Referencias!T734,Referencias!T:T,1)+COUNTIF(Referencias!$T$6:'Referencias'!T734,Referencias!T734)-1,"")</f>
        <v/>
      </c>
    </row>
    <row r="738" spans="29:40" ht="17.25" customHeight="1" x14ac:dyDescent="0.3">
      <c r="AC738" s="6"/>
      <c r="AD738" s="6"/>
      <c r="AE738" s="7"/>
      <c r="AF738" s="8">
        <f>IFERROR(RANK(Referencias!R735,Referencias!R:R,0)+COUNTIF(Referencias!$R$6:'Referencias'!R735,Referencias!R735)-1,"")</f>
        <v>16</v>
      </c>
      <c r="AG738" s="8" t="str">
        <f>IFERROR(RANK(Referencias!S735,Referencias!S:S,0)+COUNTIF(Referencias!$S$6:'Referencias'!S735,Referencias!S735)-1,"")</f>
        <v/>
      </c>
      <c r="AH738" s="8" t="str">
        <f>IFERROR(RANK(Referencias!T735,Referencias!T:T,0)+COUNTIF(Referencias!$T$6:'Referencias'!T735,Referencias!T735)-1,"")</f>
        <v/>
      </c>
      <c r="AI738" s="8" t="str">
        <f>IFERROR(RANK(Referencias!G735,Referencias!G:G,0)+COUNTIF(Referencias!$G$6:'Referencias'!G735,Referencias!G735)-1,"")</f>
        <v/>
      </c>
      <c r="AJ738" s="8">
        <f>IFERROR(RANK(Referencias!H735,Referencias!H:H,0)+COUNTIF(Referencias!$H$6:'Referencias'!H735,Referencias!H735)-1,"")</f>
        <v>30</v>
      </c>
      <c r="AK738" s="8" t="str">
        <f>IFERROR(RANK(Referencias!I735,Referencias!I:I,0)+COUNTIF(Referencias!$I$6:'Referencias'!I735,Referencias!I735)-1,"")</f>
        <v/>
      </c>
      <c r="AL738" s="8" t="str">
        <f>IFERROR(RANK(Referencias!K735,Referencias!K:K,0)+COUNTIF(Referencias!$K$6:'Referencias'!K735,Referencias!K735)-1,"")</f>
        <v/>
      </c>
      <c r="AM738" s="8" t="str">
        <f>IFERROR(RANK(Referencias!M735,Referencias!M:M,0)+COUNTIF(Referencias!$M$6:'Referencias'!M735,Referencias!M735)-1,"")</f>
        <v/>
      </c>
      <c r="AN738" s="8" t="str">
        <f>IFERROR(RANK(Referencias!T735,Referencias!T:T,1)+COUNTIF(Referencias!$T$6:'Referencias'!T735,Referencias!T735)-1,"")</f>
        <v/>
      </c>
    </row>
    <row r="739" spans="29:40" ht="17.25" customHeight="1" x14ac:dyDescent="0.3">
      <c r="AC739" s="6"/>
      <c r="AD739" s="6"/>
      <c r="AE739" s="7"/>
      <c r="AF739" s="8">
        <f>IFERROR(RANK(Referencias!R736,Referencias!R:R,0)+COUNTIF(Referencias!$R$6:'Referencias'!R736,Referencias!R736)-1,"")</f>
        <v>16</v>
      </c>
      <c r="AG739" s="8" t="str">
        <f>IFERROR(RANK(Referencias!S736,Referencias!S:S,0)+COUNTIF(Referencias!$S$6:'Referencias'!S736,Referencias!S736)-1,"")</f>
        <v/>
      </c>
      <c r="AH739" s="8" t="str">
        <f>IFERROR(RANK(Referencias!T736,Referencias!T:T,0)+COUNTIF(Referencias!$T$6:'Referencias'!T736,Referencias!T736)-1,"")</f>
        <v/>
      </c>
      <c r="AI739" s="8" t="str">
        <f>IFERROR(RANK(Referencias!G736,Referencias!G:G,0)+COUNTIF(Referencias!$G$6:'Referencias'!G736,Referencias!G736)-1,"")</f>
        <v/>
      </c>
      <c r="AJ739" s="8">
        <f>IFERROR(RANK(Referencias!H736,Referencias!H:H,0)+COUNTIF(Referencias!$H$6:'Referencias'!H736,Referencias!H736)-1,"")</f>
        <v>30</v>
      </c>
      <c r="AK739" s="8" t="str">
        <f>IFERROR(RANK(Referencias!I736,Referencias!I:I,0)+COUNTIF(Referencias!$I$6:'Referencias'!I736,Referencias!I736)-1,"")</f>
        <v/>
      </c>
      <c r="AL739" s="8" t="str">
        <f>IFERROR(RANK(Referencias!K736,Referencias!K:K,0)+COUNTIF(Referencias!$K$6:'Referencias'!K736,Referencias!K736)-1,"")</f>
        <v/>
      </c>
      <c r="AM739" s="8" t="str">
        <f>IFERROR(RANK(Referencias!M736,Referencias!M:M,0)+COUNTIF(Referencias!$M$6:'Referencias'!M736,Referencias!M736)-1,"")</f>
        <v/>
      </c>
      <c r="AN739" s="8" t="str">
        <f>IFERROR(RANK(Referencias!T736,Referencias!T:T,1)+COUNTIF(Referencias!$T$6:'Referencias'!T736,Referencias!T736)-1,"")</f>
        <v/>
      </c>
    </row>
    <row r="740" spans="29:40" ht="17.25" customHeight="1" x14ac:dyDescent="0.3">
      <c r="AC740" s="6"/>
      <c r="AD740" s="6"/>
      <c r="AE740" s="7"/>
      <c r="AF740" s="8">
        <f>IFERROR(RANK(Referencias!R737,Referencias!R:R,0)+COUNTIF(Referencias!$R$6:'Referencias'!R737,Referencias!R737)-1,"")</f>
        <v>16</v>
      </c>
      <c r="AG740" s="8" t="str">
        <f>IFERROR(RANK(Referencias!S737,Referencias!S:S,0)+COUNTIF(Referencias!$S$6:'Referencias'!S737,Referencias!S737)-1,"")</f>
        <v/>
      </c>
      <c r="AH740" s="8" t="str">
        <f>IFERROR(RANK(Referencias!T737,Referencias!T:T,0)+COUNTIF(Referencias!$T$6:'Referencias'!T737,Referencias!T737)-1,"")</f>
        <v/>
      </c>
      <c r="AI740" s="8" t="str">
        <f>IFERROR(RANK(Referencias!G737,Referencias!G:G,0)+COUNTIF(Referencias!$G$6:'Referencias'!G737,Referencias!G737)-1,"")</f>
        <v/>
      </c>
      <c r="AJ740" s="8">
        <f>IFERROR(RANK(Referencias!H737,Referencias!H:H,0)+COUNTIF(Referencias!$H$6:'Referencias'!H737,Referencias!H737)-1,"")</f>
        <v>30</v>
      </c>
      <c r="AK740" s="8" t="str">
        <f>IFERROR(RANK(Referencias!I737,Referencias!I:I,0)+COUNTIF(Referencias!$I$6:'Referencias'!I737,Referencias!I737)-1,"")</f>
        <v/>
      </c>
      <c r="AL740" s="8" t="str">
        <f>IFERROR(RANK(Referencias!K737,Referencias!K:K,0)+COUNTIF(Referencias!$K$6:'Referencias'!K737,Referencias!K737)-1,"")</f>
        <v/>
      </c>
      <c r="AM740" s="8" t="str">
        <f>IFERROR(RANK(Referencias!M737,Referencias!M:M,0)+COUNTIF(Referencias!$M$6:'Referencias'!M737,Referencias!M737)-1,"")</f>
        <v/>
      </c>
      <c r="AN740" s="8" t="str">
        <f>IFERROR(RANK(Referencias!T737,Referencias!T:T,1)+COUNTIF(Referencias!$T$6:'Referencias'!T737,Referencias!T737)-1,"")</f>
        <v/>
      </c>
    </row>
    <row r="741" spans="29:40" ht="17.25" customHeight="1" x14ac:dyDescent="0.3">
      <c r="AC741" s="6"/>
      <c r="AD741" s="6"/>
      <c r="AE741" s="7"/>
      <c r="AF741" s="8">
        <f>IFERROR(RANK(Referencias!R738,Referencias!R:R,0)+COUNTIF(Referencias!$R$6:'Referencias'!R738,Referencias!R738)-1,"")</f>
        <v>16</v>
      </c>
      <c r="AG741" s="8" t="str">
        <f>IFERROR(RANK(Referencias!S738,Referencias!S:S,0)+COUNTIF(Referencias!$S$6:'Referencias'!S738,Referencias!S738)-1,"")</f>
        <v/>
      </c>
      <c r="AH741" s="8" t="str">
        <f>IFERROR(RANK(Referencias!T738,Referencias!T:T,0)+COUNTIF(Referencias!$T$6:'Referencias'!T738,Referencias!T738)-1,"")</f>
        <v/>
      </c>
      <c r="AI741" s="8" t="str">
        <f>IFERROR(RANK(Referencias!G738,Referencias!G:G,0)+COUNTIF(Referencias!$G$6:'Referencias'!G738,Referencias!G738)-1,"")</f>
        <v/>
      </c>
      <c r="AJ741" s="8">
        <f>IFERROR(RANK(Referencias!H738,Referencias!H:H,0)+COUNTIF(Referencias!$H$6:'Referencias'!H738,Referencias!H738)-1,"")</f>
        <v>30</v>
      </c>
      <c r="AK741" s="8" t="str">
        <f>IFERROR(RANK(Referencias!I738,Referencias!I:I,0)+COUNTIF(Referencias!$I$6:'Referencias'!I738,Referencias!I738)-1,"")</f>
        <v/>
      </c>
      <c r="AL741" s="8" t="str">
        <f>IFERROR(RANK(Referencias!K738,Referencias!K:K,0)+COUNTIF(Referencias!$K$6:'Referencias'!K738,Referencias!K738)-1,"")</f>
        <v/>
      </c>
      <c r="AM741" s="8" t="str">
        <f>IFERROR(RANK(Referencias!M738,Referencias!M:M,0)+COUNTIF(Referencias!$M$6:'Referencias'!M738,Referencias!M738)-1,"")</f>
        <v/>
      </c>
      <c r="AN741" s="8" t="str">
        <f>IFERROR(RANK(Referencias!T738,Referencias!T:T,1)+COUNTIF(Referencias!$T$6:'Referencias'!T738,Referencias!T738)-1,"")</f>
        <v/>
      </c>
    </row>
    <row r="742" spans="29:40" ht="17.25" customHeight="1" x14ac:dyDescent="0.3">
      <c r="AC742" s="6"/>
      <c r="AD742" s="6"/>
      <c r="AE742" s="7"/>
      <c r="AF742" s="8">
        <f>IFERROR(RANK(Referencias!R739,Referencias!R:R,0)+COUNTIF(Referencias!$R$6:'Referencias'!R739,Referencias!R739)-1,"")</f>
        <v>16</v>
      </c>
      <c r="AG742" s="8" t="str">
        <f>IFERROR(RANK(Referencias!S739,Referencias!S:S,0)+COUNTIF(Referencias!$S$6:'Referencias'!S739,Referencias!S739)-1,"")</f>
        <v/>
      </c>
      <c r="AH742" s="8" t="str">
        <f>IFERROR(RANK(Referencias!T739,Referencias!T:T,0)+COUNTIF(Referencias!$T$6:'Referencias'!T739,Referencias!T739)-1,"")</f>
        <v/>
      </c>
      <c r="AI742" s="8" t="str">
        <f>IFERROR(RANK(Referencias!G739,Referencias!G:G,0)+COUNTIF(Referencias!$G$6:'Referencias'!G739,Referencias!G739)-1,"")</f>
        <v/>
      </c>
      <c r="AJ742" s="8">
        <f>IFERROR(RANK(Referencias!H739,Referencias!H:H,0)+COUNTIF(Referencias!$H$6:'Referencias'!H739,Referencias!H739)-1,"")</f>
        <v>30</v>
      </c>
      <c r="AK742" s="8" t="str">
        <f>IFERROR(RANK(Referencias!I739,Referencias!I:I,0)+COUNTIF(Referencias!$I$6:'Referencias'!I739,Referencias!I739)-1,"")</f>
        <v/>
      </c>
      <c r="AL742" s="8" t="str">
        <f>IFERROR(RANK(Referencias!K739,Referencias!K:K,0)+COUNTIF(Referencias!$K$6:'Referencias'!K739,Referencias!K739)-1,"")</f>
        <v/>
      </c>
      <c r="AM742" s="8" t="str">
        <f>IFERROR(RANK(Referencias!M739,Referencias!M:M,0)+COUNTIF(Referencias!$M$6:'Referencias'!M739,Referencias!M739)-1,"")</f>
        <v/>
      </c>
      <c r="AN742" s="8" t="str">
        <f>IFERROR(RANK(Referencias!T739,Referencias!T:T,1)+COUNTIF(Referencias!$T$6:'Referencias'!T739,Referencias!T739)-1,"")</f>
        <v/>
      </c>
    </row>
    <row r="743" spans="29:40" ht="17.25" customHeight="1" x14ac:dyDescent="0.3">
      <c r="AC743" s="6"/>
      <c r="AD743" s="6"/>
      <c r="AE743" s="7"/>
      <c r="AF743" s="8">
        <f>IFERROR(RANK(Referencias!R740,Referencias!R:R,0)+COUNTIF(Referencias!$R$6:'Referencias'!R740,Referencias!R740)-1,"")</f>
        <v>16</v>
      </c>
      <c r="AG743" s="8" t="str">
        <f>IFERROR(RANK(Referencias!S740,Referencias!S:S,0)+COUNTIF(Referencias!$S$6:'Referencias'!S740,Referencias!S740)-1,"")</f>
        <v/>
      </c>
      <c r="AH743" s="8" t="str">
        <f>IFERROR(RANK(Referencias!T740,Referencias!T:T,0)+COUNTIF(Referencias!$T$6:'Referencias'!T740,Referencias!T740)-1,"")</f>
        <v/>
      </c>
      <c r="AI743" s="8" t="str">
        <f>IFERROR(RANK(Referencias!G740,Referencias!G:G,0)+COUNTIF(Referencias!$G$6:'Referencias'!G740,Referencias!G740)-1,"")</f>
        <v/>
      </c>
      <c r="AJ743" s="8">
        <f>IFERROR(RANK(Referencias!H740,Referencias!H:H,0)+COUNTIF(Referencias!$H$6:'Referencias'!H740,Referencias!H740)-1,"")</f>
        <v>30</v>
      </c>
      <c r="AK743" s="8" t="str">
        <f>IFERROR(RANK(Referencias!I740,Referencias!I:I,0)+COUNTIF(Referencias!$I$6:'Referencias'!I740,Referencias!I740)-1,"")</f>
        <v/>
      </c>
      <c r="AL743" s="8" t="str">
        <f>IFERROR(RANK(Referencias!K740,Referencias!K:K,0)+COUNTIF(Referencias!$K$6:'Referencias'!K740,Referencias!K740)-1,"")</f>
        <v/>
      </c>
      <c r="AM743" s="8" t="str">
        <f>IFERROR(RANK(Referencias!M740,Referencias!M:M,0)+COUNTIF(Referencias!$M$6:'Referencias'!M740,Referencias!M740)-1,"")</f>
        <v/>
      </c>
      <c r="AN743" s="8" t="str">
        <f>IFERROR(RANK(Referencias!T740,Referencias!T:T,1)+COUNTIF(Referencias!$T$6:'Referencias'!T740,Referencias!T740)-1,"")</f>
        <v/>
      </c>
    </row>
    <row r="744" spans="29:40" ht="17.25" customHeight="1" x14ac:dyDescent="0.3">
      <c r="AC744" s="6"/>
      <c r="AD744" s="6"/>
      <c r="AE744" s="7"/>
      <c r="AF744" s="8">
        <f>IFERROR(RANK(Referencias!R741,Referencias!R:R,0)+COUNTIF(Referencias!$R$6:'Referencias'!R741,Referencias!R741)-1,"")</f>
        <v>16</v>
      </c>
      <c r="AG744" s="8" t="str">
        <f>IFERROR(RANK(Referencias!S741,Referencias!S:S,0)+COUNTIF(Referencias!$S$6:'Referencias'!S741,Referencias!S741)-1,"")</f>
        <v/>
      </c>
      <c r="AH744" s="8" t="str">
        <f>IFERROR(RANK(Referencias!T741,Referencias!T:T,0)+COUNTIF(Referencias!$T$6:'Referencias'!T741,Referencias!T741)-1,"")</f>
        <v/>
      </c>
      <c r="AI744" s="8" t="str">
        <f>IFERROR(RANK(Referencias!G741,Referencias!G:G,0)+COUNTIF(Referencias!$G$6:'Referencias'!G741,Referencias!G741)-1,"")</f>
        <v/>
      </c>
      <c r="AJ744" s="8">
        <f>IFERROR(RANK(Referencias!H741,Referencias!H:H,0)+COUNTIF(Referencias!$H$6:'Referencias'!H741,Referencias!H741)-1,"")</f>
        <v>30</v>
      </c>
      <c r="AK744" s="8" t="str">
        <f>IFERROR(RANK(Referencias!I741,Referencias!I:I,0)+COUNTIF(Referencias!$I$6:'Referencias'!I741,Referencias!I741)-1,"")</f>
        <v/>
      </c>
      <c r="AL744" s="8" t="str">
        <f>IFERROR(RANK(Referencias!K741,Referencias!K:K,0)+COUNTIF(Referencias!$K$6:'Referencias'!K741,Referencias!K741)-1,"")</f>
        <v/>
      </c>
      <c r="AM744" s="8" t="str">
        <f>IFERROR(RANK(Referencias!M741,Referencias!M:M,0)+COUNTIF(Referencias!$M$6:'Referencias'!M741,Referencias!M741)-1,"")</f>
        <v/>
      </c>
      <c r="AN744" s="8" t="str">
        <f>IFERROR(RANK(Referencias!T741,Referencias!T:T,1)+COUNTIF(Referencias!$T$6:'Referencias'!T741,Referencias!T741)-1,"")</f>
        <v/>
      </c>
    </row>
    <row r="745" spans="29:40" ht="17.25" customHeight="1" x14ac:dyDescent="0.3">
      <c r="AC745" s="6"/>
      <c r="AD745" s="6"/>
      <c r="AE745" s="7"/>
      <c r="AF745" s="8">
        <f>IFERROR(RANK(Referencias!R742,Referencias!R:R,0)+COUNTIF(Referencias!$R$6:'Referencias'!R742,Referencias!R742)-1,"")</f>
        <v>16</v>
      </c>
      <c r="AG745" s="8" t="str">
        <f>IFERROR(RANK(Referencias!S742,Referencias!S:S,0)+COUNTIF(Referencias!$S$6:'Referencias'!S742,Referencias!S742)-1,"")</f>
        <v/>
      </c>
      <c r="AH745" s="8" t="str">
        <f>IFERROR(RANK(Referencias!T742,Referencias!T:T,0)+COUNTIF(Referencias!$T$6:'Referencias'!T742,Referencias!T742)-1,"")</f>
        <v/>
      </c>
      <c r="AI745" s="8" t="str">
        <f>IFERROR(RANK(Referencias!G742,Referencias!G:G,0)+COUNTIF(Referencias!$G$6:'Referencias'!G742,Referencias!G742)-1,"")</f>
        <v/>
      </c>
      <c r="AJ745" s="8">
        <f>IFERROR(RANK(Referencias!H742,Referencias!H:H,0)+COUNTIF(Referencias!$H$6:'Referencias'!H742,Referencias!H742)-1,"")</f>
        <v>30</v>
      </c>
      <c r="AK745" s="8" t="str">
        <f>IFERROR(RANK(Referencias!I742,Referencias!I:I,0)+COUNTIF(Referencias!$I$6:'Referencias'!I742,Referencias!I742)-1,"")</f>
        <v/>
      </c>
      <c r="AL745" s="8" t="str">
        <f>IFERROR(RANK(Referencias!K742,Referencias!K:K,0)+COUNTIF(Referencias!$K$6:'Referencias'!K742,Referencias!K742)-1,"")</f>
        <v/>
      </c>
      <c r="AM745" s="8" t="str">
        <f>IFERROR(RANK(Referencias!M742,Referencias!M:M,0)+COUNTIF(Referencias!$M$6:'Referencias'!M742,Referencias!M742)-1,"")</f>
        <v/>
      </c>
      <c r="AN745" s="8" t="str">
        <f>IFERROR(RANK(Referencias!T742,Referencias!T:T,1)+COUNTIF(Referencias!$T$6:'Referencias'!T742,Referencias!T742)-1,"")</f>
        <v/>
      </c>
    </row>
    <row r="746" spans="29:40" ht="17.25" customHeight="1" x14ac:dyDescent="0.3">
      <c r="AC746" s="6"/>
      <c r="AD746" s="6"/>
      <c r="AE746" s="7"/>
      <c r="AF746" s="8">
        <f>IFERROR(RANK(Referencias!R743,Referencias!R:R,0)+COUNTIF(Referencias!$R$6:'Referencias'!R743,Referencias!R743)-1,"")</f>
        <v>16</v>
      </c>
      <c r="AG746" s="8" t="str">
        <f>IFERROR(RANK(Referencias!S743,Referencias!S:S,0)+COUNTIF(Referencias!$S$6:'Referencias'!S743,Referencias!S743)-1,"")</f>
        <v/>
      </c>
      <c r="AH746" s="8" t="str">
        <f>IFERROR(RANK(Referencias!T743,Referencias!T:T,0)+COUNTIF(Referencias!$T$6:'Referencias'!T743,Referencias!T743)-1,"")</f>
        <v/>
      </c>
      <c r="AI746" s="8" t="str">
        <f>IFERROR(RANK(Referencias!G743,Referencias!G:G,0)+COUNTIF(Referencias!$G$6:'Referencias'!G743,Referencias!G743)-1,"")</f>
        <v/>
      </c>
      <c r="AJ746" s="8">
        <f>IFERROR(RANK(Referencias!H743,Referencias!H:H,0)+COUNTIF(Referencias!$H$6:'Referencias'!H743,Referencias!H743)-1,"")</f>
        <v>30</v>
      </c>
      <c r="AK746" s="8" t="str">
        <f>IFERROR(RANK(Referencias!I743,Referencias!I:I,0)+COUNTIF(Referencias!$I$6:'Referencias'!I743,Referencias!I743)-1,"")</f>
        <v/>
      </c>
      <c r="AL746" s="8" t="str">
        <f>IFERROR(RANK(Referencias!K743,Referencias!K:K,0)+COUNTIF(Referencias!$K$6:'Referencias'!K743,Referencias!K743)-1,"")</f>
        <v/>
      </c>
      <c r="AM746" s="8" t="str">
        <f>IFERROR(RANK(Referencias!M743,Referencias!M:M,0)+COUNTIF(Referencias!$M$6:'Referencias'!M743,Referencias!M743)-1,"")</f>
        <v/>
      </c>
      <c r="AN746" s="8" t="str">
        <f>IFERROR(RANK(Referencias!T743,Referencias!T:T,1)+COUNTIF(Referencias!$T$6:'Referencias'!T743,Referencias!T743)-1,"")</f>
        <v/>
      </c>
    </row>
    <row r="747" spans="29:40" ht="17.25" customHeight="1" x14ac:dyDescent="0.3">
      <c r="AC747" s="6"/>
      <c r="AD747" s="6"/>
      <c r="AE747" s="7"/>
      <c r="AF747" s="8">
        <f>IFERROR(RANK(Referencias!R744,Referencias!R:R,0)+COUNTIF(Referencias!$R$6:'Referencias'!R744,Referencias!R744)-1,"")</f>
        <v>16</v>
      </c>
      <c r="AG747" s="8" t="str">
        <f>IFERROR(RANK(Referencias!S744,Referencias!S:S,0)+COUNTIF(Referencias!$S$6:'Referencias'!S744,Referencias!S744)-1,"")</f>
        <v/>
      </c>
      <c r="AH747" s="8" t="str">
        <f>IFERROR(RANK(Referencias!T744,Referencias!T:T,0)+COUNTIF(Referencias!$T$6:'Referencias'!T744,Referencias!T744)-1,"")</f>
        <v/>
      </c>
      <c r="AI747" s="8" t="str">
        <f>IFERROR(RANK(Referencias!G744,Referencias!G:G,0)+COUNTIF(Referencias!$G$6:'Referencias'!G744,Referencias!G744)-1,"")</f>
        <v/>
      </c>
      <c r="AJ747" s="8">
        <f>IFERROR(RANK(Referencias!H744,Referencias!H:H,0)+COUNTIF(Referencias!$H$6:'Referencias'!H744,Referencias!H744)-1,"")</f>
        <v>30</v>
      </c>
      <c r="AK747" s="8" t="str">
        <f>IFERROR(RANK(Referencias!I744,Referencias!I:I,0)+COUNTIF(Referencias!$I$6:'Referencias'!I744,Referencias!I744)-1,"")</f>
        <v/>
      </c>
      <c r="AL747" s="8" t="str">
        <f>IFERROR(RANK(Referencias!K744,Referencias!K:K,0)+COUNTIF(Referencias!$K$6:'Referencias'!K744,Referencias!K744)-1,"")</f>
        <v/>
      </c>
      <c r="AM747" s="8" t="str">
        <f>IFERROR(RANK(Referencias!M744,Referencias!M:M,0)+COUNTIF(Referencias!$M$6:'Referencias'!M744,Referencias!M744)-1,"")</f>
        <v/>
      </c>
      <c r="AN747" s="8" t="str">
        <f>IFERROR(RANK(Referencias!T744,Referencias!T:T,1)+COUNTIF(Referencias!$T$6:'Referencias'!T744,Referencias!T744)-1,"")</f>
        <v/>
      </c>
    </row>
    <row r="748" spans="29:40" ht="17.25" customHeight="1" x14ac:dyDescent="0.3">
      <c r="AC748" s="6"/>
      <c r="AD748" s="6"/>
      <c r="AE748" s="7"/>
      <c r="AF748" s="8">
        <f>IFERROR(RANK(Referencias!R745,Referencias!R:R,0)+COUNTIF(Referencias!$R$6:'Referencias'!R745,Referencias!R745)-1,"")</f>
        <v>16</v>
      </c>
      <c r="AG748" s="8" t="str">
        <f>IFERROR(RANK(Referencias!S745,Referencias!S:S,0)+COUNTIF(Referencias!$S$6:'Referencias'!S745,Referencias!S745)-1,"")</f>
        <v/>
      </c>
      <c r="AH748" s="8" t="str">
        <f>IFERROR(RANK(Referencias!T745,Referencias!T:T,0)+COUNTIF(Referencias!$T$6:'Referencias'!T745,Referencias!T745)-1,"")</f>
        <v/>
      </c>
      <c r="AI748" s="8" t="str">
        <f>IFERROR(RANK(Referencias!G745,Referencias!G:G,0)+COUNTIF(Referencias!$G$6:'Referencias'!G745,Referencias!G745)-1,"")</f>
        <v/>
      </c>
      <c r="AJ748" s="8">
        <f>IFERROR(RANK(Referencias!H745,Referencias!H:H,0)+COUNTIF(Referencias!$H$6:'Referencias'!H745,Referencias!H745)-1,"")</f>
        <v>30</v>
      </c>
      <c r="AK748" s="8" t="str">
        <f>IFERROR(RANK(Referencias!I745,Referencias!I:I,0)+COUNTIF(Referencias!$I$6:'Referencias'!I745,Referencias!I745)-1,"")</f>
        <v/>
      </c>
      <c r="AL748" s="8" t="str">
        <f>IFERROR(RANK(Referencias!K745,Referencias!K:K,0)+COUNTIF(Referencias!$K$6:'Referencias'!K745,Referencias!K745)-1,"")</f>
        <v/>
      </c>
      <c r="AM748" s="8" t="str">
        <f>IFERROR(RANK(Referencias!M745,Referencias!M:M,0)+COUNTIF(Referencias!$M$6:'Referencias'!M745,Referencias!M745)-1,"")</f>
        <v/>
      </c>
      <c r="AN748" s="8" t="str">
        <f>IFERROR(RANK(Referencias!T745,Referencias!T:T,1)+COUNTIF(Referencias!$T$6:'Referencias'!T745,Referencias!T745)-1,"")</f>
        <v/>
      </c>
    </row>
    <row r="749" spans="29:40" ht="17.25" customHeight="1" x14ac:dyDescent="0.3">
      <c r="AC749" s="6"/>
      <c r="AD749" s="6"/>
      <c r="AE749" s="7"/>
      <c r="AF749" s="8">
        <f>IFERROR(RANK(Referencias!R746,Referencias!R:R,0)+COUNTIF(Referencias!$R$6:'Referencias'!R746,Referencias!R746)-1,"")</f>
        <v>16</v>
      </c>
      <c r="AG749" s="8" t="str">
        <f>IFERROR(RANK(Referencias!S746,Referencias!S:S,0)+COUNTIF(Referencias!$S$6:'Referencias'!S746,Referencias!S746)-1,"")</f>
        <v/>
      </c>
      <c r="AH749" s="8" t="str">
        <f>IFERROR(RANK(Referencias!T746,Referencias!T:T,0)+COUNTIF(Referencias!$T$6:'Referencias'!T746,Referencias!T746)-1,"")</f>
        <v/>
      </c>
      <c r="AI749" s="8" t="str">
        <f>IFERROR(RANK(Referencias!G746,Referencias!G:G,0)+COUNTIF(Referencias!$G$6:'Referencias'!G746,Referencias!G746)-1,"")</f>
        <v/>
      </c>
      <c r="AJ749" s="8">
        <f>IFERROR(RANK(Referencias!H746,Referencias!H:H,0)+COUNTIF(Referencias!$H$6:'Referencias'!H746,Referencias!H746)-1,"")</f>
        <v>30</v>
      </c>
      <c r="AK749" s="8" t="str">
        <f>IFERROR(RANK(Referencias!I746,Referencias!I:I,0)+COUNTIF(Referencias!$I$6:'Referencias'!I746,Referencias!I746)-1,"")</f>
        <v/>
      </c>
      <c r="AL749" s="8" t="str">
        <f>IFERROR(RANK(Referencias!K746,Referencias!K:K,0)+COUNTIF(Referencias!$K$6:'Referencias'!K746,Referencias!K746)-1,"")</f>
        <v/>
      </c>
      <c r="AM749" s="8" t="str">
        <f>IFERROR(RANK(Referencias!M746,Referencias!M:M,0)+COUNTIF(Referencias!$M$6:'Referencias'!M746,Referencias!M746)-1,"")</f>
        <v/>
      </c>
      <c r="AN749" s="8" t="str">
        <f>IFERROR(RANK(Referencias!T746,Referencias!T:T,1)+COUNTIF(Referencias!$T$6:'Referencias'!T746,Referencias!T746)-1,"")</f>
        <v/>
      </c>
    </row>
    <row r="750" spans="29:40" ht="17.25" customHeight="1" x14ac:dyDescent="0.3">
      <c r="AC750" s="6"/>
      <c r="AD750" s="6"/>
      <c r="AE750" s="7"/>
      <c r="AF750" s="8">
        <f>IFERROR(RANK(Referencias!R747,Referencias!R:R,0)+COUNTIF(Referencias!$R$6:'Referencias'!R747,Referencias!R747)-1,"")</f>
        <v>16</v>
      </c>
      <c r="AG750" s="8" t="str">
        <f>IFERROR(RANK(Referencias!S747,Referencias!S:S,0)+COUNTIF(Referencias!$S$6:'Referencias'!S747,Referencias!S747)-1,"")</f>
        <v/>
      </c>
      <c r="AH750" s="8" t="str">
        <f>IFERROR(RANK(Referencias!T747,Referencias!T:T,0)+COUNTIF(Referencias!$T$6:'Referencias'!T747,Referencias!T747)-1,"")</f>
        <v/>
      </c>
      <c r="AI750" s="8" t="str">
        <f>IFERROR(RANK(Referencias!G747,Referencias!G:G,0)+COUNTIF(Referencias!$G$6:'Referencias'!G747,Referencias!G747)-1,"")</f>
        <v/>
      </c>
      <c r="AJ750" s="8">
        <f>IFERROR(RANK(Referencias!H747,Referencias!H:H,0)+COUNTIF(Referencias!$H$6:'Referencias'!H747,Referencias!H747)-1,"")</f>
        <v>30</v>
      </c>
      <c r="AK750" s="8" t="str">
        <f>IFERROR(RANK(Referencias!I747,Referencias!I:I,0)+COUNTIF(Referencias!$I$6:'Referencias'!I747,Referencias!I747)-1,"")</f>
        <v/>
      </c>
      <c r="AL750" s="8" t="str">
        <f>IFERROR(RANK(Referencias!K747,Referencias!K:K,0)+COUNTIF(Referencias!$K$6:'Referencias'!K747,Referencias!K747)-1,"")</f>
        <v/>
      </c>
      <c r="AM750" s="8" t="str">
        <f>IFERROR(RANK(Referencias!M747,Referencias!M:M,0)+COUNTIF(Referencias!$M$6:'Referencias'!M747,Referencias!M747)-1,"")</f>
        <v/>
      </c>
      <c r="AN750" s="8" t="str">
        <f>IFERROR(RANK(Referencias!T747,Referencias!T:T,1)+COUNTIF(Referencias!$T$6:'Referencias'!T747,Referencias!T747)-1,"")</f>
        <v/>
      </c>
    </row>
    <row r="751" spans="29:40" ht="17.25" customHeight="1" x14ac:dyDescent="0.3">
      <c r="AC751" s="6"/>
      <c r="AD751" s="6"/>
      <c r="AE751" s="7"/>
      <c r="AF751" s="8">
        <f>IFERROR(RANK(Referencias!R748,Referencias!R:R,0)+COUNTIF(Referencias!$R$6:'Referencias'!R748,Referencias!R748)-1,"")</f>
        <v>16</v>
      </c>
      <c r="AG751" s="8" t="str">
        <f>IFERROR(RANK(Referencias!S748,Referencias!S:S,0)+COUNTIF(Referencias!$S$6:'Referencias'!S748,Referencias!S748)-1,"")</f>
        <v/>
      </c>
      <c r="AH751" s="8" t="str">
        <f>IFERROR(RANK(Referencias!T748,Referencias!T:T,0)+COUNTIF(Referencias!$T$6:'Referencias'!T748,Referencias!T748)-1,"")</f>
        <v/>
      </c>
      <c r="AI751" s="8" t="str">
        <f>IFERROR(RANK(Referencias!G748,Referencias!G:G,0)+COUNTIF(Referencias!$G$6:'Referencias'!G748,Referencias!G748)-1,"")</f>
        <v/>
      </c>
      <c r="AJ751" s="8">
        <f>IFERROR(RANK(Referencias!H748,Referencias!H:H,0)+COUNTIF(Referencias!$H$6:'Referencias'!H748,Referencias!H748)-1,"")</f>
        <v>30</v>
      </c>
      <c r="AK751" s="8" t="str">
        <f>IFERROR(RANK(Referencias!I748,Referencias!I:I,0)+COUNTIF(Referencias!$I$6:'Referencias'!I748,Referencias!I748)-1,"")</f>
        <v/>
      </c>
      <c r="AL751" s="8" t="str">
        <f>IFERROR(RANK(Referencias!K748,Referencias!K:K,0)+COUNTIF(Referencias!$K$6:'Referencias'!K748,Referencias!K748)-1,"")</f>
        <v/>
      </c>
      <c r="AM751" s="8" t="str">
        <f>IFERROR(RANK(Referencias!M748,Referencias!M:M,0)+COUNTIF(Referencias!$M$6:'Referencias'!M748,Referencias!M748)-1,"")</f>
        <v/>
      </c>
      <c r="AN751" s="8" t="str">
        <f>IFERROR(RANK(Referencias!T748,Referencias!T:T,1)+COUNTIF(Referencias!$T$6:'Referencias'!T748,Referencias!T748)-1,"")</f>
        <v/>
      </c>
    </row>
    <row r="752" spans="29:40" ht="17.25" customHeight="1" x14ac:dyDescent="0.3">
      <c r="AC752" s="6"/>
      <c r="AD752" s="6"/>
      <c r="AE752" s="7"/>
      <c r="AF752" s="8">
        <f>IFERROR(RANK(Referencias!R749,Referencias!R:R,0)+COUNTIF(Referencias!$R$6:'Referencias'!R749,Referencias!R749)-1,"")</f>
        <v>16</v>
      </c>
      <c r="AG752" s="8" t="str">
        <f>IFERROR(RANK(Referencias!S749,Referencias!S:S,0)+COUNTIF(Referencias!$S$6:'Referencias'!S749,Referencias!S749)-1,"")</f>
        <v/>
      </c>
      <c r="AH752" s="8" t="str">
        <f>IFERROR(RANK(Referencias!T749,Referencias!T:T,0)+COUNTIF(Referencias!$T$6:'Referencias'!T749,Referencias!T749)-1,"")</f>
        <v/>
      </c>
      <c r="AI752" s="8" t="str">
        <f>IFERROR(RANK(Referencias!G749,Referencias!G:G,0)+COUNTIF(Referencias!$G$6:'Referencias'!G749,Referencias!G749)-1,"")</f>
        <v/>
      </c>
      <c r="AJ752" s="8">
        <f>IFERROR(RANK(Referencias!H749,Referencias!H:H,0)+COUNTIF(Referencias!$H$6:'Referencias'!H749,Referencias!H749)-1,"")</f>
        <v>30</v>
      </c>
      <c r="AK752" s="8" t="str">
        <f>IFERROR(RANK(Referencias!I749,Referencias!I:I,0)+COUNTIF(Referencias!$I$6:'Referencias'!I749,Referencias!I749)-1,"")</f>
        <v/>
      </c>
      <c r="AL752" s="8" t="str">
        <f>IFERROR(RANK(Referencias!K749,Referencias!K:K,0)+COUNTIF(Referencias!$K$6:'Referencias'!K749,Referencias!K749)-1,"")</f>
        <v/>
      </c>
      <c r="AM752" s="8" t="str">
        <f>IFERROR(RANK(Referencias!M749,Referencias!M:M,0)+COUNTIF(Referencias!$M$6:'Referencias'!M749,Referencias!M749)-1,"")</f>
        <v/>
      </c>
      <c r="AN752" s="8" t="str">
        <f>IFERROR(RANK(Referencias!T749,Referencias!T:T,1)+COUNTIF(Referencias!$T$6:'Referencias'!T749,Referencias!T749)-1,"")</f>
        <v/>
      </c>
    </row>
    <row r="753" spans="29:40" ht="17.25" customHeight="1" x14ac:dyDescent="0.3">
      <c r="AC753" s="6"/>
      <c r="AD753" s="6"/>
      <c r="AE753" s="7"/>
      <c r="AF753" s="8">
        <f>IFERROR(RANK(Referencias!R750,Referencias!R:R,0)+COUNTIF(Referencias!$R$6:'Referencias'!R750,Referencias!R750)-1,"")</f>
        <v>16</v>
      </c>
      <c r="AG753" s="8" t="str">
        <f>IFERROR(RANK(Referencias!S750,Referencias!S:S,0)+COUNTIF(Referencias!$S$6:'Referencias'!S750,Referencias!S750)-1,"")</f>
        <v/>
      </c>
      <c r="AH753" s="8" t="str">
        <f>IFERROR(RANK(Referencias!T750,Referencias!T:T,0)+COUNTIF(Referencias!$T$6:'Referencias'!T750,Referencias!T750)-1,"")</f>
        <v/>
      </c>
      <c r="AI753" s="8" t="str">
        <f>IFERROR(RANK(Referencias!G750,Referencias!G:G,0)+COUNTIF(Referencias!$G$6:'Referencias'!G750,Referencias!G750)-1,"")</f>
        <v/>
      </c>
      <c r="AJ753" s="8">
        <f>IFERROR(RANK(Referencias!H750,Referencias!H:H,0)+COUNTIF(Referencias!$H$6:'Referencias'!H750,Referencias!H750)-1,"")</f>
        <v>30</v>
      </c>
      <c r="AK753" s="8" t="str">
        <f>IFERROR(RANK(Referencias!I750,Referencias!I:I,0)+COUNTIF(Referencias!$I$6:'Referencias'!I750,Referencias!I750)-1,"")</f>
        <v/>
      </c>
      <c r="AL753" s="8" t="str">
        <f>IFERROR(RANK(Referencias!K750,Referencias!K:K,0)+COUNTIF(Referencias!$K$6:'Referencias'!K750,Referencias!K750)-1,"")</f>
        <v/>
      </c>
      <c r="AM753" s="8" t="str">
        <f>IFERROR(RANK(Referencias!M750,Referencias!M:M,0)+COUNTIF(Referencias!$M$6:'Referencias'!M750,Referencias!M750)-1,"")</f>
        <v/>
      </c>
      <c r="AN753" s="8" t="str">
        <f>IFERROR(RANK(Referencias!T750,Referencias!T:T,1)+COUNTIF(Referencias!$T$6:'Referencias'!T750,Referencias!T750)-1,"")</f>
        <v/>
      </c>
    </row>
    <row r="754" spans="29:40" ht="17.25" customHeight="1" x14ac:dyDescent="0.3">
      <c r="AC754" s="6"/>
      <c r="AD754" s="6"/>
      <c r="AE754" s="7"/>
      <c r="AF754" s="8">
        <f>IFERROR(RANK(Referencias!R751,Referencias!R:R,0)+COUNTIF(Referencias!$R$6:'Referencias'!R751,Referencias!R751)-1,"")</f>
        <v>16</v>
      </c>
      <c r="AG754" s="8" t="str">
        <f>IFERROR(RANK(Referencias!S751,Referencias!S:S,0)+COUNTIF(Referencias!$S$6:'Referencias'!S751,Referencias!S751)-1,"")</f>
        <v/>
      </c>
      <c r="AH754" s="8" t="str">
        <f>IFERROR(RANK(Referencias!T751,Referencias!T:T,0)+COUNTIF(Referencias!$T$6:'Referencias'!T751,Referencias!T751)-1,"")</f>
        <v/>
      </c>
      <c r="AI754" s="8" t="str">
        <f>IFERROR(RANK(Referencias!G751,Referencias!G:G,0)+COUNTIF(Referencias!$G$6:'Referencias'!G751,Referencias!G751)-1,"")</f>
        <v/>
      </c>
      <c r="AJ754" s="8">
        <f>IFERROR(RANK(Referencias!H751,Referencias!H:H,0)+COUNTIF(Referencias!$H$6:'Referencias'!H751,Referencias!H751)-1,"")</f>
        <v>30</v>
      </c>
      <c r="AK754" s="8" t="str">
        <f>IFERROR(RANK(Referencias!I751,Referencias!I:I,0)+COUNTIF(Referencias!$I$6:'Referencias'!I751,Referencias!I751)-1,"")</f>
        <v/>
      </c>
      <c r="AL754" s="8" t="str">
        <f>IFERROR(RANK(Referencias!K751,Referencias!K:K,0)+COUNTIF(Referencias!$K$6:'Referencias'!K751,Referencias!K751)-1,"")</f>
        <v/>
      </c>
      <c r="AM754" s="8" t="str">
        <f>IFERROR(RANK(Referencias!M751,Referencias!M:M,0)+COUNTIF(Referencias!$M$6:'Referencias'!M751,Referencias!M751)-1,"")</f>
        <v/>
      </c>
      <c r="AN754" s="8" t="str">
        <f>IFERROR(RANK(Referencias!T751,Referencias!T:T,1)+COUNTIF(Referencias!$T$6:'Referencias'!T751,Referencias!T751)-1,"")</f>
        <v/>
      </c>
    </row>
    <row r="755" spans="29:40" ht="17.25" customHeight="1" x14ac:dyDescent="0.3">
      <c r="AC755" s="6"/>
      <c r="AD755" s="6"/>
      <c r="AE755" s="7"/>
      <c r="AF755" s="8">
        <f>IFERROR(RANK(Referencias!R752,Referencias!R:R,0)+COUNTIF(Referencias!$R$6:'Referencias'!R752,Referencias!R752)-1,"")</f>
        <v>16</v>
      </c>
      <c r="AG755" s="8" t="str">
        <f>IFERROR(RANK(Referencias!S752,Referencias!S:S,0)+COUNTIF(Referencias!$S$6:'Referencias'!S752,Referencias!S752)-1,"")</f>
        <v/>
      </c>
      <c r="AH755" s="8" t="str">
        <f>IFERROR(RANK(Referencias!T752,Referencias!T:T,0)+COUNTIF(Referencias!$T$6:'Referencias'!T752,Referencias!T752)-1,"")</f>
        <v/>
      </c>
      <c r="AI755" s="8" t="str">
        <f>IFERROR(RANK(Referencias!G752,Referencias!G:G,0)+COUNTIF(Referencias!$G$6:'Referencias'!G752,Referencias!G752)-1,"")</f>
        <v/>
      </c>
      <c r="AJ755" s="8">
        <f>IFERROR(RANK(Referencias!H752,Referencias!H:H,0)+COUNTIF(Referencias!$H$6:'Referencias'!H752,Referencias!H752)-1,"")</f>
        <v>30</v>
      </c>
      <c r="AK755" s="8" t="str">
        <f>IFERROR(RANK(Referencias!I752,Referencias!I:I,0)+COUNTIF(Referencias!$I$6:'Referencias'!I752,Referencias!I752)-1,"")</f>
        <v/>
      </c>
      <c r="AL755" s="8" t="str">
        <f>IFERROR(RANK(Referencias!K752,Referencias!K:K,0)+COUNTIF(Referencias!$K$6:'Referencias'!K752,Referencias!K752)-1,"")</f>
        <v/>
      </c>
      <c r="AM755" s="8" t="str">
        <f>IFERROR(RANK(Referencias!M752,Referencias!M:M,0)+COUNTIF(Referencias!$M$6:'Referencias'!M752,Referencias!M752)-1,"")</f>
        <v/>
      </c>
      <c r="AN755" s="8" t="str">
        <f>IFERROR(RANK(Referencias!T752,Referencias!T:T,1)+COUNTIF(Referencias!$T$6:'Referencias'!T752,Referencias!T752)-1,"")</f>
        <v/>
      </c>
    </row>
    <row r="756" spans="29:40" ht="17.25" customHeight="1" x14ac:dyDescent="0.3">
      <c r="AC756" s="6"/>
      <c r="AD756" s="6"/>
      <c r="AE756" s="7"/>
      <c r="AF756" s="8">
        <f>IFERROR(RANK(Referencias!R753,Referencias!R:R,0)+COUNTIF(Referencias!$R$6:'Referencias'!R753,Referencias!R753)-1,"")</f>
        <v>16</v>
      </c>
      <c r="AG756" s="8" t="str">
        <f>IFERROR(RANK(Referencias!S753,Referencias!S:S,0)+COUNTIF(Referencias!$S$6:'Referencias'!S753,Referencias!S753)-1,"")</f>
        <v/>
      </c>
      <c r="AH756" s="8" t="str">
        <f>IFERROR(RANK(Referencias!T753,Referencias!T:T,0)+COUNTIF(Referencias!$T$6:'Referencias'!T753,Referencias!T753)-1,"")</f>
        <v/>
      </c>
      <c r="AI756" s="8" t="str">
        <f>IFERROR(RANK(Referencias!G753,Referencias!G:G,0)+COUNTIF(Referencias!$G$6:'Referencias'!G753,Referencias!G753)-1,"")</f>
        <v/>
      </c>
      <c r="AJ756" s="8">
        <f>IFERROR(RANK(Referencias!H753,Referencias!H:H,0)+COUNTIF(Referencias!$H$6:'Referencias'!H753,Referencias!H753)-1,"")</f>
        <v>30</v>
      </c>
      <c r="AK756" s="8" t="str">
        <f>IFERROR(RANK(Referencias!I753,Referencias!I:I,0)+COUNTIF(Referencias!$I$6:'Referencias'!I753,Referencias!I753)-1,"")</f>
        <v/>
      </c>
      <c r="AL756" s="8" t="str">
        <f>IFERROR(RANK(Referencias!K753,Referencias!K:K,0)+COUNTIF(Referencias!$K$6:'Referencias'!K753,Referencias!K753)-1,"")</f>
        <v/>
      </c>
      <c r="AM756" s="8" t="str">
        <f>IFERROR(RANK(Referencias!M753,Referencias!M:M,0)+COUNTIF(Referencias!$M$6:'Referencias'!M753,Referencias!M753)-1,"")</f>
        <v/>
      </c>
      <c r="AN756" s="8" t="str">
        <f>IFERROR(RANK(Referencias!T753,Referencias!T:T,1)+COUNTIF(Referencias!$T$6:'Referencias'!T753,Referencias!T753)-1,"")</f>
        <v/>
      </c>
    </row>
    <row r="757" spans="29:40" ht="17.25" customHeight="1" x14ac:dyDescent="0.3">
      <c r="AC757" s="6"/>
      <c r="AD757" s="6"/>
      <c r="AE757" s="7"/>
      <c r="AF757" s="8">
        <f>IFERROR(RANK(Referencias!R754,Referencias!R:R,0)+COUNTIF(Referencias!$R$6:'Referencias'!R754,Referencias!R754)-1,"")</f>
        <v>16</v>
      </c>
      <c r="AG757" s="8" t="str">
        <f>IFERROR(RANK(Referencias!S754,Referencias!S:S,0)+COUNTIF(Referencias!$S$6:'Referencias'!S754,Referencias!S754)-1,"")</f>
        <v/>
      </c>
      <c r="AH757" s="8" t="str">
        <f>IFERROR(RANK(Referencias!T754,Referencias!T:T,0)+COUNTIF(Referencias!$T$6:'Referencias'!T754,Referencias!T754)-1,"")</f>
        <v/>
      </c>
      <c r="AI757" s="8" t="str">
        <f>IFERROR(RANK(Referencias!G754,Referencias!G:G,0)+COUNTIF(Referencias!$G$6:'Referencias'!G754,Referencias!G754)-1,"")</f>
        <v/>
      </c>
      <c r="AJ757" s="8">
        <f>IFERROR(RANK(Referencias!H754,Referencias!H:H,0)+COUNTIF(Referencias!$H$6:'Referencias'!H754,Referencias!H754)-1,"")</f>
        <v>30</v>
      </c>
      <c r="AK757" s="8" t="str">
        <f>IFERROR(RANK(Referencias!I754,Referencias!I:I,0)+COUNTIF(Referencias!$I$6:'Referencias'!I754,Referencias!I754)-1,"")</f>
        <v/>
      </c>
      <c r="AL757" s="8" t="str">
        <f>IFERROR(RANK(Referencias!K754,Referencias!K:K,0)+COUNTIF(Referencias!$K$6:'Referencias'!K754,Referencias!K754)-1,"")</f>
        <v/>
      </c>
      <c r="AM757" s="8" t="str">
        <f>IFERROR(RANK(Referencias!M754,Referencias!M:M,0)+COUNTIF(Referencias!$M$6:'Referencias'!M754,Referencias!M754)-1,"")</f>
        <v/>
      </c>
      <c r="AN757" s="8" t="str">
        <f>IFERROR(RANK(Referencias!T754,Referencias!T:T,1)+COUNTIF(Referencias!$T$6:'Referencias'!T754,Referencias!T754)-1,"")</f>
        <v/>
      </c>
    </row>
    <row r="758" spans="29:40" ht="17.25" customHeight="1" x14ac:dyDescent="0.3">
      <c r="AC758" s="6"/>
      <c r="AD758" s="6"/>
      <c r="AE758" s="7"/>
      <c r="AF758" s="8">
        <f>IFERROR(RANK(Referencias!R755,Referencias!R:R,0)+COUNTIF(Referencias!$R$6:'Referencias'!R755,Referencias!R755)-1,"")</f>
        <v>16</v>
      </c>
      <c r="AG758" s="8" t="str">
        <f>IFERROR(RANK(Referencias!S755,Referencias!S:S,0)+COUNTIF(Referencias!$S$6:'Referencias'!S755,Referencias!S755)-1,"")</f>
        <v/>
      </c>
      <c r="AH758" s="8" t="str">
        <f>IFERROR(RANK(Referencias!T755,Referencias!T:T,0)+COUNTIF(Referencias!$T$6:'Referencias'!T755,Referencias!T755)-1,"")</f>
        <v/>
      </c>
      <c r="AI758" s="8" t="str">
        <f>IFERROR(RANK(Referencias!G755,Referencias!G:G,0)+COUNTIF(Referencias!$G$6:'Referencias'!G755,Referencias!G755)-1,"")</f>
        <v/>
      </c>
      <c r="AJ758" s="8">
        <f>IFERROR(RANK(Referencias!H755,Referencias!H:H,0)+COUNTIF(Referencias!$H$6:'Referencias'!H755,Referencias!H755)-1,"")</f>
        <v>30</v>
      </c>
      <c r="AK758" s="8" t="str">
        <f>IFERROR(RANK(Referencias!I755,Referencias!I:I,0)+COUNTIF(Referencias!$I$6:'Referencias'!I755,Referencias!I755)-1,"")</f>
        <v/>
      </c>
      <c r="AL758" s="8" t="str">
        <f>IFERROR(RANK(Referencias!K755,Referencias!K:K,0)+COUNTIF(Referencias!$K$6:'Referencias'!K755,Referencias!K755)-1,"")</f>
        <v/>
      </c>
      <c r="AM758" s="8" t="str">
        <f>IFERROR(RANK(Referencias!M755,Referencias!M:M,0)+COUNTIF(Referencias!$M$6:'Referencias'!M755,Referencias!M755)-1,"")</f>
        <v/>
      </c>
      <c r="AN758" s="8" t="str">
        <f>IFERROR(RANK(Referencias!T755,Referencias!T:T,1)+COUNTIF(Referencias!$T$6:'Referencias'!T755,Referencias!T755)-1,"")</f>
        <v/>
      </c>
    </row>
    <row r="759" spans="29:40" ht="17.25" customHeight="1" x14ac:dyDescent="0.3">
      <c r="AC759" s="6"/>
      <c r="AD759" s="6"/>
      <c r="AE759" s="7"/>
      <c r="AF759" s="8">
        <f>IFERROR(RANK(Referencias!R756,Referencias!R:R,0)+COUNTIF(Referencias!$R$6:'Referencias'!R756,Referencias!R756)-1,"")</f>
        <v>16</v>
      </c>
      <c r="AG759" s="8" t="str">
        <f>IFERROR(RANK(Referencias!S756,Referencias!S:S,0)+COUNTIF(Referencias!$S$6:'Referencias'!S756,Referencias!S756)-1,"")</f>
        <v/>
      </c>
      <c r="AH759" s="8" t="str">
        <f>IFERROR(RANK(Referencias!T756,Referencias!T:T,0)+COUNTIF(Referencias!$T$6:'Referencias'!T756,Referencias!T756)-1,"")</f>
        <v/>
      </c>
      <c r="AI759" s="8" t="str">
        <f>IFERROR(RANK(Referencias!G756,Referencias!G:G,0)+COUNTIF(Referencias!$G$6:'Referencias'!G756,Referencias!G756)-1,"")</f>
        <v/>
      </c>
      <c r="AJ759" s="8">
        <f>IFERROR(RANK(Referencias!H756,Referencias!H:H,0)+COUNTIF(Referencias!$H$6:'Referencias'!H756,Referencias!H756)-1,"")</f>
        <v>30</v>
      </c>
      <c r="AK759" s="8" t="str">
        <f>IFERROR(RANK(Referencias!I756,Referencias!I:I,0)+COUNTIF(Referencias!$I$6:'Referencias'!I756,Referencias!I756)-1,"")</f>
        <v/>
      </c>
      <c r="AL759" s="8" t="str">
        <f>IFERROR(RANK(Referencias!K756,Referencias!K:K,0)+COUNTIF(Referencias!$K$6:'Referencias'!K756,Referencias!K756)-1,"")</f>
        <v/>
      </c>
      <c r="AM759" s="8" t="str">
        <f>IFERROR(RANK(Referencias!M756,Referencias!M:M,0)+COUNTIF(Referencias!$M$6:'Referencias'!M756,Referencias!M756)-1,"")</f>
        <v/>
      </c>
      <c r="AN759" s="8" t="str">
        <f>IFERROR(RANK(Referencias!T756,Referencias!T:T,1)+COUNTIF(Referencias!$T$6:'Referencias'!T756,Referencias!T756)-1,"")</f>
        <v/>
      </c>
    </row>
    <row r="760" spans="29:40" ht="17.25" customHeight="1" x14ac:dyDescent="0.3">
      <c r="AC760" s="6"/>
      <c r="AD760" s="6"/>
      <c r="AE760" s="7"/>
      <c r="AF760" s="8">
        <f>IFERROR(RANK(Referencias!R757,Referencias!R:R,0)+COUNTIF(Referencias!$R$6:'Referencias'!R757,Referencias!R757)-1,"")</f>
        <v>16</v>
      </c>
      <c r="AG760" s="8" t="str">
        <f>IFERROR(RANK(Referencias!S757,Referencias!S:S,0)+COUNTIF(Referencias!$S$6:'Referencias'!S757,Referencias!S757)-1,"")</f>
        <v/>
      </c>
      <c r="AH760" s="8" t="str">
        <f>IFERROR(RANK(Referencias!T757,Referencias!T:T,0)+COUNTIF(Referencias!$T$6:'Referencias'!T757,Referencias!T757)-1,"")</f>
        <v/>
      </c>
      <c r="AI760" s="8" t="str">
        <f>IFERROR(RANK(Referencias!G757,Referencias!G:G,0)+COUNTIF(Referencias!$G$6:'Referencias'!G757,Referencias!G757)-1,"")</f>
        <v/>
      </c>
      <c r="AJ760" s="8">
        <f>IFERROR(RANK(Referencias!H757,Referencias!H:H,0)+COUNTIF(Referencias!$H$6:'Referencias'!H757,Referencias!H757)-1,"")</f>
        <v>30</v>
      </c>
      <c r="AK760" s="8" t="str">
        <f>IFERROR(RANK(Referencias!I757,Referencias!I:I,0)+COUNTIF(Referencias!$I$6:'Referencias'!I757,Referencias!I757)-1,"")</f>
        <v/>
      </c>
      <c r="AL760" s="8" t="str">
        <f>IFERROR(RANK(Referencias!K757,Referencias!K:K,0)+COUNTIF(Referencias!$K$6:'Referencias'!K757,Referencias!K757)-1,"")</f>
        <v/>
      </c>
      <c r="AM760" s="8" t="str">
        <f>IFERROR(RANK(Referencias!M757,Referencias!M:M,0)+COUNTIF(Referencias!$M$6:'Referencias'!M757,Referencias!M757)-1,"")</f>
        <v/>
      </c>
      <c r="AN760" s="8" t="str">
        <f>IFERROR(RANK(Referencias!T757,Referencias!T:T,1)+COUNTIF(Referencias!$T$6:'Referencias'!T757,Referencias!T757)-1,"")</f>
        <v/>
      </c>
    </row>
    <row r="761" spans="29:40" ht="17.25" customHeight="1" x14ac:dyDescent="0.3">
      <c r="AC761" s="6"/>
      <c r="AD761" s="6"/>
      <c r="AE761" s="7"/>
      <c r="AF761" s="8">
        <f>IFERROR(RANK(Referencias!R758,Referencias!R:R,0)+COUNTIF(Referencias!$R$6:'Referencias'!R758,Referencias!R758)-1,"")</f>
        <v>16</v>
      </c>
      <c r="AG761" s="8" t="str">
        <f>IFERROR(RANK(Referencias!S758,Referencias!S:S,0)+COUNTIF(Referencias!$S$6:'Referencias'!S758,Referencias!S758)-1,"")</f>
        <v/>
      </c>
      <c r="AH761" s="8" t="str">
        <f>IFERROR(RANK(Referencias!T758,Referencias!T:T,0)+COUNTIF(Referencias!$T$6:'Referencias'!T758,Referencias!T758)-1,"")</f>
        <v/>
      </c>
      <c r="AI761" s="8" t="str">
        <f>IFERROR(RANK(Referencias!G758,Referencias!G:G,0)+COUNTIF(Referencias!$G$6:'Referencias'!G758,Referencias!G758)-1,"")</f>
        <v/>
      </c>
      <c r="AJ761" s="8">
        <f>IFERROR(RANK(Referencias!H758,Referencias!H:H,0)+COUNTIF(Referencias!$H$6:'Referencias'!H758,Referencias!H758)-1,"")</f>
        <v>30</v>
      </c>
      <c r="AK761" s="8" t="str">
        <f>IFERROR(RANK(Referencias!I758,Referencias!I:I,0)+COUNTIF(Referencias!$I$6:'Referencias'!I758,Referencias!I758)-1,"")</f>
        <v/>
      </c>
      <c r="AL761" s="8" t="str">
        <f>IFERROR(RANK(Referencias!K758,Referencias!K:K,0)+COUNTIF(Referencias!$K$6:'Referencias'!K758,Referencias!K758)-1,"")</f>
        <v/>
      </c>
      <c r="AM761" s="8" t="str">
        <f>IFERROR(RANK(Referencias!M758,Referencias!M:M,0)+COUNTIF(Referencias!$M$6:'Referencias'!M758,Referencias!M758)-1,"")</f>
        <v/>
      </c>
      <c r="AN761" s="8" t="str">
        <f>IFERROR(RANK(Referencias!T758,Referencias!T:T,1)+COUNTIF(Referencias!$T$6:'Referencias'!T758,Referencias!T758)-1,"")</f>
        <v/>
      </c>
    </row>
    <row r="762" spans="29:40" ht="17.25" customHeight="1" x14ac:dyDescent="0.3">
      <c r="AC762" s="6"/>
      <c r="AD762" s="6"/>
      <c r="AE762" s="7"/>
      <c r="AF762" s="8">
        <f>IFERROR(RANK(Referencias!R759,Referencias!R:R,0)+COUNTIF(Referencias!$R$6:'Referencias'!R759,Referencias!R759)-1,"")</f>
        <v>16</v>
      </c>
      <c r="AG762" s="8" t="str">
        <f>IFERROR(RANK(Referencias!S759,Referencias!S:S,0)+COUNTIF(Referencias!$S$6:'Referencias'!S759,Referencias!S759)-1,"")</f>
        <v/>
      </c>
      <c r="AH762" s="8" t="str">
        <f>IFERROR(RANK(Referencias!T759,Referencias!T:T,0)+COUNTIF(Referencias!$T$6:'Referencias'!T759,Referencias!T759)-1,"")</f>
        <v/>
      </c>
      <c r="AI762" s="8" t="str">
        <f>IFERROR(RANK(Referencias!G759,Referencias!G:G,0)+COUNTIF(Referencias!$G$6:'Referencias'!G759,Referencias!G759)-1,"")</f>
        <v/>
      </c>
      <c r="AJ762" s="8">
        <f>IFERROR(RANK(Referencias!H759,Referencias!H:H,0)+COUNTIF(Referencias!$H$6:'Referencias'!H759,Referencias!H759)-1,"")</f>
        <v>30</v>
      </c>
      <c r="AK762" s="8" t="str">
        <f>IFERROR(RANK(Referencias!I759,Referencias!I:I,0)+COUNTIF(Referencias!$I$6:'Referencias'!I759,Referencias!I759)-1,"")</f>
        <v/>
      </c>
      <c r="AL762" s="8" t="str">
        <f>IFERROR(RANK(Referencias!K759,Referencias!K:K,0)+COUNTIF(Referencias!$K$6:'Referencias'!K759,Referencias!K759)-1,"")</f>
        <v/>
      </c>
      <c r="AM762" s="8" t="str">
        <f>IFERROR(RANK(Referencias!M759,Referencias!M:M,0)+COUNTIF(Referencias!$M$6:'Referencias'!M759,Referencias!M759)-1,"")</f>
        <v/>
      </c>
      <c r="AN762" s="8" t="str">
        <f>IFERROR(RANK(Referencias!T759,Referencias!T:T,1)+COUNTIF(Referencias!$T$6:'Referencias'!T759,Referencias!T759)-1,"")</f>
        <v/>
      </c>
    </row>
    <row r="763" spans="29:40" ht="17.25" customHeight="1" x14ac:dyDescent="0.3">
      <c r="AC763" s="6"/>
      <c r="AD763" s="6"/>
      <c r="AE763" s="7"/>
      <c r="AF763" s="8">
        <f>IFERROR(RANK(Referencias!R760,Referencias!R:R,0)+COUNTIF(Referencias!$R$6:'Referencias'!R760,Referencias!R760)-1,"")</f>
        <v>16</v>
      </c>
      <c r="AG763" s="8" t="str">
        <f>IFERROR(RANK(Referencias!S760,Referencias!S:S,0)+COUNTIF(Referencias!$S$6:'Referencias'!S760,Referencias!S760)-1,"")</f>
        <v/>
      </c>
      <c r="AH763" s="8" t="str">
        <f>IFERROR(RANK(Referencias!T760,Referencias!T:T,0)+COUNTIF(Referencias!$T$6:'Referencias'!T760,Referencias!T760)-1,"")</f>
        <v/>
      </c>
      <c r="AI763" s="8" t="str">
        <f>IFERROR(RANK(Referencias!G760,Referencias!G:G,0)+COUNTIF(Referencias!$G$6:'Referencias'!G760,Referencias!G760)-1,"")</f>
        <v/>
      </c>
      <c r="AJ763" s="8">
        <f>IFERROR(RANK(Referencias!H760,Referencias!H:H,0)+COUNTIF(Referencias!$H$6:'Referencias'!H760,Referencias!H760)-1,"")</f>
        <v>30</v>
      </c>
      <c r="AK763" s="8" t="str">
        <f>IFERROR(RANK(Referencias!I760,Referencias!I:I,0)+COUNTIF(Referencias!$I$6:'Referencias'!I760,Referencias!I760)-1,"")</f>
        <v/>
      </c>
      <c r="AL763" s="8" t="str">
        <f>IFERROR(RANK(Referencias!K760,Referencias!K:K,0)+COUNTIF(Referencias!$K$6:'Referencias'!K760,Referencias!K760)-1,"")</f>
        <v/>
      </c>
      <c r="AM763" s="8" t="str">
        <f>IFERROR(RANK(Referencias!M760,Referencias!M:M,0)+COUNTIF(Referencias!$M$6:'Referencias'!M760,Referencias!M760)-1,"")</f>
        <v/>
      </c>
      <c r="AN763" s="8" t="str">
        <f>IFERROR(RANK(Referencias!T760,Referencias!T:T,1)+COUNTIF(Referencias!$T$6:'Referencias'!T760,Referencias!T760)-1,"")</f>
        <v/>
      </c>
    </row>
    <row r="764" spans="29:40" ht="17.25" customHeight="1" x14ac:dyDescent="0.3">
      <c r="AC764" s="6"/>
      <c r="AD764" s="6"/>
      <c r="AE764" s="7"/>
      <c r="AF764" s="8">
        <f>IFERROR(RANK(Referencias!R761,Referencias!R:R,0)+COUNTIF(Referencias!$R$6:'Referencias'!R761,Referencias!R761)-1,"")</f>
        <v>16</v>
      </c>
      <c r="AG764" s="8" t="str">
        <f>IFERROR(RANK(Referencias!S761,Referencias!S:S,0)+COUNTIF(Referencias!$S$6:'Referencias'!S761,Referencias!S761)-1,"")</f>
        <v/>
      </c>
      <c r="AH764" s="8" t="str">
        <f>IFERROR(RANK(Referencias!T761,Referencias!T:T,0)+COUNTIF(Referencias!$T$6:'Referencias'!T761,Referencias!T761)-1,"")</f>
        <v/>
      </c>
      <c r="AI764" s="8" t="str">
        <f>IFERROR(RANK(Referencias!G761,Referencias!G:G,0)+COUNTIF(Referencias!$G$6:'Referencias'!G761,Referencias!G761)-1,"")</f>
        <v/>
      </c>
      <c r="AJ764" s="8">
        <f>IFERROR(RANK(Referencias!H761,Referencias!H:H,0)+COUNTIF(Referencias!$H$6:'Referencias'!H761,Referencias!H761)-1,"")</f>
        <v>30</v>
      </c>
      <c r="AK764" s="8" t="str">
        <f>IFERROR(RANK(Referencias!I761,Referencias!I:I,0)+COUNTIF(Referencias!$I$6:'Referencias'!I761,Referencias!I761)-1,"")</f>
        <v/>
      </c>
      <c r="AL764" s="8" t="str">
        <f>IFERROR(RANK(Referencias!K761,Referencias!K:K,0)+COUNTIF(Referencias!$K$6:'Referencias'!K761,Referencias!K761)-1,"")</f>
        <v/>
      </c>
      <c r="AM764" s="8" t="str">
        <f>IFERROR(RANK(Referencias!M761,Referencias!M:M,0)+COUNTIF(Referencias!$M$6:'Referencias'!M761,Referencias!M761)-1,"")</f>
        <v/>
      </c>
      <c r="AN764" s="8" t="str">
        <f>IFERROR(RANK(Referencias!T761,Referencias!T:T,1)+COUNTIF(Referencias!$T$6:'Referencias'!T761,Referencias!T761)-1,"")</f>
        <v/>
      </c>
    </row>
    <row r="765" spans="29:40" ht="17.25" customHeight="1" x14ac:dyDescent="0.3">
      <c r="AC765" s="6"/>
      <c r="AD765" s="6"/>
      <c r="AE765" s="7"/>
      <c r="AF765" s="8">
        <f>IFERROR(RANK(Referencias!R762,Referencias!R:R,0)+COUNTIF(Referencias!$R$6:'Referencias'!R762,Referencias!R762)-1,"")</f>
        <v>16</v>
      </c>
      <c r="AG765" s="8" t="str">
        <f>IFERROR(RANK(Referencias!S762,Referencias!S:S,0)+COUNTIF(Referencias!$S$6:'Referencias'!S762,Referencias!S762)-1,"")</f>
        <v/>
      </c>
      <c r="AH765" s="8" t="str">
        <f>IFERROR(RANK(Referencias!T762,Referencias!T:T,0)+COUNTIF(Referencias!$T$6:'Referencias'!T762,Referencias!T762)-1,"")</f>
        <v/>
      </c>
      <c r="AI765" s="8" t="str">
        <f>IFERROR(RANK(Referencias!G762,Referencias!G:G,0)+COUNTIF(Referencias!$G$6:'Referencias'!G762,Referencias!G762)-1,"")</f>
        <v/>
      </c>
      <c r="AJ765" s="8">
        <f>IFERROR(RANK(Referencias!H762,Referencias!H:H,0)+COUNTIF(Referencias!$H$6:'Referencias'!H762,Referencias!H762)-1,"")</f>
        <v>30</v>
      </c>
      <c r="AK765" s="8" t="str">
        <f>IFERROR(RANK(Referencias!I762,Referencias!I:I,0)+COUNTIF(Referencias!$I$6:'Referencias'!I762,Referencias!I762)-1,"")</f>
        <v/>
      </c>
      <c r="AL765" s="8" t="str">
        <f>IFERROR(RANK(Referencias!K762,Referencias!K:K,0)+COUNTIF(Referencias!$K$6:'Referencias'!K762,Referencias!K762)-1,"")</f>
        <v/>
      </c>
      <c r="AM765" s="8" t="str">
        <f>IFERROR(RANK(Referencias!M762,Referencias!M:M,0)+COUNTIF(Referencias!$M$6:'Referencias'!M762,Referencias!M762)-1,"")</f>
        <v/>
      </c>
      <c r="AN765" s="8" t="str">
        <f>IFERROR(RANK(Referencias!T762,Referencias!T:T,1)+COUNTIF(Referencias!$T$6:'Referencias'!T762,Referencias!T762)-1,"")</f>
        <v/>
      </c>
    </row>
    <row r="766" spans="29:40" ht="17.25" customHeight="1" x14ac:dyDescent="0.3">
      <c r="AC766" s="6"/>
      <c r="AD766" s="6"/>
      <c r="AE766" s="7"/>
      <c r="AF766" s="8">
        <f>IFERROR(RANK(Referencias!R763,Referencias!R:R,0)+COUNTIF(Referencias!$R$6:'Referencias'!R763,Referencias!R763)-1,"")</f>
        <v>16</v>
      </c>
      <c r="AG766" s="8" t="str">
        <f>IFERROR(RANK(Referencias!S763,Referencias!S:S,0)+COUNTIF(Referencias!$S$6:'Referencias'!S763,Referencias!S763)-1,"")</f>
        <v/>
      </c>
      <c r="AH766" s="8" t="str">
        <f>IFERROR(RANK(Referencias!T763,Referencias!T:T,0)+COUNTIF(Referencias!$T$6:'Referencias'!T763,Referencias!T763)-1,"")</f>
        <v/>
      </c>
      <c r="AI766" s="8" t="str">
        <f>IFERROR(RANK(Referencias!G763,Referencias!G:G,0)+COUNTIF(Referencias!$G$6:'Referencias'!G763,Referencias!G763)-1,"")</f>
        <v/>
      </c>
      <c r="AJ766" s="8">
        <f>IFERROR(RANK(Referencias!H763,Referencias!H:H,0)+COUNTIF(Referencias!$H$6:'Referencias'!H763,Referencias!H763)-1,"")</f>
        <v>30</v>
      </c>
      <c r="AK766" s="8" t="str">
        <f>IFERROR(RANK(Referencias!I763,Referencias!I:I,0)+COUNTIF(Referencias!$I$6:'Referencias'!I763,Referencias!I763)-1,"")</f>
        <v/>
      </c>
      <c r="AL766" s="8" t="str">
        <f>IFERROR(RANK(Referencias!K763,Referencias!K:K,0)+COUNTIF(Referencias!$K$6:'Referencias'!K763,Referencias!K763)-1,"")</f>
        <v/>
      </c>
      <c r="AM766" s="8" t="str">
        <f>IFERROR(RANK(Referencias!M763,Referencias!M:M,0)+COUNTIF(Referencias!$M$6:'Referencias'!M763,Referencias!M763)-1,"")</f>
        <v/>
      </c>
      <c r="AN766" s="8" t="str">
        <f>IFERROR(RANK(Referencias!T763,Referencias!T:T,1)+COUNTIF(Referencias!$T$6:'Referencias'!T763,Referencias!T763)-1,"")</f>
        <v/>
      </c>
    </row>
    <row r="767" spans="29:40" ht="17.25" customHeight="1" x14ac:dyDescent="0.3">
      <c r="AC767" s="6"/>
      <c r="AD767" s="6"/>
      <c r="AE767" s="7"/>
      <c r="AF767" s="8">
        <f>IFERROR(RANK(Referencias!R764,Referencias!R:R,0)+COUNTIF(Referencias!$R$6:'Referencias'!R764,Referencias!R764)-1,"")</f>
        <v>16</v>
      </c>
      <c r="AG767" s="8" t="str">
        <f>IFERROR(RANK(Referencias!S764,Referencias!S:S,0)+COUNTIF(Referencias!$S$6:'Referencias'!S764,Referencias!S764)-1,"")</f>
        <v/>
      </c>
      <c r="AH767" s="8" t="str">
        <f>IFERROR(RANK(Referencias!T764,Referencias!T:T,0)+COUNTIF(Referencias!$T$6:'Referencias'!T764,Referencias!T764)-1,"")</f>
        <v/>
      </c>
      <c r="AI767" s="8" t="str">
        <f>IFERROR(RANK(Referencias!G764,Referencias!G:G,0)+COUNTIF(Referencias!$G$6:'Referencias'!G764,Referencias!G764)-1,"")</f>
        <v/>
      </c>
      <c r="AJ767" s="8">
        <f>IFERROR(RANK(Referencias!H764,Referencias!H:H,0)+COUNTIF(Referencias!$H$6:'Referencias'!H764,Referencias!H764)-1,"")</f>
        <v>30</v>
      </c>
      <c r="AK767" s="8" t="str">
        <f>IFERROR(RANK(Referencias!I764,Referencias!I:I,0)+COUNTIF(Referencias!$I$6:'Referencias'!I764,Referencias!I764)-1,"")</f>
        <v/>
      </c>
      <c r="AL767" s="8" t="str">
        <f>IFERROR(RANK(Referencias!K764,Referencias!K:K,0)+COUNTIF(Referencias!$K$6:'Referencias'!K764,Referencias!K764)-1,"")</f>
        <v/>
      </c>
      <c r="AM767" s="8" t="str">
        <f>IFERROR(RANK(Referencias!M764,Referencias!M:M,0)+COUNTIF(Referencias!$M$6:'Referencias'!M764,Referencias!M764)-1,"")</f>
        <v/>
      </c>
      <c r="AN767" s="8" t="str">
        <f>IFERROR(RANK(Referencias!T764,Referencias!T:T,1)+COUNTIF(Referencias!$T$6:'Referencias'!T764,Referencias!T764)-1,"")</f>
        <v/>
      </c>
    </row>
    <row r="768" spans="29:40" ht="17.25" customHeight="1" x14ac:dyDescent="0.3">
      <c r="AC768" s="6"/>
      <c r="AD768" s="6"/>
      <c r="AE768" s="7"/>
      <c r="AF768" s="8">
        <f>IFERROR(RANK(Referencias!R765,Referencias!R:R,0)+COUNTIF(Referencias!$R$6:'Referencias'!R765,Referencias!R765)-1,"")</f>
        <v>16</v>
      </c>
      <c r="AG768" s="8" t="str">
        <f>IFERROR(RANK(Referencias!S765,Referencias!S:S,0)+COUNTIF(Referencias!$S$6:'Referencias'!S765,Referencias!S765)-1,"")</f>
        <v/>
      </c>
      <c r="AH768" s="8" t="str">
        <f>IFERROR(RANK(Referencias!T765,Referencias!T:T,0)+COUNTIF(Referencias!$T$6:'Referencias'!T765,Referencias!T765)-1,"")</f>
        <v/>
      </c>
      <c r="AI768" s="8" t="str">
        <f>IFERROR(RANK(Referencias!G765,Referencias!G:G,0)+COUNTIF(Referencias!$G$6:'Referencias'!G765,Referencias!G765)-1,"")</f>
        <v/>
      </c>
      <c r="AJ768" s="8">
        <f>IFERROR(RANK(Referencias!H765,Referencias!H:H,0)+COUNTIF(Referencias!$H$6:'Referencias'!H765,Referencias!H765)-1,"")</f>
        <v>30</v>
      </c>
      <c r="AK768" s="8" t="str">
        <f>IFERROR(RANK(Referencias!I765,Referencias!I:I,0)+COUNTIF(Referencias!$I$6:'Referencias'!I765,Referencias!I765)-1,"")</f>
        <v/>
      </c>
      <c r="AL768" s="8" t="str">
        <f>IFERROR(RANK(Referencias!K765,Referencias!K:K,0)+COUNTIF(Referencias!$K$6:'Referencias'!K765,Referencias!K765)-1,"")</f>
        <v/>
      </c>
      <c r="AM768" s="8" t="str">
        <f>IFERROR(RANK(Referencias!M765,Referencias!M:M,0)+COUNTIF(Referencias!$M$6:'Referencias'!M765,Referencias!M765)-1,"")</f>
        <v/>
      </c>
      <c r="AN768" s="8" t="str">
        <f>IFERROR(RANK(Referencias!T765,Referencias!T:T,1)+COUNTIF(Referencias!$T$6:'Referencias'!T765,Referencias!T765)-1,"")</f>
        <v/>
      </c>
    </row>
    <row r="769" spans="29:40" ht="17.25" customHeight="1" x14ac:dyDescent="0.3">
      <c r="AC769" s="6"/>
      <c r="AD769" s="6"/>
      <c r="AE769" s="7"/>
      <c r="AF769" s="8">
        <f>IFERROR(RANK(Referencias!R766,Referencias!R:R,0)+COUNTIF(Referencias!$R$6:'Referencias'!R766,Referencias!R766)-1,"")</f>
        <v>16</v>
      </c>
      <c r="AG769" s="8" t="str">
        <f>IFERROR(RANK(Referencias!S766,Referencias!S:S,0)+COUNTIF(Referencias!$S$6:'Referencias'!S766,Referencias!S766)-1,"")</f>
        <v/>
      </c>
      <c r="AH769" s="8" t="str">
        <f>IFERROR(RANK(Referencias!T766,Referencias!T:T,0)+COUNTIF(Referencias!$T$6:'Referencias'!T766,Referencias!T766)-1,"")</f>
        <v/>
      </c>
      <c r="AI769" s="8" t="str">
        <f>IFERROR(RANK(Referencias!G766,Referencias!G:G,0)+COUNTIF(Referencias!$G$6:'Referencias'!G766,Referencias!G766)-1,"")</f>
        <v/>
      </c>
      <c r="AJ769" s="8">
        <f>IFERROR(RANK(Referencias!H766,Referencias!H:H,0)+COUNTIF(Referencias!$H$6:'Referencias'!H766,Referencias!H766)-1,"")</f>
        <v>30</v>
      </c>
      <c r="AK769" s="8" t="str">
        <f>IFERROR(RANK(Referencias!I766,Referencias!I:I,0)+COUNTIF(Referencias!$I$6:'Referencias'!I766,Referencias!I766)-1,"")</f>
        <v/>
      </c>
      <c r="AL769" s="8" t="str">
        <f>IFERROR(RANK(Referencias!K766,Referencias!K:K,0)+COUNTIF(Referencias!$K$6:'Referencias'!K766,Referencias!K766)-1,"")</f>
        <v/>
      </c>
      <c r="AM769" s="8" t="str">
        <f>IFERROR(RANK(Referencias!M766,Referencias!M:M,0)+COUNTIF(Referencias!$M$6:'Referencias'!M766,Referencias!M766)-1,"")</f>
        <v/>
      </c>
      <c r="AN769" s="8" t="str">
        <f>IFERROR(RANK(Referencias!T766,Referencias!T:T,1)+COUNTIF(Referencias!$T$6:'Referencias'!T766,Referencias!T766)-1,"")</f>
        <v/>
      </c>
    </row>
    <row r="770" spans="29:40" ht="17.25" customHeight="1" x14ac:dyDescent="0.3">
      <c r="AC770" s="6"/>
      <c r="AD770" s="6"/>
      <c r="AE770" s="7"/>
      <c r="AF770" s="8">
        <f>IFERROR(RANK(Referencias!R767,Referencias!R:R,0)+COUNTIF(Referencias!$R$6:'Referencias'!R767,Referencias!R767)-1,"")</f>
        <v>16</v>
      </c>
      <c r="AG770" s="8" t="str">
        <f>IFERROR(RANK(Referencias!S767,Referencias!S:S,0)+COUNTIF(Referencias!$S$6:'Referencias'!S767,Referencias!S767)-1,"")</f>
        <v/>
      </c>
      <c r="AH770" s="8" t="str">
        <f>IFERROR(RANK(Referencias!T767,Referencias!T:T,0)+COUNTIF(Referencias!$T$6:'Referencias'!T767,Referencias!T767)-1,"")</f>
        <v/>
      </c>
      <c r="AI770" s="8" t="str">
        <f>IFERROR(RANK(Referencias!G767,Referencias!G:G,0)+COUNTIF(Referencias!$G$6:'Referencias'!G767,Referencias!G767)-1,"")</f>
        <v/>
      </c>
      <c r="AJ770" s="8">
        <f>IFERROR(RANK(Referencias!H767,Referencias!H:H,0)+COUNTIF(Referencias!$H$6:'Referencias'!H767,Referencias!H767)-1,"")</f>
        <v>30</v>
      </c>
      <c r="AK770" s="8" t="str">
        <f>IFERROR(RANK(Referencias!I767,Referencias!I:I,0)+COUNTIF(Referencias!$I$6:'Referencias'!I767,Referencias!I767)-1,"")</f>
        <v/>
      </c>
      <c r="AL770" s="8" t="str">
        <f>IFERROR(RANK(Referencias!K767,Referencias!K:K,0)+COUNTIF(Referencias!$K$6:'Referencias'!K767,Referencias!K767)-1,"")</f>
        <v/>
      </c>
      <c r="AM770" s="8" t="str">
        <f>IFERROR(RANK(Referencias!M767,Referencias!M:M,0)+COUNTIF(Referencias!$M$6:'Referencias'!M767,Referencias!M767)-1,"")</f>
        <v/>
      </c>
      <c r="AN770" s="8" t="str">
        <f>IFERROR(RANK(Referencias!T767,Referencias!T:T,1)+COUNTIF(Referencias!$T$6:'Referencias'!T767,Referencias!T767)-1,"")</f>
        <v/>
      </c>
    </row>
    <row r="771" spans="29:40" ht="17.25" customHeight="1" x14ac:dyDescent="0.3">
      <c r="AC771" s="6"/>
      <c r="AD771" s="6"/>
      <c r="AE771" s="7"/>
      <c r="AF771" s="8">
        <f>IFERROR(RANK(Referencias!R768,Referencias!R:R,0)+COUNTIF(Referencias!$R$6:'Referencias'!R768,Referencias!R768)-1,"")</f>
        <v>16</v>
      </c>
      <c r="AG771" s="8" t="str">
        <f>IFERROR(RANK(Referencias!S768,Referencias!S:S,0)+COUNTIF(Referencias!$S$6:'Referencias'!S768,Referencias!S768)-1,"")</f>
        <v/>
      </c>
      <c r="AH771" s="8" t="str">
        <f>IFERROR(RANK(Referencias!T768,Referencias!T:T,0)+COUNTIF(Referencias!$T$6:'Referencias'!T768,Referencias!T768)-1,"")</f>
        <v/>
      </c>
      <c r="AI771" s="8" t="str">
        <f>IFERROR(RANK(Referencias!G768,Referencias!G:G,0)+COUNTIF(Referencias!$G$6:'Referencias'!G768,Referencias!G768)-1,"")</f>
        <v/>
      </c>
      <c r="AJ771" s="8">
        <f>IFERROR(RANK(Referencias!H768,Referencias!H:H,0)+COUNTIF(Referencias!$H$6:'Referencias'!H768,Referencias!H768)-1,"")</f>
        <v>30</v>
      </c>
      <c r="AK771" s="8" t="str">
        <f>IFERROR(RANK(Referencias!I768,Referencias!I:I,0)+COUNTIF(Referencias!$I$6:'Referencias'!I768,Referencias!I768)-1,"")</f>
        <v/>
      </c>
      <c r="AL771" s="8" t="str">
        <f>IFERROR(RANK(Referencias!K768,Referencias!K:K,0)+COUNTIF(Referencias!$K$6:'Referencias'!K768,Referencias!K768)-1,"")</f>
        <v/>
      </c>
      <c r="AM771" s="8" t="str">
        <f>IFERROR(RANK(Referencias!M768,Referencias!M:M,0)+COUNTIF(Referencias!$M$6:'Referencias'!M768,Referencias!M768)-1,"")</f>
        <v/>
      </c>
      <c r="AN771" s="8" t="str">
        <f>IFERROR(RANK(Referencias!T768,Referencias!T:T,1)+COUNTIF(Referencias!$T$6:'Referencias'!T768,Referencias!T768)-1,"")</f>
        <v/>
      </c>
    </row>
    <row r="772" spans="29:40" ht="17.25" customHeight="1" x14ac:dyDescent="0.3">
      <c r="AC772" s="6"/>
      <c r="AD772" s="6"/>
      <c r="AE772" s="7"/>
      <c r="AF772" s="8">
        <f>IFERROR(RANK(Referencias!R769,Referencias!R:R,0)+COUNTIF(Referencias!$R$6:'Referencias'!R769,Referencias!R769)-1,"")</f>
        <v>16</v>
      </c>
      <c r="AG772" s="8" t="str">
        <f>IFERROR(RANK(Referencias!S769,Referencias!S:S,0)+COUNTIF(Referencias!$S$6:'Referencias'!S769,Referencias!S769)-1,"")</f>
        <v/>
      </c>
      <c r="AH772" s="8" t="str">
        <f>IFERROR(RANK(Referencias!T769,Referencias!T:T,0)+COUNTIF(Referencias!$T$6:'Referencias'!T769,Referencias!T769)-1,"")</f>
        <v/>
      </c>
      <c r="AI772" s="8" t="str">
        <f>IFERROR(RANK(Referencias!G769,Referencias!G:G,0)+COUNTIF(Referencias!$G$6:'Referencias'!G769,Referencias!G769)-1,"")</f>
        <v/>
      </c>
      <c r="AJ772" s="8">
        <f>IFERROR(RANK(Referencias!H769,Referencias!H:H,0)+COUNTIF(Referencias!$H$6:'Referencias'!H769,Referencias!H769)-1,"")</f>
        <v>30</v>
      </c>
      <c r="AK772" s="8" t="str">
        <f>IFERROR(RANK(Referencias!I769,Referencias!I:I,0)+COUNTIF(Referencias!$I$6:'Referencias'!I769,Referencias!I769)-1,"")</f>
        <v/>
      </c>
      <c r="AL772" s="8" t="str">
        <f>IFERROR(RANK(Referencias!K769,Referencias!K:K,0)+COUNTIF(Referencias!$K$6:'Referencias'!K769,Referencias!K769)-1,"")</f>
        <v/>
      </c>
      <c r="AM772" s="8" t="str">
        <f>IFERROR(RANK(Referencias!M769,Referencias!M:M,0)+COUNTIF(Referencias!$M$6:'Referencias'!M769,Referencias!M769)-1,"")</f>
        <v/>
      </c>
      <c r="AN772" s="8" t="str">
        <f>IFERROR(RANK(Referencias!T769,Referencias!T:T,1)+COUNTIF(Referencias!$T$6:'Referencias'!T769,Referencias!T769)-1,"")</f>
        <v/>
      </c>
    </row>
    <row r="773" spans="29:40" ht="17.25" customHeight="1" x14ac:dyDescent="0.3">
      <c r="AC773" s="6"/>
      <c r="AD773" s="6"/>
      <c r="AE773" s="7"/>
      <c r="AF773" s="8">
        <f>IFERROR(RANK(Referencias!R770,Referencias!R:R,0)+COUNTIF(Referencias!$R$6:'Referencias'!R770,Referencias!R770)-1,"")</f>
        <v>16</v>
      </c>
      <c r="AG773" s="8" t="str">
        <f>IFERROR(RANK(Referencias!S770,Referencias!S:S,0)+COUNTIF(Referencias!$S$6:'Referencias'!S770,Referencias!S770)-1,"")</f>
        <v/>
      </c>
      <c r="AH773" s="8" t="str">
        <f>IFERROR(RANK(Referencias!T770,Referencias!T:T,0)+COUNTIF(Referencias!$T$6:'Referencias'!T770,Referencias!T770)-1,"")</f>
        <v/>
      </c>
      <c r="AI773" s="8" t="str">
        <f>IFERROR(RANK(Referencias!G770,Referencias!G:G,0)+COUNTIF(Referencias!$G$6:'Referencias'!G770,Referencias!G770)-1,"")</f>
        <v/>
      </c>
      <c r="AJ773" s="8">
        <f>IFERROR(RANK(Referencias!H770,Referencias!H:H,0)+COUNTIF(Referencias!$H$6:'Referencias'!H770,Referencias!H770)-1,"")</f>
        <v>30</v>
      </c>
      <c r="AK773" s="8" t="str">
        <f>IFERROR(RANK(Referencias!I770,Referencias!I:I,0)+COUNTIF(Referencias!$I$6:'Referencias'!I770,Referencias!I770)-1,"")</f>
        <v/>
      </c>
      <c r="AL773" s="8" t="str">
        <f>IFERROR(RANK(Referencias!K770,Referencias!K:K,0)+COUNTIF(Referencias!$K$6:'Referencias'!K770,Referencias!K770)-1,"")</f>
        <v/>
      </c>
      <c r="AM773" s="8" t="str">
        <f>IFERROR(RANK(Referencias!M770,Referencias!M:M,0)+COUNTIF(Referencias!$M$6:'Referencias'!M770,Referencias!M770)-1,"")</f>
        <v/>
      </c>
      <c r="AN773" s="8" t="str">
        <f>IFERROR(RANK(Referencias!T770,Referencias!T:T,1)+COUNTIF(Referencias!$T$6:'Referencias'!T770,Referencias!T770)-1,"")</f>
        <v/>
      </c>
    </row>
    <row r="774" spans="29:40" ht="17.25" customHeight="1" x14ac:dyDescent="0.3">
      <c r="AC774" s="6"/>
      <c r="AD774" s="6"/>
      <c r="AE774" s="7"/>
      <c r="AF774" s="8">
        <f>IFERROR(RANK(Referencias!R771,Referencias!R:R,0)+COUNTIF(Referencias!$R$6:'Referencias'!R771,Referencias!R771)-1,"")</f>
        <v>16</v>
      </c>
      <c r="AG774" s="8" t="str">
        <f>IFERROR(RANK(Referencias!S771,Referencias!S:S,0)+COUNTIF(Referencias!$S$6:'Referencias'!S771,Referencias!S771)-1,"")</f>
        <v/>
      </c>
      <c r="AH774" s="8" t="str">
        <f>IFERROR(RANK(Referencias!T771,Referencias!T:T,0)+COUNTIF(Referencias!$T$6:'Referencias'!T771,Referencias!T771)-1,"")</f>
        <v/>
      </c>
      <c r="AI774" s="8" t="str">
        <f>IFERROR(RANK(Referencias!G771,Referencias!G:G,0)+COUNTIF(Referencias!$G$6:'Referencias'!G771,Referencias!G771)-1,"")</f>
        <v/>
      </c>
      <c r="AJ774" s="8">
        <f>IFERROR(RANK(Referencias!H771,Referencias!H:H,0)+COUNTIF(Referencias!$H$6:'Referencias'!H771,Referencias!H771)-1,"")</f>
        <v>30</v>
      </c>
      <c r="AK774" s="8" t="str">
        <f>IFERROR(RANK(Referencias!I771,Referencias!I:I,0)+COUNTIF(Referencias!$I$6:'Referencias'!I771,Referencias!I771)-1,"")</f>
        <v/>
      </c>
      <c r="AL774" s="8" t="str">
        <f>IFERROR(RANK(Referencias!K771,Referencias!K:K,0)+COUNTIF(Referencias!$K$6:'Referencias'!K771,Referencias!K771)-1,"")</f>
        <v/>
      </c>
      <c r="AM774" s="8" t="str">
        <f>IFERROR(RANK(Referencias!M771,Referencias!M:M,0)+COUNTIF(Referencias!$M$6:'Referencias'!M771,Referencias!M771)-1,"")</f>
        <v/>
      </c>
      <c r="AN774" s="8" t="str">
        <f>IFERROR(RANK(Referencias!T771,Referencias!T:T,1)+COUNTIF(Referencias!$T$6:'Referencias'!T771,Referencias!T771)-1,"")</f>
        <v/>
      </c>
    </row>
    <row r="775" spans="29:40" ht="17.25" customHeight="1" x14ac:dyDescent="0.3">
      <c r="AC775" s="6"/>
      <c r="AD775" s="6"/>
      <c r="AE775" s="7"/>
      <c r="AF775" s="8">
        <f>IFERROR(RANK(Referencias!R772,Referencias!R:R,0)+COUNTIF(Referencias!$R$6:'Referencias'!R772,Referencias!R772)-1,"")</f>
        <v>16</v>
      </c>
      <c r="AG775" s="8" t="str">
        <f>IFERROR(RANK(Referencias!S772,Referencias!S:S,0)+COUNTIF(Referencias!$S$6:'Referencias'!S772,Referencias!S772)-1,"")</f>
        <v/>
      </c>
      <c r="AH775" s="8" t="str">
        <f>IFERROR(RANK(Referencias!T772,Referencias!T:T,0)+COUNTIF(Referencias!$T$6:'Referencias'!T772,Referencias!T772)-1,"")</f>
        <v/>
      </c>
      <c r="AI775" s="8" t="str">
        <f>IFERROR(RANK(Referencias!G772,Referencias!G:G,0)+COUNTIF(Referencias!$G$6:'Referencias'!G772,Referencias!G772)-1,"")</f>
        <v/>
      </c>
      <c r="AJ775" s="8">
        <f>IFERROR(RANK(Referencias!H772,Referencias!H:H,0)+COUNTIF(Referencias!$H$6:'Referencias'!H772,Referencias!H772)-1,"")</f>
        <v>30</v>
      </c>
      <c r="AK775" s="8" t="str">
        <f>IFERROR(RANK(Referencias!I772,Referencias!I:I,0)+COUNTIF(Referencias!$I$6:'Referencias'!I772,Referencias!I772)-1,"")</f>
        <v/>
      </c>
      <c r="AL775" s="8" t="str">
        <f>IFERROR(RANK(Referencias!K772,Referencias!K:K,0)+COUNTIF(Referencias!$K$6:'Referencias'!K772,Referencias!K772)-1,"")</f>
        <v/>
      </c>
      <c r="AM775" s="8" t="str">
        <f>IFERROR(RANK(Referencias!M772,Referencias!M:M,0)+COUNTIF(Referencias!$M$6:'Referencias'!M772,Referencias!M772)-1,"")</f>
        <v/>
      </c>
      <c r="AN775" s="8" t="str">
        <f>IFERROR(RANK(Referencias!T772,Referencias!T:T,1)+COUNTIF(Referencias!$T$6:'Referencias'!T772,Referencias!T772)-1,"")</f>
        <v/>
      </c>
    </row>
    <row r="776" spans="29:40" ht="17.25" customHeight="1" x14ac:dyDescent="0.3">
      <c r="AC776" s="6"/>
      <c r="AD776" s="6"/>
      <c r="AE776" s="7"/>
      <c r="AF776" s="8">
        <f>IFERROR(RANK(Referencias!R773,Referencias!R:R,0)+COUNTIF(Referencias!$R$6:'Referencias'!R773,Referencias!R773)-1,"")</f>
        <v>16</v>
      </c>
      <c r="AG776" s="8" t="str">
        <f>IFERROR(RANK(Referencias!S773,Referencias!S:S,0)+COUNTIF(Referencias!$S$6:'Referencias'!S773,Referencias!S773)-1,"")</f>
        <v/>
      </c>
      <c r="AH776" s="8" t="str">
        <f>IFERROR(RANK(Referencias!T773,Referencias!T:T,0)+COUNTIF(Referencias!$T$6:'Referencias'!T773,Referencias!T773)-1,"")</f>
        <v/>
      </c>
      <c r="AI776" s="8" t="str">
        <f>IFERROR(RANK(Referencias!G773,Referencias!G:G,0)+COUNTIF(Referencias!$G$6:'Referencias'!G773,Referencias!G773)-1,"")</f>
        <v/>
      </c>
      <c r="AJ776" s="8">
        <f>IFERROR(RANK(Referencias!H773,Referencias!H:H,0)+COUNTIF(Referencias!$H$6:'Referencias'!H773,Referencias!H773)-1,"")</f>
        <v>30</v>
      </c>
      <c r="AK776" s="8" t="str">
        <f>IFERROR(RANK(Referencias!I773,Referencias!I:I,0)+COUNTIF(Referencias!$I$6:'Referencias'!I773,Referencias!I773)-1,"")</f>
        <v/>
      </c>
      <c r="AL776" s="8" t="str">
        <f>IFERROR(RANK(Referencias!K773,Referencias!K:K,0)+COUNTIF(Referencias!$K$6:'Referencias'!K773,Referencias!K773)-1,"")</f>
        <v/>
      </c>
      <c r="AM776" s="8" t="str">
        <f>IFERROR(RANK(Referencias!M773,Referencias!M:M,0)+COUNTIF(Referencias!$M$6:'Referencias'!M773,Referencias!M773)-1,"")</f>
        <v/>
      </c>
      <c r="AN776" s="8" t="str">
        <f>IFERROR(RANK(Referencias!T773,Referencias!T:T,1)+COUNTIF(Referencias!$T$6:'Referencias'!T773,Referencias!T773)-1,"")</f>
        <v/>
      </c>
    </row>
    <row r="777" spans="29:40" ht="17.25" customHeight="1" x14ac:dyDescent="0.3">
      <c r="AC777" s="6"/>
      <c r="AD777" s="6"/>
      <c r="AE777" s="7"/>
      <c r="AF777" s="8">
        <f>IFERROR(RANK(Referencias!R774,Referencias!R:R,0)+COUNTIF(Referencias!$R$6:'Referencias'!R774,Referencias!R774)-1,"")</f>
        <v>16</v>
      </c>
      <c r="AG777" s="8" t="str">
        <f>IFERROR(RANK(Referencias!S774,Referencias!S:S,0)+COUNTIF(Referencias!$S$6:'Referencias'!S774,Referencias!S774)-1,"")</f>
        <v/>
      </c>
      <c r="AH777" s="8" t="str">
        <f>IFERROR(RANK(Referencias!T774,Referencias!T:T,0)+COUNTIF(Referencias!$T$6:'Referencias'!T774,Referencias!T774)-1,"")</f>
        <v/>
      </c>
      <c r="AI777" s="8" t="str">
        <f>IFERROR(RANK(Referencias!G774,Referencias!G:G,0)+COUNTIF(Referencias!$G$6:'Referencias'!G774,Referencias!G774)-1,"")</f>
        <v/>
      </c>
      <c r="AJ777" s="8">
        <f>IFERROR(RANK(Referencias!H774,Referencias!H:H,0)+COUNTIF(Referencias!$H$6:'Referencias'!H774,Referencias!H774)-1,"")</f>
        <v>30</v>
      </c>
      <c r="AK777" s="8" t="str">
        <f>IFERROR(RANK(Referencias!I774,Referencias!I:I,0)+COUNTIF(Referencias!$I$6:'Referencias'!I774,Referencias!I774)-1,"")</f>
        <v/>
      </c>
      <c r="AL777" s="8" t="str">
        <f>IFERROR(RANK(Referencias!K774,Referencias!K:K,0)+COUNTIF(Referencias!$K$6:'Referencias'!K774,Referencias!K774)-1,"")</f>
        <v/>
      </c>
      <c r="AM777" s="8" t="str">
        <f>IFERROR(RANK(Referencias!M774,Referencias!M:M,0)+COUNTIF(Referencias!$M$6:'Referencias'!M774,Referencias!M774)-1,"")</f>
        <v/>
      </c>
      <c r="AN777" s="8" t="str">
        <f>IFERROR(RANK(Referencias!T774,Referencias!T:T,1)+COUNTIF(Referencias!$T$6:'Referencias'!T774,Referencias!T774)-1,"")</f>
        <v/>
      </c>
    </row>
    <row r="778" spans="29:40" ht="17.25" customHeight="1" x14ac:dyDescent="0.3">
      <c r="AC778" s="6"/>
      <c r="AD778" s="6"/>
      <c r="AE778" s="7"/>
      <c r="AF778" s="8">
        <f>IFERROR(RANK(Referencias!R775,Referencias!R:R,0)+COUNTIF(Referencias!$R$6:'Referencias'!R775,Referencias!R775)-1,"")</f>
        <v>16</v>
      </c>
      <c r="AG778" s="8" t="str">
        <f>IFERROR(RANK(Referencias!S775,Referencias!S:S,0)+COUNTIF(Referencias!$S$6:'Referencias'!S775,Referencias!S775)-1,"")</f>
        <v/>
      </c>
      <c r="AH778" s="8" t="str">
        <f>IFERROR(RANK(Referencias!T775,Referencias!T:T,0)+COUNTIF(Referencias!$T$6:'Referencias'!T775,Referencias!T775)-1,"")</f>
        <v/>
      </c>
      <c r="AI778" s="8" t="str">
        <f>IFERROR(RANK(Referencias!G775,Referencias!G:G,0)+COUNTIF(Referencias!$G$6:'Referencias'!G775,Referencias!G775)-1,"")</f>
        <v/>
      </c>
      <c r="AJ778" s="8">
        <f>IFERROR(RANK(Referencias!H775,Referencias!H:H,0)+COUNTIF(Referencias!$H$6:'Referencias'!H775,Referencias!H775)-1,"")</f>
        <v>30</v>
      </c>
      <c r="AK778" s="8" t="str">
        <f>IFERROR(RANK(Referencias!I775,Referencias!I:I,0)+COUNTIF(Referencias!$I$6:'Referencias'!I775,Referencias!I775)-1,"")</f>
        <v/>
      </c>
      <c r="AL778" s="8" t="str">
        <f>IFERROR(RANK(Referencias!K775,Referencias!K:K,0)+COUNTIF(Referencias!$K$6:'Referencias'!K775,Referencias!K775)-1,"")</f>
        <v/>
      </c>
      <c r="AM778" s="8" t="str">
        <f>IFERROR(RANK(Referencias!M775,Referencias!M:M,0)+COUNTIF(Referencias!$M$6:'Referencias'!M775,Referencias!M775)-1,"")</f>
        <v/>
      </c>
      <c r="AN778" s="8" t="str">
        <f>IFERROR(RANK(Referencias!T775,Referencias!T:T,1)+COUNTIF(Referencias!$T$6:'Referencias'!T775,Referencias!T775)-1,"")</f>
        <v/>
      </c>
    </row>
    <row r="779" spans="29:40" ht="17.25" customHeight="1" x14ac:dyDescent="0.3">
      <c r="AC779" s="6"/>
      <c r="AD779" s="6"/>
      <c r="AE779" s="7"/>
      <c r="AF779" s="8">
        <f>IFERROR(RANK(Referencias!R776,Referencias!R:R,0)+COUNTIF(Referencias!$R$6:'Referencias'!R776,Referencias!R776)-1,"")</f>
        <v>16</v>
      </c>
      <c r="AG779" s="8" t="str">
        <f>IFERROR(RANK(Referencias!S776,Referencias!S:S,0)+COUNTIF(Referencias!$S$6:'Referencias'!S776,Referencias!S776)-1,"")</f>
        <v/>
      </c>
      <c r="AH779" s="8" t="str">
        <f>IFERROR(RANK(Referencias!T776,Referencias!T:T,0)+COUNTIF(Referencias!$T$6:'Referencias'!T776,Referencias!T776)-1,"")</f>
        <v/>
      </c>
      <c r="AI779" s="8" t="str">
        <f>IFERROR(RANK(Referencias!G776,Referencias!G:G,0)+COUNTIF(Referencias!$G$6:'Referencias'!G776,Referencias!G776)-1,"")</f>
        <v/>
      </c>
      <c r="AJ779" s="8">
        <f>IFERROR(RANK(Referencias!H776,Referencias!H:H,0)+COUNTIF(Referencias!$H$6:'Referencias'!H776,Referencias!H776)-1,"")</f>
        <v>30</v>
      </c>
      <c r="AK779" s="8" t="str">
        <f>IFERROR(RANK(Referencias!I776,Referencias!I:I,0)+COUNTIF(Referencias!$I$6:'Referencias'!I776,Referencias!I776)-1,"")</f>
        <v/>
      </c>
      <c r="AL779" s="8" t="str">
        <f>IFERROR(RANK(Referencias!K776,Referencias!K:K,0)+COUNTIF(Referencias!$K$6:'Referencias'!K776,Referencias!K776)-1,"")</f>
        <v/>
      </c>
      <c r="AM779" s="8" t="str">
        <f>IFERROR(RANK(Referencias!M776,Referencias!M:M,0)+COUNTIF(Referencias!$M$6:'Referencias'!M776,Referencias!M776)-1,"")</f>
        <v/>
      </c>
      <c r="AN779" s="8" t="str">
        <f>IFERROR(RANK(Referencias!T776,Referencias!T:T,1)+COUNTIF(Referencias!$T$6:'Referencias'!T776,Referencias!T776)-1,"")</f>
        <v/>
      </c>
    </row>
    <row r="780" spans="29:40" ht="17.25" customHeight="1" x14ac:dyDescent="0.3">
      <c r="AC780" s="6"/>
      <c r="AD780" s="6"/>
      <c r="AE780" s="7"/>
      <c r="AF780" s="8">
        <f>IFERROR(RANK(Referencias!R777,Referencias!R:R,0)+COUNTIF(Referencias!$R$6:'Referencias'!R777,Referencias!R777)-1,"")</f>
        <v>16</v>
      </c>
      <c r="AG780" s="8" t="str">
        <f>IFERROR(RANK(Referencias!S777,Referencias!S:S,0)+COUNTIF(Referencias!$S$6:'Referencias'!S777,Referencias!S777)-1,"")</f>
        <v/>
      </c>
      <c r="AH780" s="8" t="str">
        <f>IFERROR(RANK(Referencias!T777,Referencias!T:T,0)+COUNTIF(Referencias!$T$6:'Referencias'!T777,Referencias!T777)-1,"")</f>
        <v/>
      </c>
      <c r="AI780" s="8" t="str">
        <f>IFERROR(RANK(Referencias!G777,Referencias!G:G,0)+COUNTIF(Referencias!$G$6:'Referencias'!G777,Referencias!G777)-1,"")</f>
        <v/>
      </c>
      <c r="AJ780" s="8">
        <f>IFERROR(RANK(Referencias!H777,Referencias!H:H,0)+COUNTIF(Referencias!$H$6:'Referencias'!H777,Referencias!H777)-1,"")</f>
        <v>30</v>
      </c>
      <c r="AK780" s="8" t="str">
        <f>IFERROR(RANK(Referencias!I777,Referencias!I:I,0)+COUNTIF(Referencias!$I$6:'Referencias'!I777,Referencias!I777)-1,"")</f>
        <v/>
      </c>
      <c r="AL780" s="8" t="str">
        <f>IFERROR(RANK(Referencias!K777,Referencias!K:K,0)+COUNTIF(Referencias!$K$6:'Referencias'!K777,Referencias!K777)-1,"")</f>
        <v/>
      </c>
      <c r="AM780" s="8" t="str">
        <f>IFERROR(RANK(Referencias!M777,Referencias!M:M,0)+COUNTIF(Referencias!$M$6:'Referencias'!M777,Referencias!M777)-1,"")</f>
        <v/>
      </c>
      <c r="AN780" s="8" t="str">
        <f>IFERROR(RANK(Referencias!T777,Referencias!T:T,1)+COUNTIF(Referencias!$T$6:'Referencias'!T777,Referencias!T777)-1,"")</f>
        <v/>
      </c>
    </row>
    <row r="781" spans="29:40" ht="17.25" customHeight="1" x14ac:dyDescent="0.3">
      <c r="AC781" s="6"/>
      <c r="AD781" s="6"/>
      <c r="AE781" s="7"/>
      <c r="AF781" s="8">
        <f>IFERROR(RANK(Referencias!R778,Referencias!R:R,0)+COUNTIF(Referencias!$R$6:'Referencias'!R778,Referencias!R778)-1,"")</f>
        <v>16</v>
      </c>
      <c r="AG781" s="8" t="str">
        <f>IFERROR(RANK(Referencias!S778,Referencias!S:S,0)+COUNTIF(Referencias!$S$6:'Referencias'!S778,Referencias!S778)-1,"")</f>
        <v/>
      </c>
      <c r="AH781" s="8" t="str">
        <f>IFERROR(RANK(Referencias!T778,Referencias!T:T,0)+COUNTIF(Referencias!$T$6:'Referencias'!T778,Referencias!T778)-1,"")</f>
        <v/>
      </c>
      <c r="AI781" s="8" t="str">
        <f>IFERROR(RANK(Referencias!G778,Referencias!G:G,0)+COUNTIF(Referencias!$G$6:'Referencias'!G778,Referencias!G778)-1,"")</f>
        <v/>
      </c>
      <c r="AJ781" s="8">
        <f>IFERROR(RANK(Referencias!H778,Referencias!H:H,0)+COUNTIF(Referencias!$H$6:'Referencias'!H778,Referencias!H778)-1,"")</f>
        <v>30</v>
      </c>
      <c r="AK781" s="8" t="str">
        <f>IFERROR(RANK(Referencias!I778,Referencias!I:I,0)+COUNTIF(Referencias!$I$6:'Referencias'!I778,Referencias!I778)-1,"")</f>
        <v/>
      </c>
      <c r="AL781" s="8" t="str">
        <f>IFERROR(RANK(Referencias!K778,Referencias!K:K,0)+COUNTIF(Referencias!$K$6:'Referencias'!K778,Referencias!K778)-1,"")</f>
        <v/>
      </c>
      <c r="AM781" s="8" t="str">
        <f>IFERROR(RANK(Referencias!M778,Referencias!M:M,0)+COUNTIF(Referencias!$M$6:'Referencias'!M778,Referencias!M778)-1,"")</f>
        <v/>
      </c>
      <c r="AN781" s="8" t="str">
        <f>IFERROR(RANK(Referencias!T778,Referencias!T:T,1)+COUNTIF(Referencias!$T$6:'Referencias'!T778,Referencias!T778)-1,"")</f>
        <v/>
      </c>
    </row>
    <row r="782" spans="29:40" ht="17.25" customHeight="1" x14ac:dyDescent="0.3">
      <c r="AC782" s="6"/>
      <c r="AD782" s="6"/>
      <c r="AE782" s="7"/>
      <c r="AF782" s="8">
        <f>IFERROR(RANK(Referencias!R779,Referencias!R:R,0)+COUNTIF(Referencias!$R$6:'Referencias'!R779,Referencias!R779)-1,"")</f>
        <v>16</v>
      </c>
      <c r="AG782" s="8" t="str">
        <f>IFERROR(RANK(Referencias!S779,Referencias!S:S,0)+COUNTIF(Referencias!$S$6:'Referencias'!S779,Referencias!S779)-1,"")</f>
        <v/>
      </c>
      <c r="AH782" s="8" t="str">
        <f>IFERROR(RANK(Referencias!T779,Referencias!T:T,0)+COUNTIF(Referencias!$T$6:'Referencias'!T779,Referencias!T779)-1,"")</f>
        <v/>
      </c>
      <c r="AI782" s="8" t="str">
        <f>IFERROR(RANK(Referencias!G779,Referencias!G:G,0)+COUNTIF(Referencias!$G$6:'Referencias'!G779,Referencias!G779)-1,"")</f>
        <v/>
      </c>
      <c r="AJ782" s="8">
        <f>IFERROR(RANK(Referencias!H779,Referencias!H:H,0)+COUNTIF(Referencias!$H$6:'Referencias'!H779,Referencias!H779)-1,"")</f>
        <v>30</v>
      </c>
      <c r="AK782" s="8" t="str">
        <f>IFERROR(RANK(Referencias!I779,Referencias!I:I,0)+COUNTIF(Referencias!$I$6:'Referencias'!I779,Referencias!I779)-1,"")</f>
        <v/>
      </c>
      <c r="AL782" s="8" t="str">
        <f>IFERROR(RANK(Referencias!K779,Referencias!K:K,0)+COUNTIF(Referencias!$K$6:'Referencias'!K779,Referencias!K779)-1,"")</f>
        <v/>
      </c>
      <c r="AM782" s="8" t="str">
        <f>IFERROR(RANK(Referencias!M779,Referencias!M:M,0)+COUNTIF(Referencias!$M$6:'Referencias'!M779,Referencias!M779)-1,"")</f>
        <v/>
      </c>
      <c r="AN782" s="8" t="str">
        <f>IFERROR(RANK(Referencias!T779,Referencias!T:T,1)+COUNTIF(Referencias!$T$6:'Referencias'!T779,Referencias!T779)-1,"")</f>
        <v/>
      </c>
    </row>
    <row r="783" spans="29:40" ht="17.25" customHeight="1" x14ac:dyDescent="0.3">
      <c r="AC783" s="6"/>
      <c r="AD783" s="6"/>
      <c r="AE783" s="7"/>
      <c r="AF783" s="8">
        <f>IFERROR(RANK(Referencias!R780,Referencias!R:R,0)+COUNTIF(Referencias!$R$6:'Referencias'!R780,Referencias!R780)-1,"")</f>
        <v>16</v>
      </c>
      <c r="AG783" s="8" t="str">
        <f>IFERROR(RANK(Referencias!S780,Referencias!S:S,0)+COUNTIF(Referencias!$S$6:'Referencias'!S780,Referencias!S780)-1,"")</f>
        <v/>
      </c>
      <c r="AH783" s="8" t="str">
        <f>IFERROR(RANK(Referencias!T780,Referencias!T:T,0)+COUNTIF(Referencias!$T$6:'Referencias'!T780,Referencias!T780)-1,"")</f>
        <v/>
      </c>
      <c r="AI783" s="8" t="str">
        <f>IFERROR(RANK(Referencias!G780,Referencias!G:G,0)+COUNTIF(Referencias!$G$6:'Referencias'!G780,Referencias!G780)-1,"")</f>
        <v/>
      </c>
      <c r="AJ783" s="8">
        <f>IFERROR(RANK(Referencias!H780,Referencias!H:H,0)+COUNTIF(Referencias!$H$6:'Referencias'!H780,Referencias!H780)-1,"")</f>
        <v>30</v>
      </c>
      <c r="AK783" s="8" t="str">
        <f>IFERROR(RANK(Referencias!I780,Referencias!I:I,0)+COUNTIF(Referencias!$I$6:'Referencias'!I780,Referencias!I780)-1,"")</f>
        <v/>
      </c>
      <c r="AL783" s="8" t="str">
        <f>IFERROR(RANK(Referencias!K780,Referencias!K:K,0)+COUNTIF(Referencias!$K$6:'Referencias'!K780,Referencias!K780)-1,"")</f>
        <v/>
      </c>
      <c r="AM783" s="8" t="str">
        <f>IFERROR(RANK(Referencias!M780,Referencias!M:M,0)+COUNTIF(Referencias!$M$6:'Referencias'!M780,Referencias!M780)-1,"")</f>
        <v/>
      </c>
      <c r="AN783" s="8" t="str">
        <f>IFERROR(RANK(Referencias!T780,Referencias!T:T,1)+COUNTIF(Referencias!$T$6:'Referencias'!T780,Referencias!T780)-1,"")</f>
        <v/>
      </c>
    </row>
    <row r="784" spans="29:40" ht="17.25" customHeight="1" x14ac:dyDescent="0.3">
      <c r="AC784" s="6"/>
      <c r="AD784" s="6"/>
      <c r="AE784" s="7"/>
      <c r="AF784" s="8">
        <f>IFERROR(RANK(Referencias!R781,Referencias!R:R,0)+COUNTIF(Referencias!$R$6:'Referencias'!R781,Referencias!R781)-1,"")</f>
        <v>16</v>
      </c>
      <c r="AG784" s="8" t="str">
        <f>IFERROR(RANK(Referencias!S781,Referencias!S:S,0)+COUNTIF(Referencias!$S$6:'Referencias'!S781,Referencias!S781)-1,"")</f>
        <v/>
      </c>
      <c r="AH784" s="8" t="str">
        <f>IFERROR(RANK(Referencias!T781,Referencias!T:T,0)+COUNTIF(Referencias!$T$6:'Referencias'!T781,Referencias!T781)-1,"")</f>
        <v/>
      </c>
      <c r="AI784" s="8" t="str">
        <f>IFERROR(RANK(Referencias!G781,Referencias!G:G,0)+COUNTIF(Referencias!$G$6:'Referencias'!G781,Referencias!G781)-1,"")</f>
        <v/>
      </c>
      <c r="AJ784" s="8">
        <f>IFERROR(RANK(Referencias!H781,Referencias!H:H,0)+COUNTIF(Referencias!$H$6:'Referencias'!H781,Referencias!H781)-1,"")</f>
        <v>30</v>
      </c>
      <c r="AK784" s="8" t="str">
        <f>IFERROR(RANK(Referencias!I781,Referencias!I:I,0)+COUNTIF(Referencias!$I$6:'Referencias'!I781,Referencias!I781)-1,"")</f>
        <v/>
      </c>
      <c r="AL784" s="8" t="str">
        <f>IFERROR(RANK(Referencias!K781,Referencias!K:K,0)+COUNTIF(Referencias!$K$6:'Referencias'!K781,Referencias!K781)-1,"")</f>
        <v/>
      </c>
      <c r="AM784" s="8" t="str">
        <f>IFERROR(RANK(Referencias!M781,Referencias!M:M,0)+COUNTIF(Referencias!$M$6:'Referencias'!M781,Referencias!M781)-1,"")</f>
        <v/>
      </c>
      <c r="AN784" s="8" t="str">
        <f>IFERROR(RANK(Referencias!T781,Referencias!T:T,1)+COUNTIF(Referencias!$T$6:'Referencias'!T781,Referencias!T781)-1,"")</f>
        <v/>
      </c>
    </row>
    <row r="785" spans="29:40" ht="17.25" customHeight="1" x14ac:dyDescent="0.3">
      <c r="AC785" s="6"/>
      <c r="AD785" s="6"/>
      <c r="AE785" s="7"/>
      <c r="AF785" s="8">
        <f>IFERROR(RANK(Referencias!R782,Referencias!R:R,0)+COUNTIF(Referencias!$R$6:'Referencias'!R782,Referencias!R782)-1,"")</f>
        <v>16</v>
      </c>
      <c r="AG785" s="8" t="str">
        <f>IFERROR(RANK(Referencias!S782,Referencias!S:S,0)+COUNTIF(Referencias!$S$6:'Referencias'!S782,Referencias!S782)-1,"")</f>
        <v/>
      </c>
      <c r="AH785" s="8" t="str">
        <f>IFERROR(RANK(Referencias!T782,Referencias!T:T,0)+COUNTIF(Referencias!$T$6:'Referencias'!T782,Referencias!T782)-1,"")</f>
        <v/>
      </c>
      <c r="AI785" s="8" t="str">
        <f>IFERROR(RANK(Referencias!G782,Referencias!G:G,0)+COUNTIF(Referencias!$G$6:'Referencias'!G782,Referencias!G782)-1,"")</f>
        <v/>
      </c>
      <c r="AJ785" s="8">
        <f>IFERROR(RANK(Referencias!H782,Referencias!H:H,0)+COUNTIF(Referencias!$H$6:'Referencias'!H782,Referencias!H782)-1,"")</f>
        <v>30</v>
      </c>
      <c r="AK785" s="8" t="str">
        <f>IFERROR(RANK(Referencias!I782,Referencias!I:I,0)+COUNTIF(Referencias!$I$6:'Referencias'!I782,Referencias!I782)-1,"")</f>
        <v/>
      </c>
      <c r="AL785" s="8" t="str">
        <f>IFERROR(RANK(Referencias!K782,Referencias!K:K,0)+COUNTIF(Referencias!$K$6:'Referencias'!K782,Referencias!K782)-1,"")</f>
        <v/>
      </c>
      <c r="AM785" s="8" t="str">
        <f>IFERROR(RANK(Referencias!M782,Referencias!M:M,0)+COUNTIF(Referencias!$M$6:'Referencias'!M782,Referencias!M782)-1,"")</f>
        <v/>
      </c>
      <c r="AN785" s="8" t="str">
        <f>IFERROR(RANK(Referencias!T782,Referencias!T:T,1)+COUNTIF(Referencias!$T$6:'Referencias'!T782,Referencias!T782)-1,"")</f>
        <v/>
      </c>
    </row>
    <row r="786" spans="29:40" ht="17.25" customHeight="1" x14ac:dyDescent="0.3">
      <c r="AC786" s="6"/>
      <c r="AD786" s="6"/>
      <c r="AE786" s="7"/>
      <c r="AF786" s="8">
        <f>IFERROR(RANK(Referencias!R783,Referencias!R:R,0)+COUNTIF(Referencias!$R$6:'Referencias'!R783,Referencias!R783)-1,"")</f>
        <v>16</v>
      </c>
      <c r="AG786" s="8" t="str">
        <f>IFERROR(RANK(Referencias!S783,Referencias!S:S,0)+COUNTIF(Referencias!$S$6:'Referencias'!S783,Referencias!S783)-1,"")</f>
        <v/>
      </c>
      <c r="AH786" s="8" t="str">
        <f>IFERROR(RANK(Referencias!T783,Referencias!T:T,0)+COUNTIF(Referencias!$T$6:'Referencias'!T783,Referencias!T783)-1,"")</f>
        <v/>
      </c>
      <c r="AI786" s="8" t="str">
        <f>IFERROR(RANK(Referencias!G783,Referencias!G:G,0)+COUNTIF(Referencias!$G$6:'Referencias'!G783,Referencias!G783)-1,"")</f>
        <v/>
      </c>
      <c r="AJ786" s="8">
        <f>IFERROR(RANK(Referencias!H783,Referencias!H:H,0)+COUNTIF(Referencias!$H$6:'Referencias'!H783,Referencias!H783)-1,"")</f>
        <v>30</v>
      </c>
      <c r="AK786" s="8" t="str">
        <f>IFERROR(RANK(Referencias!I783,Referencias!I:I,0)+COUNTIF(Referencias!$I$6:'Referencias'!I783,Referencias!I783)-1,"")</f>
        <v/>
      </c>
      <c r="AL786" s="8" t="str">
        <f>IFERROR(RANK(Referencias!K783,Referencias!K:K,0)+COUNTIF(Referencias!$K$6:'Referencias'!K783,Referencias!K783)-1,"")</f>
        <v/>
      </c>
      <c r="AM786" s="8" t="str">
        <f>IFERROR(RANK(Referencias!M783,Referencias!M:M,0)+COUNTIF(Referencias!$M$6:'Referencias'!M783,Referencias!M783)-1,"")</f>
        <v/>
      </c>
      <c r="AN786" s="8" t="str">
        <f>IFERROR(RANK(Referencias!T783,Referencias!T:T,1)+COUNTIF(Referencias!$T$6:'Referencias'!T783,Referencias!T783)-1,"")</f>
        <v/>
      </c>
    </row>
    <row r="787" spans="29:40" ht="17.25" customHeight="1" x14ac:dyDescent="0.3">
      <c r="AC787" s="6"/>
      <c r="AD787" s="6"/>
      <c r="AE787" s="7"/>
      <c r="AF787" s="8">
        <f>IFERROR(RANK(Referencias!R784,Referencias!R:R,0)+COUNTIF(Referencias!$R$6:'Referencias'!R784,Referencias!R784)-1,"")</f>
        <v>16</v>
      </c>
      <c r="AG787" s="8" t="str">
        <f>IFERROR(RANK(Referencias!S784,Referencias!S:S,0)+COUNTIF(Referencias!$S$6:'Referencias'!S784,Referencias!S784)-1,"")</f>
        <v/>
      </c>
      <c r="AH787" s="8" t="str">
        <f>IFERROR(RANK(Referencias!T784,Referencias!T:T,0)+COUNTIF(Referencias!$T$6:'Referencias'!T784,Referencias!T784)-1,"")</f>
        <v/>
      </c>
      <c r="AI787" s="8" t="str">
        <f>IFERROR(RANK(Referencias!G784,Referencias!G:G,0)+COUNTIF(Referencias!$G$6:'Referencias'!G784,Referencias!G784)-1,"")</f>
        <v/>
      </c>
      <c r="AJ787" s="8">
        <f>IFERROR(RANK(Referencias!H784,Referencias!H:H,0)+COUNTIF(Referencias!$H$6:'Referencias'!H784,Referencias!H784)-1,"")</f>
        <v>30</v>
      </c>
      <c r="AK787" s="8" t="str">
        <f>IFERROR(RANK(Referencias!I784,Referencias!I:I,0)+COUNTIF(Referencias!$I$6:'Referencias'!I784,Referencias!I784)-1,"")</f>
        <v/>
      </c>
      <c r="AL787" s="8" t="str">
        <f>IFERROR(RANK(Referencias!K784,Referencias!K:K,0)+COUNTIF(Referencias!$K$6:'Referencias'!K784,Referencias!K784)-1,"")</f>
        <v/>
      </c>
      <c r="AM787" s="8" t="str">
        <f>IFERROR(RANK(Referencias!M784,Referencias!M:M,0)+COUNTIF(Referencias!$M$6:'Referencias'!M784,Referencias!M784)-1,"")</f>
        <v/>
      </c>
      <c r="AN787" s="8" t="str">
        <f>IFERROR(RANK(Referencias!T784,Referencias!T:T,1)+COUNTIF(Referencias!$T$6:'Referencias'!T784,Referencias!T784)-1,"")</f>
        <v/>
      </c>
    </row>
    <row r="788" spans="29:40" ht="17.25" customHeight="1" x14ac:dyDescent="0.3">
      <c r="AC788" s="6"/>
      <c r="AD788" s="6"/>
      <c r="AE788" s="7"/>
      <c r="AF788" s="8">
        <f>IFERROR(RANK(Referencias!R785,Referencias!R:R,0)+COUNTIF(Referencias!$R$6:'Referencias'!R785,Referencias!R785)-1,"")</f>
        <v>16</v>
      </c>
      <c r="AG788" s="8" t="str">
        <f>IFERROR(RANK(Referencias!S785,Referencias!S:S,0)+COUNTIF(Referencias!$S$6:'Referencias'!S785,Referencias!S785)-1,"")</f>
        <v/>
      </c>
      <c r="AH788" s="8" t="str">
        <f>IFERROR(RANK(Referencias!T785,Referencias!T:T,0)+COUNTIF(Referencias!$T$6:'Referencias'!T785,Referencias!T785)-1,"")</f>
        <v/>
      </c>
      <c r="AI788" s="8" t="str">
        <f>IFERROR(RANK(Referencias!G785,Referencias!G:G,0)+COUNTIF(Referencias!$G$6:'Referencias'!G785,Referencias!G785)-1,"")</f>
        <v/>
      </c>
      <c r="AJ788" s="8">
        <f>IFERROR(RANK(Referencias!H785,Referencias!H:H,0)+COUNTIF(Referencias!$H$6:'Referencias'!H785,Referencias!H785)-1,"")</f>
        <v>30</v>
      </c>
      <c r="AK788" s="8" t="str">
        <f>IFERROR(RANK(Referencias!I785,Referencias!I:I,0)+COUNTIF(Referencias!$I$6:'Referencias'!I785,Referencias!I785)-1,"")</f>
        <v/>
      </c>
      <c r="AL788" s="8" t="str">
        <f>IFERROR(RANK(Referencias!K785,Referencias!K:K,0)+COUNTIF(Referencias!$K$6:'Referencias'!K785,Referencias!K785)-1,"")</f>
        <v/>
      </c>
      <c r="AM788" s="8" t="str">
        <f>IFERROR(RANK(Referencias!M785,Referencias!M:M,0)+COUNTIF(Referencias!$M$6:'Referencias'!M785,Referencias!M785)-1,"")</f>
        <v/>
      </c>
      <c r="AN788" s="8" t="str">
        <f>IFERROR(RANK(Referencias!T785,Referencias!T:T,1)+COUNTIF(Referencias!$T$6:'Referencias'!T785,Referencias!T785)-1,"")</f>
        <v/>
      </c>
    </row>
    <row r="789" spans="29:40" ht="17.25" customHeight="1" x14ac:dyDescent="0.3">
      <c r="AC789" s="6"/>
      <c r="AD789" s="6"/>
      <c r="AE789" s="7"/>
      <c r="AF789" s="8">
        <f>IFERROR(RANK(Referencias!R786,Referencias!R:R,0)+COUNTIF(Referencias!$R$6:'Referencias'!R786,Referencias!R786)-1,"")</f>
        <v>16</v>
      </c>
      <c r="AG789" s="8" t="str">
        <f>IFERROR(RANK(Referencias!S786,Referencias!S:S,0)+COUNTIF(Referencias!$S$6:'Referencias'!S786,Referencias!S786)-1,"")</f>
        <v/>
      </c>
      <c r="AH789" s="8" t="str">
        <f>IFERROR(RANK(Referencias!T786,Referencias!T:T,0)+COUNTIF(Referencias!$T$6:'Referencias'!T786,Referencias!T786)-1,"")</f>
        <v/>
      </c>
      <c r="AI789" s="8" t="str">
        <f>IFERROR(RANK(Referencias!G786,Referencias!G:G,0)+COUNTIF(Referencias!$G$6:'Referencias'!G786,Referencias!G786)-1,"")</f>
        <v/>
      </c>
      <c r="AJ789" s="8">
        <f>IFERROR(RANK(Referencias!H786,Referencias!H:H,0)+COUNTIF(Referencias!$H$6:'Referencias'!H786,Referencias!H786)-1,"")</f>
        <v>30</v>
      </c>
      <c r="AK789" s="8" t="str">
        <f>IFERROR(RANK(Referencias!I786,Referencias!I:I,0)+COUNTIF(Referencias!$I$6:'Referencias'!I786,Referencias!I786)-1,"")</f>
        <v/>
      </c>
      <c r="AL789" s="8" t="str">
        <f>IFERROR(RANK(Referencias!K786,Referencias!K:K,0)+COUNTIF(Referencias!$K$6:'Referencias'!K786,Referencias!K786)-1,"")</f>
        <v/>
      </c>
      <c r="AM789" s="8" t="str">
        <f>IFERROR(RANK(Referencias!M786,Referencias!M:M,0)+COUNTIF(Referencias!$M$6:'Referencias'!M786,Referencias!M786)-1,"")</f>
        <v/>
      </c>
      <c r="AN789" s="8" t="str">
        <f>IFERROR(RANK(Referencias!T786,Referencias!T:T,1)+COUNTIF(Referencias!$T$6:'Referencias'!T786,Referencias!T786)-1,"")</f>
        <v/>
      </c>
    </row>
    <row r="790" spans="29:40" ht="17.25" customHeight="1" x14ac:dyDescent="0.3">
      <c r="AC790" s="6"/>
      <c r="AD790" s="6"/>
      <c r="AE790" s="7"/>
      <c r="AF790" s="8">
        <f>IFERROR(RANK(Referencias!R787,Referencias!R:R,0)+COUNTIF(Referencias!$R$6:'Referencias'!R787,Referencias!R787)-1,"")</f>
        <v>16</v>
      </c>
      <c r="AG790" s="8" t="str">
        <f>IFERROR(RANK(Referencias!S787,Referencias!S:S,0)+COUNTIF(Referencias!$S$6:'Referencias'!S787,Referencias!S787)-1,"")</f>
        <v/>
      </c>
      <c r="AH790" s="8" t="str">
        <f>IFERROR(RANK(Referencias!T787,Referencias!T:T,0)+COUNTIF(Referencias!$T$6:'Referencias'!T787,Referencias!T787)-1,"")</f>
        <v/>
      </c>
      <c r="AI790" s="8" t="str">
        <f>IFERROR(RANK(Referencias!G787,Referencias!G:G,0)+COUNTIF(Referencias!$G$6:'Referencias'!G787,Referencias!G787)-1,"")</f>
        <v/>
      </c>
      <c r="AJ790" s="8">
        <f>IFERROR(RANK(Referencias!H787,Referencias!H:H,0)+COUNTIF(Referencias!$H$6:'Referencias'!H787,Referencias!H787)-1,"")</f>
        <v>30</v>
      </c>
      <c r="AK790" s="8" t="str">
        <f>IFERROR(RANK(Referencias!I787,Referencias!I:I,0)+COUNTIF(Referencias!$I$6:'Referencias'!I787,Referencias!I787)-1,"")</f>
        <v/>
      </c>
      <c r="AL790" s="8" t="str">
        <f>IFERROR(RANK(Referencias!K787,Referencias!K:K,0)+COUNTIF(Referencias!$K$6:'Referencias'!K787,Referencias!K787)-1,"")</f>
        <v/>
      </c>
      <c r="AM790" s="8" t="str">
        <f>IFERROR(RANK(Referencias!M787,Referencias!M:M,0)+COUNTIF(Referencias!$M$6:'Referencias'!M787,Referencias!M787)-1,"")</f>
        <v/>
      </c>
      <c r="AN790" s="8" t="str">
        <f>IFERROR(RANK(Referencias!T787,Referencias!T:T,1)+COUNTIF(Referencias!$T$6:'Referencias'!T787,Referencias!T787)-1,"")</f>
        <v/>
      </c>
    </row>
    <row r="791" spans="29:40" ht="17.25" customHeight="1" x14ac:dyDescent="0.3">
      <c r="AC791" s="6"/>
      <c r="AD791" s="6"/>
      <c r="AE791" s="7"/>
      <c r="AF791" s="8">
        <f>IFERROR(RANK(Referencias!R788,Referencias!R:R,0)+COUNTIF(Referencias!$R$6:'Referencias'!R788,Referencias!R788)-1,"")</f>
        <v>16</v>
      </c>
      <c r="AG791" s="8" t="str">
        <f>IFERROR(RANK(Referencias!S788,Referencias!S:S,0)+COUNTIF(Referencias!$S$6:'Referencias'!S788,Referencias!S788)-1,"")</f>
        <v/>
      </c>
      <c r="AH791" s="8" t="str">
        <f>IFERROR(RANK(Referencias!T788,Referencias!T:T,0)+COUNTIF(Referencias!$T$6:'Referencias'!T788,Referencias!T788)-1,"")</f>
        <v/>
      </c>
      <c r="AI791" s="8" t="str">
        <f>IFERROR(RANK(Referencias!G788,Referencias!G:G,0)+COUNTIF(Referencias!$G$6:'Referencias'!G788,Referencias!G788)-1,"")</f>
        <v/>
      </c>
      <c r="AJ791" s="8">
        <f>IFERROR(RANK(Referencias!H788,Referencias!H:H,0)+COUNTIF(Referencias!$H$6:'Referencias'!H788,Referencias!H788)-1,"")</f>
        <v>30</v>
      </c>
      <c r="AK791" s="8" t="str">
        <f>IFERROR(RANK(Referencias!I788,Referencias!I:I,0)+COUNTIF(Referencias!$I$6:'Referencias'!I788,Referencias!I788)-1,"")</f>
        <v/>
      </c>
      <c r="AL791" s="8" t="str">
        <f>IFERROR(RANK(Referencias!K788,Referencias!K:K,0)+COUNTIF(Referencias!$K$6:'Referencias'!K788,Referencias!K788)-1,"")</f>
        <v/>
      </c>
      <c r="AM791" s="8" t="str">
        <f>IFERROR(RANK(Referencias!M788,Referencias!M:M,0)+COUNTIF(Referencias!$M$6:'Referencias'!M788,Referencias!M788)-1,"")</f>
        <v/>
      </c>
      <c r="AN791" s="8" t="str">
        <f>IFERROR(RANK(Referencias!T788,Referencias!T:T,1)+COUNTIF(Referencias!$T$6:'Referencias'!T788,Referencias!T788)-1,"")</f>
        <v/>
      </c>
    </row>
    <row r="792" spans="29:40" ht="17.25" customHeight="1" x14ac:dyDescent="0.3">
      <c r="AC792" s="6"/>
      <c r="AD792" s="6"/>
      <c r="AE792" s="7"/>
      <c r="AF792" s="8">
        <f>IFERROR(RANK(Referencias!R789,Referencias!R:R,0)+COUNTIF(Referencias!$R$6:'Referencias'!R789,Referencias!R789)-1,"")</f>
        <v>16</v>
      </c>
      <c r="AG792" s="8" t="str">
        <f>IFERROR(RANK(Referencias!S789,Referencias!S:S,0)+COUNTIF(Referencias!$S$6:'Referencias'!S789,Referencias!S789)-1,"")</f>
        <v/>
      </c>
      <c r="AH792" s="8" t="str">
        <f>IFERROR(RANK(Referencias!T789,Referencias!T:T,0)+COUNTIF(Referencias!$T$6:'Referencias'!T789,Referencias!T789)-1,"")</f>
        <v/>
      </c>
      <c r="AI792" s="8" t="str">
        <f>IFERROR(RANK(Referencias!G789,Referencias!G:G,0)+COUNTIF(Referencias!$G$6:'Referencias'!G789,Referencias!G789)-1,"")</f>
        <v/>
      </c>
      <c r="AJ792" s="8">
        <f>IFERROR(RANK(Referencias!H789,Referencias!H:H,0)+COUNTIF(Referencias!$H$6:'Referencias'!H789,Referencias!H789)-1,"")</f>
        <v>30</v>
      </c>
      <c r="AK792" s="8" t="str">
        <f>IFERROR(RANK(Referencias!I789,Referencias!I:I,0)+COUNTIF(Referencias!$I$6:'Referencias'!I789,Referencias!I789)-1,"")</f>
        <v/>
      </c>
      <c r="AL792" s="8" t="str">
        <f>IFERROR(RANK(Referencias!K789,Referencias!K:K,0)+COUNTIF(Referencias!$K$6:'Referencias'!K789,Referencias!K789)-1,"")</f>
        <v/>
      </c>
      <c r="AM792" s="8" t="str">
        <f>IFERROR(RANK(Referencias!M789,Referencias!M:M,0)+COUNTIF(Referencias!$M$6:'Referencias'!M789,Referencias!M789)-1,"")</f>
        <v/>
      </c>
      <c r="AN792" s="8" t="str">
        <f>IFERROR(RANK(Referencias!T789,Referencias!T:T,1)+COUNTIF(Referencias!$T$6:'Referencias'!T789,Referencias!T789)-1,"")</f>
        <v/>
      </c>
    </row>
    <row r="793" spans="29:40" ht="17.25" customHeight="1" x14ac:dyDescent="0.3">
      <c r="AC793" s="6"/>
      <c r="AD793" s="6"/>
      <c r="AE793" s="7"/>
      <c r="AF793" s="8">
        <f>IFERROR(RANK(Referencias!R790,Referencias!R:R,0)+COUNTIF(Referencias!$R$6:'Referencias'!R790,Referencias!R790)-1,"")</f>
        <v>16</v>
      </c>
      <c r="AG793" s="8" t="str">
        <f>IFERROR(RANK(Referencias!S790,Referencias!S:S,0)+COUNTIF(Referencias!$S$6:'Referencias'!S790,Referencias!S790)-1,"")</f>
        <v/>
      </c>
      <c r="AH793" s="8" t="str">
        <f>IFERROR(RANK(Referencias!T790,Referencias!T:T,0)+COUNTIF(Referencias!$T$6:'Referencias'!T790,Referencias!T790)-1,"")</f>
        <v/>
      </c>
      <c r="AI793" s="8" t="str">
        <f>IFERROR(RANK(Referencias!G790,Referencias!G:G,0)+COUNTIF(Referencias!$G$6:'Referencias'!G790,Referencias!G790)-1,"")</f>
        <v/>
      </c>
      <c r="AJ793" s="8">
        <f>IFERROR(RANK(Referencias!H790,Referencias!H:H,0)+COUNTIF(Referencias!$H$6:'Referencias'!H790,Referencias!H790)-1,"")</f>
        <v>30</v>
      </c>
      <c r="AK793" s="8" t="str">
        <f>IFERROR(RANK(Referencias!I790,Referencias!I:I,0)+COUNTIF(Referencias!$I$6:'Referencias'!I790,Referencias!I790)-1,"")</f>
        <v/>
      </c>
      <c r="AL793" s="8" t="str">
        <f>IFERROR(RANK(Referencias!K790,Referencias!K:K,0)+COUNTIF(Referencias!$K$6:'Referencias'!K790,Referencias!K790)-1,"")</f>
        <v/>
      </c>
      <c r="AM793" s="8" t="str">
        <f>IFERROR(RANK(Referencias!M790,Referencias!M:M,0)+COUNTIF(Referencias!$M$6:'Referencias'!M790,Referencias!M790)-1,"")</f>
        <v/>
      </c>
      <c r="AN793" s="8" t="str">
        <f>IFERROR(RANK(Referencias!T790,Referencias!T:T,1)+COUNTIF(Referencias!$T$6:'Referencias'!T790,Referencias!T790)-1,"")</f>
        <v/>
      </c>
    </row>
    <row r="794" spans="29:40" ht="17.25" customHeight="1" x14ac:dyDescent="0.3">
      <c r="AC794" s="6"/>
      <c r="AD794" s="6"/>
      <c r="AE794" s="7"/>
      <c r="AF794" s="8">
        <f>IFERROR(RANK(Referencias!R791,Referencias!R:R,0)+COUNTIF(Referencias!$R$6:'Referencias'!R791,Referencias!R791)-1,"")</f>
        <v>16</v>
      </c>
      <c r="AG794" s="8" t="str">
        <f>IFERROR(RANK(Referencias!S791,Referencias!S:S,0)+COUNTIF(Referencias!$S$6:'Referencias'!S791,Referencias!S791)-1,"")</f>
        <v/>
      </c>
      <c r="AH794" s="8" t="str">
        <f>IFERROR(RANK(Referencias!T791,Referencias!T:T,0)+COUNTIF(Referencias!$T$6:'Referencias'!T791,Referencias!T791)-1,"")</f>
        <v/>
      </c>
      <c r="AI794" s="8" t="str">
        <f>IFERROR(RANK(Referencias!G791,Referencias!G:G,0)+COUNTIF(Referencias!$G$6:'Referencias'!G791,Referencias!G791)-1,"")</f>
        <v/>
      </c>
      <c r="AJ794" s="8">
        <f>IFERROR(RANK(Referencias!H791,Referencias!H:H,0)+COUNTIF(Referencias!$H$6:'Referencias'!H791,Referencias!H791)-1,"")</f>
        <v>30</v>
      </c>
      <c r="AK794" s="8" t="str">
        <f>IFERROR(RANK(Referencias!I791,Referencias!I:I,0)+COUNTIF(Referencias!$I$6:'Referencias'!I791,Referencias!I791)-1,"")</f>
        <v/>
      </c>
      <c r="AL794" s="8" t="str">
        <f>IFERROR(RANK(Referencias!K791,Referencias!K:K,0)+COUNTIF(Referencias!$K$6:'Referencias'!K791,Referencias!K791)-1,"")</f>
        <v/>
      </c>
      <c r="AM794" s="8" t="str">
        <f>IFERROR(RANK(Referencias!M791,Referencias!M:M,0)+COUNTIF(Referencias!$M$6:'Referencias'!M791,Referencias!M791)-1,"")</f>
        <v/>
      </c>
      <c r="AN794" s="8" t="str">
        <f>IFERROR(RANK(Referencias!T791,Referencias!T:T,1)+COUNTIF(Referencias!$T$6:'Referencias'!T791,Referencias!T791)-1,"")</f>
        <v/>
      </c>
    </row>
    <row r="795" spans="29:40" ht="17.25" customHeight="1" x14ac:dyDescent="0.3">
      <c r="AC795" s="6"/>
      <c r="AD795" s="6"/>
      <c r="AE795" s="7"/>
      <c r="AF795" s="8">
        <f>IFERROR(RANK(Referencias!R792,Referencias!R:R,0)+COUNTIF(Referencias!$R$6:'Referencias'!R792,Referencias!R792)-1,"")</f>
        <v>16</v>
      </c>
      <c r="AG795" s="8" t="str">
        <f>IFERROR(RANK(Referencias!S792,Referencias!S:S,0)+COUNTIF(Referencias!$S$6:'Referencias'!S792,Referencias!S792)-1,"")</f>
        <v/>
      </c>
      <c r="AH795" s="8" t="str">
        <f>IFERROR(RANK(Referencias!T792,Referencias!T:T,0)+COUNTIF(Referencias!$T$6:'Referencias'!T792,Referencias!T792)-1,"")</f>
        <v/>
      </c>
      <c r="AI795" s="8" t="str">
        <f>IFERROR(RANK(Referencias!G792,Referencias!G:G,0)+COUNTIF(Referencias!$G$6:'Referencias'!G792,Referencias!G792)-1,"")</f>
        <v/>
      </c>
      <c r="AJ795" s="8">
        <f>IFERROR(RANK(Referencias!H792,Referencias!H:H,0)+COUNTIF(Referencias!$H$6:'Referencias'!H792,Referencias!H792)-1,"")</f>
        <v>30</v>
      </c>
      <c r="AK795" s="8" t="str">
        <f>IFERROR(RANK(Referencias!I792,Referencias!I:I,0)+COUNTIF(Referencias!$I$6:'Referencias'!I792,Referencias!I792)-1,"")</f>
        <v/>
      </c>
      <c r="AL795" s="8" t="str">
        <f>IFERROR(RANK(Referencias!K792,Referencias!K:K,0)+COUNTIF(Referencias!$K$6:'Referencias'!K792,Referencias!K792)-1,"")</f>
        <v/>
      </c>
      <c r="AM795" s="8" t="str">
        <f>IFERROR(RANK(Referencias!M792,Referencias!M:M,0)+COUNTIF(Referencias!$M$6:'Referencias'!M792,Referencias!M792)-1,"")</f>
        <v/>
      </c>
      <c r="AN795" s="8" t="str">
        <f>IFERROR(RANK(Referencias!T792,Referencias!T:T,1)+COUNTIF(Referencias!$T$6:'Referencias'!T792,Referencias!T792)-1,"")</f>
        <v/>
      </c>
    </row>
    <row r="796" spans="29:40" ht="17.25" customHeight="1" x14ac:dyDescent="0.3">
      <c r="AC796" s="6"/>
      <c r="AD796" s="6"/>
      <c r="AE796" s="7"/>
      <c r="AF796" s="8">
        <f>IFERROR(RANK(Referencias!R793,Referencias!R:R,0)+COUNTIF(Referencias!$R$6:'Referencias'!R793,Referencias!R793)-1,"")</f>
        <v>16</v>
      </c>
      <c r="AG796" s="8" t="str">
        <f>IFERROR(RANK(Referencias!S793,Referencias!S:S,0)+COUNTIF(Referencias!$S$6:'Referencias'!S793,Referencias!S793)-1,"")</f>
        <v/>
      </c>
      <c r="AH796" s="8" t="str">
        <f>IFERROR(RANK(Referencias!T793,Referencias!T:T,0)+COUNTIF(Referencias!$T$6:'Referencias'!T793,Referencias!T793)-1,"")</f>
        <v/>
      </c>
      <c r="AI796" s="8" t="str">
        <f>IFERROR(RANK(Referencias!G793,Referencias!G:G,0)+COUNTIF(Referencias!$G$6:'Referencias'!G793,Referencias!G793)-1,"")</f>
        <v/>
      </c>
      <c r="AJ796" s="8">
        <f>IFERROR(RANK(Referencias!H793,Referencias!H:H,0)+COUNTIF(Referencias!$H$6:'Referencias'!H793,Referencias!H793)-1,"")</f>
        <v>30</v>
      </c>
      <c r="AK796" s="8" t="str">
        <f>IFERROR(RANK(Referencias!I793,Referencias!I:I,0)+COUNTIF(Referencias!$I$6:'Referencias'!I793,Referencias!I793)-1,"")</f>
        <v/>
      </c>
      <c r="AL796" s="8" t="str">
        <f>IFERROR(RANK(Referencias!K793,Referencias!K:K,0)+COUNTIF(Referencias!$K$6:'Referencias'!K793,Referencias!K793)-1,"")</f>
        <v/>
      </c>
      <c r="AM796" s="8" t="str">
        <f>IFERROR(RANK(Referencias!M793,Referencias!M:M,0)+COUNTIF(Referencias!$M$6:'Referencias'!M793,Referencias!M793)-1,"")</f>
        <v/>
      </c>
      <c r="AN796" s="8" t="str">
        <f>IFERROR(RANK(Referencias!T793,Referencias!T:T,1)+COUNTIF(Referencias!$T$6:'Referencias'!T793,Referencias!T793)-1,"")</f>
        <v/>
      </c>
    </row>
    <row r="797" spans="29:40" ht="17.25" customHeight="1" x14ac:dyDescent="0.3">
      <c r="AC797" s="6"/>
      <c r="AD797" s="6"/>
      <c r="AE797" s="7"/>
      <c r="AF797" s="8">
        <f>IFERROR(RANK(Referencias!R794,Referencias!R:R,0)+COUNTIF(Referencias!$R$6:'Referencias'!R794,Referencias!R794)-1,"")</f>
        <v>16</v>
      </c>
      <c r="AG797" s="8" t="str">
        <f>IFERROR(RANK(Referencias!S794,Referencias!S:S,0)+COUNTIF(Referencias!$S$6:'Referencias'!S794,Referencias!S794)-1,"")</f>
        <v/>
      </c>
      <c r="AH797" s="8" t="str">
        <f>IFERROR(RANK(Referencias!T794,Referencias!T:T,0)+COUNTIF(Referencias!$T$6:'Referencias'!T794,Referencias!T794)-1,"")</f>
        <v/>
      </c>
      <c r="AI797" s="8" t="str">
        <f>IFERROR(RANK(Referencias!G794,Referencias!G:G,0)+COUNTIF(Referencias!$G$6:'Referencias'!G794,Referencias!G794)-1,"")</f>
        <v/>
      </c>
      <c r="AJ797" s="8">
        <f>IFERROR(RANK(Referencias!H794,Referencias!H:H,0)+COUNTIF(Referencias!$H$6:'Referencias'!H794,Referencias!H794)-1,"")</f>
        <v>30</v>
      </c>
      <c r="AK797" s="8" t="str">
        <f>IFERROR(RANK(Referencias!I794,Referencias!I:I,0)+COUNTIF(Referencias!$I$6:'Referencias'!I794,Referencias!I794)-1,"")</f>
        <v/>
      </c>
      <c r="AL797" s="8" t="str">
        <f>IFERROR(RANK(Referencias!K794,Referencias!K:K,0)+COUNTIF(Referencias!$K$6:'Referencias'!K794,Referencias!K794)-1,"")</f>
        <v/>
      </c>
      <c r="AM797" s="8" t="str">
        <f>IFERROR(RANK(Referencias!M794,Referencias!M:M,0)+COUNTIF(Referencias!$M$6:'Referencias'!M794,Referencias!M794)-1,"")</f>
        <v/>
      </c>
      <c r="AN797" s="8" t="str">
        <f>IFERROR(RANK(Referencias!T794,Referencias!T:T,1)+COUNTIF(Referencias!$T$6:'Referencias'!T794,Referencias!T794)-1,"")</f>
        <v/>
      </c>
    </row>
    <row r="798" spans="29:40" ht="17.25" customHeight="1" x14ac:dyDescent="0.3">
      <c r="AC798" s="6"/>
      <c r="AD798" s="6"/>
      <c r="AE798" s="7"/>
      <c r="AF798" s="8">
        <f>IFERROR(RANK(Referencias!R795,Referencias!R:R,0)+COUNTIF(Referencias!$R$6:'Referencias'!R795,Referencias!R795)-1,"")</f>
        <v>16</v>
      </c>
      <c r="AG798" s="8" t="str">
        <f>IFERROR(RANK(Referencias!S795,Referencias!S:S,0)+COUNTIF(Referencias!$S$6:'Referencias'!S795,Referencias!S795)-1,"")</f>
        <v/>
      </c>
      <c r="AH798" s="8" t="str">
        <f>IFERROR(RANK(Referencias!T795,Referencias!T:T,0)+COUNTIF(Referencias!$T$6:'Referencias'!T795,Referencias!T795)-1,"")</f>
        <v/>
      </c>
      <c r="AI798" s="8" t="str">
        <f>IFERROR(RANK(Referencias!G795,Referencias!G:G,0)+COUNTIF(Referencias!$G$6:'Referencias'!G795,Referencias!G795)-1,"")</f>
        <v/>
      </c>
      <c r="AJ798" s="8">
        <f>IFERROR(RANK(Referencias!H795,Referencias!H:H,0)+COUNTIF(Referencias!$H$6:'Referencias'!H795,Referencias!H795)-1,"")</f>
        <v>30</v>
      </c>
      <c r="AK798" s="8" t="str">
        <f>IFERROR(RANK(Referencias!I795,Referencias!I:I,0)+COUNTIF(Referencias!$I$6:'Referencias'!I795,Referencias!I795)-1,"")</f>
        <v/>
      </c>
      <c r="AL798" s="8" t="str">
        <f>IFERROR(RANK(Referencias!K795,Referencias!K:K,0)+COUNTIF(Referencias!$K$6:'Referencias'!K795,Referencias!K795)-1,"")</f>
        <v/>
      </c>
      <c r="AM798" s="8" t="str">
        <f>IFERROR(RANK(Referencias!M795,Referencias!M:M,0)+COUNTIF(Referencias!$M$6:'Referencias'!M795,Referencias!M795)-1,"")</f>
        <v/>
      </c>
      <c r="AN798" s="8" t="str">
        <f>IFERROR(RANK(Referencias!T795,Referencias!T:T,1)+COUNTIF(Referencias!$T$6:'Referencias'!T795,Referencias!T795)-1,"")</f>
        <v/>
      </c>
    </row>
    <row r="799" spans="29:40" ht="17.25" customHeight="1" x14ac:dyDescent="0.3">
      <c r="AC799" s="6"/>
      <c r="AD799" s="6"/>
      <c r="AE799" s="7"/>
      <c r="AF799" s="8">
        <f>IFERROR(RANK(Referencias!R796,Referencias!R:R,0)+COUNTIF(Referencias!$R$6:'Referencias'!R796,Referencias!R796)-1,"")</f>
        <v>16</v>
      </c>
      <c r="AG799" s="8" t="str">
        <f>IFERROR(RANK(Referencias!S796,Referencias!S:S,0)+COUNTIF(Referencias!$S$6:'Referencias'!S796,Referencias!S796)-1,"")</f>
        <v/>
      </c>
      <c r="AH799" s="8" t="str">
        <f>IFERROR(RANK(Referencias!T796,Referencias!T:T,0)+COUNTIF(Referencias!$T$6:'Referencias'!T796,Referencias!T796)-1,"")</f>
        <v/>
      </c>
      <c r="AI799" s="8" t="str">
        <f>IFERROR(RANK(Referencias!G796,Referencias!G:G,0)+COUNTIF(Referencias!$G$6:'Referencias'!G796,Referencias!G796)-1,"")</f>
        <v/>
      </c>
      <c r="AJ799" s="8">
        <f>IFERROR(RANK(Referencias!H796,Referencias!H:H,0)+COUNTIF(Referencias!$H$6:'Referencias'!H796,Referencias!H796)-1,"")</f>
        <v>30</v>
      </c>
      <c r="AK799" s="8" t="str">
        <f>IFERROR(RANK(Referencias!I796,Referencias!I:I,0)+COUNTIF(Referencias!$I$6:'Referencias'!I796,Referencias!I796)-1,"")</f>
        <v/>
      </c>
      <c r="AL799" s="8" t="str">
        <f>IFERROR(RANK(Referencias!K796,Referencias!K:K,0)+COUNTIF(Referencias!$K$6:'Referencias'!K796,Referencias!K796)-1,"")</f>
        <v/>
      </c>
      <c r="AM799" s="8" t="str">
        <f>IFERROR(RANK(Referencias!M796,Referencias!M:M,0)+COUNTIF(Referencias!$M$6:'Referencias'!M796,Referencias!M796)-1,"")</f>
        <v/>
      </c>
      <c r="AN799" s="8" t="str">
        <f>IFERROR(RANK(Referencias!T796,Referencias!T:T,1)+COUNTIF(Referencias!$T$6:'Referencias'!T796,Referencias!T796)-1,"")</f>
        <v/>
      </c>
    </row>
    <row r="800" spans="29:40" ht="17.25" customHeight="1" x14ac:dyDescent="0.3">
      <c r="AC800" s="6"/>
      <c r="AD800" s="6"/>
      <c r="AE800" s="7"/>
      <c r="AF800" s="8">
        <f>IFERROR(RANK(Referencias!R797,Referencias!R:R,0)+COUNTIF(Referencias!$R$6:'Referencias'!R797,Referencias!R797)-1,"")</f>
        <v>16</v>
      </c>
      <c r="AG800" s="8" t="str">
        <f>IFERROR(RANK(Referencias!S797,Referencias!S:S,0)+COUNTIF(Referencias!$S$6:'Referencias'!S797,Referencias!S797)-1,"")</f>
        <v/>
      </c>
      <c r="AH800" s="8" t="str">
        <f>IFERROR(RANK(Referencias!T797,Referencias!T:T,0)+COUNTIF(Referencias!$T$6:'Referencias'!T797,Referencias!T797)-1,"")</f>
        <v/>
      </c>
      <c r="AI800" s="8" t="str">
        <f>IFERROR(RANK(Referencias!G797,Referencias!G:G,0)+COUNTIF(Referencias!$G$6:'Referencias'!G797,Referencias!G797)-1,"")</f>
        <v/>
      </c>
      <c r="AJ800" s="8">
        <f>IFERROR(RANK(Referencias!H797,Referencias!H:H,0)+COUNTIF(Referencias!$H$6:'Referencias'!H797,Referencias!H797)-1,"")</f>
        <v>30</v>
      </c>
      <c r="AK800" s="8" t="str">
        <f>IFERROR(RANK(Referencias!I797,Referencias!I:I,0)+COUNTIF(Referencias!$I$6:'Referencias'!I797,Referencias!I797)-1,"")</f>
        <v/>
      </c>
      <c r="AL800" s="8" t="str">
        <f>IFERROR(RANK(Referencias!K797,Referencias!K:K,0)+COUNTIF(Referencias!$K$6:'Referencias'!K797,Referencias!K797)-1,"")</f>
        <v/>
      </c>
      <c r="AM800" s="8" t="str">
        <f>IFERROR(RANK(Referencias!M797,Referencias!M:M,0)+COUNTIF(Referencias!$M$6:'Referencias'!M797,Referencias!M797)-1,"")</f>
        <v/>
      </c>
      <c r="AN800" s="8" t="str">
        <f>IFERROR(RANK(Referencias!T797,Referencias!T:T,1)+COUNTIF(Referencias!$T$6:'Referencias'!T797,Referencias!T797)-1,"")</f>
        <v/>
      </c>
    </row>
    <row r="801" spans="29:40" ht="17.25" customHeight="1" x14ac:dyDescent="0.3">
      <c r="AC801" s="6"/>
      <c r="AD801" s="6"/>
      <c r="AE801" s="7"/>
      <c r="AF801" s="8">
        <f>IFERROR(RANK(Referencias!R798,Referencias!R:R,0)+COUNTIF(Referencias!$R$6:'Referencias'!R798,Referencias!R798)-1,"")</f>
        <v>16</v>
      </c>
      <c r="AG801" s="8" t="str">
        <f>IFERROR(RANK(Referencias!S798,Referencias!S:S,0)+COUNTIF(Referencias!$S$6:'Referencias'!S798,Referencias!S798)-1,"")</f>
        <v/>
      </c>
      <c r="AH801" s="8" t="str">
        <f>IFERROR(RANK(Referencias!T798,Referencias!T:T,0)+COUNTIF(Referencias!$T$6:'Referencias'!T798,Referencias!T798)-1,"")</f>
        <v/>
      </c>
      <c r="AI801" s="8" t="str">
        <f>IFERROR(RANK(Referencias!G798,Referencias!G:G,0)+COUNTIF(Referencias!$G$6:'Referencias'!G798,Referencias!G798)-1,"")</f>
        <v/>
      </c>
      <c r="AJ801" s="8">
        <f>IFERROR(RANK(Referencias!H798,Referencias!H:H,0)+COUNTIF(Referencias!$H$6:'Referencias'!H798,Referencias!H798)-1,"")</f>
        <v>30</v>
      </c>
      <c r="AK801" s="8" t="str">
        <f>IFERROR(RANK(Referencias!I798,Referencias!I:I,0)+COUNTIF(Referencias!$I$6:'Referencias'!I798,Referencias!I798)-1,"")</f>
        <v/>
      </c>
      <c r="AL801" s="8" t="str">
        <f>IFERROR(RANK(Referencias!K798,Referencias!K:K,0)+COUNTIF(Referencias!$K$6:'Referencias'!K798,Referencias!K798)-1,"")</f>
        <v/>
      </c>
      <c r="AM801" s="8" t="str">
        <f>IFERROR(RANK(Referencias!M798,Referencias!M:M,0)+COUNTIF(Referencias!$M$6:'Referencias'!M798,Referencias!M798)-1,"")</f>
        <v/>
      </c>
      <c r="AN801" s="8" t="str">
        <f>IFERROR(RANK(Referencias!T798,Referencias!T:T,1)+COUNTIF(Referencias!$T$6:'Referencias'!T798,Referencias!T798)-1,"")</f>
        <v/>
      </c>
    </row>
    <row r="802" spans="29:40" ht="17.25" customHeight="1" x14ac:dyDescent="0.3">
      <c r="AC802" s="6"/>
      <c r="AD802" s="6"/>
      <c r="AE802" s="7"/>
      <c r="AF802" s="8">
        <f>IFERROR(RANK(Referencias!R799,Referencias!R:R,0)+COUNTIF(Referencias!$R$6:'Referencias'!R799,Referencias!R799)-1,"")</f>
        <v>16</v>
      </c>
      <c r="AG802" s="8" t="str">
        <f>IFERROR(RANK(Referencias!S799,Referencias!S:S,0)+COUNTIF(Referencias!$S$6:'Referencias'!S799,Referencias!S799)-1,"")</f>
        <v/>
      </c>
      <c r="AH802" s="8" t="str">
        <f>IFERROR(RANK(Referencias!T799,Referencias!T:T,0)+COUNTIF(Referencias!$T$6:'Referencias'!T799,Referencias!T799)-1,"")</f>
        <v/>
      </c>
      <c r="AI802" s="8" t="str">
        <f>IFERROR(RANK(Referencias!G799,Referencias!G:G,0)+COUNTIF(Referencias!$G$6:'Referencias'!G799,Referencias!G799)-1,"")</f>
        <v/>
      </c>
      <c r="AJ802" s="8">
        <f>IFERROR(RANK(Referencias!H799,Referencias!H:H,0)+COUNTIF(Referencias!$H$6:'Referencias'!H799,Referencias!H799)-1,"")</f>
        <v>30</v>
      </c>
      <c r="AK802" s="8" t="str">
        <f>IFERROR(RANK(Referencias!I799,Referencias!I:I,0)+COUNTIF(Referencias!$I$6:'Referencias'!I799,Referencias!I799)-1,"")</f>
        <v/>
      </c>
      <c r="AL802" s="8" t="str">
        <f>IFERROR(RANK(Referencias!K799,Referencias!K:K,0)+COUNTIF(Referencias!$K$6:'Referencias'!K799,Referencias!K799)-1,"")</f>
        <v/>
      </c>
      <c r="AM802" s="8" t="str">
        <f>IFERROR(RANK(Referencias!M799,Referencias!M:M,0)+COUNTIF(Referencias!$M$6:'Referencias'!M799,Referencias!M799)-1,"")</f>
        <v/>
      </c>
      <c r="AN802" s="8" t="str">
        <f>IFERROR(RANK(Referencias!T799,Referencias!T:T,1)+COUNTIF(Referencias!$T$6:'Referencias'!T799,Referencias!T799)-1,"")</f>
        <v/>
      </c>
    </row>
    <row r="803" spans="29:40" ht="17.25" customHeight="1" x14ac:dyDescent="0.3">
      <c r="AC803" s="6"/>
      <c r="AD803" s="6"/>
      <c r="AE803" s="7"/>
      <c r="AF803" s="8">
        <f>IFERROR(RANK(Referencias!R800,Referencias!R:R,0)+COUNTIF(Referencias!$R$6:'Referencias'!R800,Referencias!R800)-1,"")</f>
        <v>16</v>
      </c>
      <c r="AG803" s="8" t="str">
        <f>IFERROR(RANK(Referencias!S800,Referencias!S:S,0)+COUNTIF(Referencias!$S$6:'Referencias'!S800,Referencias!S800)-1,"")</f>
        <v/>
      </c>
      <c r="AH803" s="8" t="str">
        <f>IFERROR(RANK(Referencias!T800,Referencias!T:T,0)+COUNTIF(Referencias!$T$6:'Referencias'!T800,Referencias!T800)-1,"")</f>
        <v/>
      </c>
      <c r="AI803" s="8" t="str">
        <f>IFERROR(RANK(Referencias!G800,Referencias!G:G,0)+COUNTIF(Referencias!$G$6:'Referencias'!G800,Referencias!G800)-1,"")</f>
        <v/>
      </c>
      <c r="AJ803" s="8">
        <f>IFERROR(RANK(Referencias!H800,Referencias!H:H,0)+COUNTIF(Referencias!$H$6:'Referencias'!H800,Referencias!H800)-1,"")</f>
        <v>30</v>
      </c>
      <c r="AK803" s="8" t="str">
        <f>IFERROR(RANK(Referencias!I800,Referencias!I:I,0)+COUNTIF(Referencias!$I$6:'Referencias'!I800,Referencias!I800)-1,"")</f>
        <v/>
      </c>
      <c r="AL803" s="8" t="str">
        <f>IFERROR(RANK(Referencias!K800,Referencias!K:K,0)+COUNTIF(Referencias!$K$6:'Referencias'!K800,Referencias!K800)-1,"")</f>
        <v/>
      </c>
      <c r="AM803" s="8" t="str">
        <f>IFERROR(RANK(Referencias!M800,Referencias!M:M,0)+COUNTIF(Referencias!$M$6:'Referencias'!M800,Referencias!M800)-1,"")</f>
        <v/>
      </c>
      <c r="AN803" s="8" t="str">
        <f>IFERROR(RANK(Referencias!T800,Referencias!T:T,1)+COUNTIF(Referencias!$T$6:'Referencias'!T800,Referencias!T800)-1,"")</f>
        <v/>
      </c>
    </row>
    <row r="804" spans="29:40" ht="17.25" customHeight="1" x14ac:dyDescent="0.3">
      <c r="AC804" s="6"/>
      <c r="AD804" s="6"/>
      <c r="AE804" s="7"/>
      <c r="AF804" s="8">
        <f>IFERROR(RANK(Referencias!R801,Referencias!R:R,0)+COUNTIF(Referencias!$R$6:'Referencias'!R801,Referencias!R801)-1,"")</f>
        <v>16</v>
      </c>
      <c r="AG804" s="8" t="str">
        <f>IFERROR(RANK(Referencias!S801,Referencias!S:S,0)+COUNTIF(Referencias!$S$6:'Referencias'!S801,Referencias!S801)-1,"")</f>
        <v/>
      </c>
      <c r="AH804" s="8" t="str">
        <f>IFERROR(RANK(Referencias!T801,Referencias!T:T,0)+COUNTIF(Referencias!$T$6:'Referencias'!T801,Referencias!T801)-1,"")</f>
        <v/>
      </c>
      <c r="AI804" s="8" t="str">
        <f>IFERROR(RANK(Referencias!G801,Referencias!G:G,0)+COUNTIF(Referencias!$G$6:'Referencias'!G801,Referencias!G801)-1,"")</f>
        <v/>
      </c>
      <c r="AJ804" s="8">
        <f>IFERROR(RANK(Referencias!H801,Referencias!H:H,0)+COUNTIF(Referencias!$H$6:'Referencias'!H801,Referencias!H801)-1,"")</f>
        <v>30</v>
      </c>
      <c r="AK804" s="8" t="str">
        <f>IFERROR(RANK(Referencias!I801,Referencias!I:I,0)+COUNTIF(Referencias!$I$6:'Referencias'!I801,Referencias!I801)-1,"")</f>
        <v/>
      </c>
      <c r="AL804" s="8" t="str">
        <f>IFERROR(RANK(Referencias!K801,Referencias!K:K,0)+COUNTIF(Referencias!$K$6:'Referencias'!K801,Referencias!K801)-1,"")</f>
        <v/>
      </c>
      <c r="AM804" s="8" t="str">
        <f>IFERROR(RANK(Referencias!M801,Referencias!M:M,0)+COUNTIF(Referencias!$M$6:'Referencias'!M801,Referencias!M801)-1,"")</f>
        <v/>
      </c>
      <c r="AN804" s="8" t="str">
        <f>IFERROR(RANK(Referencias!T801,Referencias!T:T,1)+COUNTIF(Referencias!$T$6:'Referencias'!T801,Referencias!T801)-1,"")</f>
        <v/>
      </c>
    </row>
    <row r="805" spans="29:40" ht="17.25" customHeight="1" x14ac:dyDescent="0.3">
      <c r="AC805" s="6"/>
      <c r="AD805" s="6"/>
      <c r="AE805" s="7"/>
      <c r="AF805" s="8">
        <f>IFERROR(RANK(Referencias!R802,Referencias!R:R,0)+COUNTIF(Referencias!$R$6:'Referencias'!R802,Referencias!R802)-1,"")</f>
        <v>16</v>
      </c>
      <c r="AG805" s="8" t="str">
        <f>IFERROR(RANK(Referencias!S802,Referencias!S:S,0)+COUNTIF(Referencias!$S$6:'Referencias'!S802,Referencias!S802)-1,"")</f>
        <v/>
      </c>
      <c r="AH805" s="8" t="str">
        <f>IFERROR(RANK(Referencias!T802,Referencias!T:T,0)+COUNTIF(Referencias!$T$6:'Referencias'!T802,Referencias!T802)-1,"")</f>
        <v/>
      </c>
      <c r="AI805" s="8" t="str">
        <f>IFERROR(RANK(Referencias!G802,Referencias!G:G,0)+COUNTIF(Referencias!$G$6:'Referencias'!G802,Referencias!G802)-1,"")</f>
        <v/>
      </c>
      <c r="AJ805" s="8">
        <f>IFERROR(RANK(Referencias!H802,Referencias!H:H,0)+COUNTIF(Referencias!$H$6:'Referencias'!H802,Referencias!H802)-1,"")</f>
        <v>30</v>
      </c>
      <c r="AK805" s="8" t="str">
        <f>IFERROR(RANK(Referencias!I802,Referencias!I:I,0)+COUNTIF(Referencias!$I$6:'Referencias'!I802,Referencias!I802)-1,"")</f>
        <v/>
      </c>
      <c r="AL805" s="8" t="str">
        <f>IFERROR(RANK(Referencias!K802,Referencias!K:K,0)+COUNTIF(Referencias!$K$6:'Referencias'!K802,Referencias!K802)-1,"")</f>
        <v/>
      </c>
      <c r="AM805" s="8" t="str">
        <f>IFERROR(RANK(Referencias!M802,Referencias!M:M,0)+COUNTIF(Referencias!$M$6:'Referencias'!M802,Referencias!M802)-1,"")</f>
        <v/>
      </c>
      <c r="AN805" s="8" t="str">
        <f>IFERROR(RANK(Referencias!T802,Referencias!T:T,1)+COUNTIF(Referencias!$T$6:'Referencias'!T802,Referencias!T802)-1,"")</f>
        <v/>
      </c>
    </row>
    <row r="806" spans="29:40" ht="17.25" customHeight="1" x14ac:dyDescent="0.3">
      <c r="AC806" s="6"/>
      <c r="AD806" s="6"/>
      <c r="AE806" s="7"/>
      <c r="AF806" s="8">
        <f>IFERROR(RANK(Referencias!R803,Referencias!R:R,0)+COUNTIF(Referencias!$R$6:'Referencias'!R803,Referencias!R803)-1,"")</f>
        <v>16</v>
      </c>
      <c r="AG806" s="8" t="str">
        <f>IFERROR(RANK(Referencias!S803,Referencias!S:S,0)+COUNTIF(Referencias!$S$6:'Referencias'!S803,Referencias!S803)-1,"")</f>
        <v/>
      </c>
      <c r="AH806" s="8" t="str">
        <f>IFERROR(RANK(Referencias!T803,Referencias!T:T,0)+COUNTIF(Referencias!$T$6:'Referencias'!T803,Referencias!T803)-1,"")</f>
        <v/>
      </c>
      <c r="AI806" s="8" t="str">
        <f>IFERROR(RANK(Referencias!G803,Referencias!G:G,0)+COUNTIF(Referencias!$G$6:'Referencias'!G803,Referencias!G803)-1,"")</f>
        <v/>
      </c>
      <c r="AJ806" s="8">
        <f>IFERROR(RANK(Referencias!H803,Referencias!H:H,0)+COUNTIF(Referencias!$H$6:'Referencias'!H803,Referencias!H803)-1,"")</f>
        <v>30</v>
      </c>
      <c r="AK806" s="8" t="str">
        <f>IFERROR(RANK(Referencias!I803,Referencias!I:I,0)+COUNTIF(Referencias!$I$6:'Referencias'!I803,Referencias!I803)-1,"")</f>
        <v/>
      </c>
      <c r="AL806" s="8" t="str">
        <f>IFERROR(RANK(Referencias!K803,Referencias!K:K,0)+COUNTIF(Referencias!$K$6:'Referencias'!K803,Referencias!K803)-1,"")</f>
        <v/>
      </c>
      <c r="AM806" s="8" t="str">
        <f>IFERROR(RANK(Referencias!M803,Referencias!M:M,0)+COUNTIF(Referencias!$M$6:'Referencias'!M803,Referencias!M803)-1,"")</f>
        <v/>
      </c>
      <c r="AN806" s="8" t="str">
        <f>IFERROR(RANK(Referencias!T803,Referencias!T:T,1)+COUNTIF(Referencias!$T$6:'Referencias'!T803,Referencias!T803)-1,"")</f>
        <v/>
      </c>
    </row>
    <row r="807" spans="29:40" ht="17.25" customHeight="1" x14ac:dyDescent="0.3">
      <c r="AC807" s="6"/>
      <c r="AD807" s="6"/>
      <c r="AE807" s="7"/>
      <c r="AF807" s="8">
        <f>IFERROR(RANK(Referencias!R804,Referencias!R:R,0)+COUNTIF(Referencias!$R$6:'Referencias'!R804,Referencias!R804)-1,"")</f>
        <v>16</v>
      </c>
      <c r="AG807" s="8" t="str">
        <f>IFERROR(RANK(Referencias!S804,Referencias!S:S,0)+COUNTIF(Referencias!$S$6:'Referencias'!S804,Referencias!S804)-1,"")</f>
        <v/>
      </c>
      <c r="AH807" s="8" t="str">
        <f>IFERROR(RANK(Referencias!T804,Referencias!T:T,0)+COUNTIF(Referencias!$T$6:'Referencias'!T804,Referencias!T804)-1,"")</f>
        <v/>
      </c>
      <c r="AI807" s="8" t="str">
        <f>IFERROR(RANK(Referencias!G804,Referencias!G:G,0)+COUNTIF(Referencias!$G$6:'Referencias'!G804,Referencias!G804)-1,"")</f>
        <v/>
      </c>
      <c r="AJ807" s="8">
        <f>IFERROR(RANK(Referencias!H804,Referencias!H:H,0)+COUNTIF(Referencias!$H$6:'Referencias'!H804,Referencias!H804)-1,"")</f>
        <v>30</v>
      </c>
      <c r="AK807" s="8" t="str">
        <f>IFERROR(RANK(Referencias!I804,Referencias!I:I,0)+COUNTIF(Referencias!$I$6:'Referencias'!I804,Referencias!I804)-1,"")</f>
        <v/>
      </c>
      <c r="AL807" s="8" t="str">
        <f>IFERROR(RANK(Referencias!K804,Referencias!K:K,0)+COUNTIF(Referencias!$K$6:'Referencias'!K804,Referencias!K804)-1,"")</f>
        <v/>
      </c>
      <c r="AM807" s="8" t="str">
        <f>IFERROR(RANK(Referencias!M804,Referencias!M:M,0)+COUNTIF(Referencias!$M$6:'Referencias'!M804,Referencias!M804)-1,"")</f>
        <v/>
      </c>
      <c r="AN807" s="8" t="str">
        <f>IFERROR(RANK(Referencias!T804,Referencias!T:T,1)+COUNTIF(Referencias!$T$6:'Referencias'!T804,Referencias!T804)-1,"")</f>
        <v/>
      </c>
    </row>
    <row r="808" spans="29:40" ht="17.25" customHeight="1" x14ac:dyDescent="0.3">
      <c r="AC808" s="6"/>
      <c r="AD808" s="6"/>
      <c r="AE808" s="7"/>
      <c r="AF808" s="8">
        <f>IFERROR(RANK(Referencias!R805,Referencias!R:R,0)+COUNTIF(Referencias!$R$6:'Referencias'!R805,Referencias!R805)-1,"")</f>
        <v>16</v>
      </c>
      <c r="AG808" s="8" t="str">
        <f>IFERROR(RANK(Referencias!S805,Referencias!S:S,0)+COUNTIF(Referencias!$S$6:'Referencias'!S805,Referencias!S805)-1,"")</f>
        <v/>
      </c>
      <c r="AH808" s="8" t="str">
        <f>IFERROR(RANK(Referencias!T805,Referencias!T:T,0)+COUNTIF(Referencias!$T$6:'Referencias'!T805,Referencias!T805)-1,"")</f>
        <v/>
      </c>
      <c r="AI808" s="8" t="str">
        <f>IFERROR(RANK(Referencias!G805,Referencias!G:G,0)+COUNTIF(Referencias!$G$6:'Referencias'!G805,Referencias!G805)-1,"")</f>
        <v/>
      </c>
      <c r="AJ808" s="8">
        <f>IFERROR(RANK(Referencias!H805,Referencias!H:H,0)+COUNTIF(Referencias!$H$6:'Referencias'!H805,Referencias!H805)-1,"")</f>
        <v>30</v>
      </c>
      <c r="AK808" s="8" t="str">
        <f>IFERROR(RANK(Referencias!I805,Referencias!I:I,0)+COUNTIF(Referencias!$I$6:'Referencias'!I805,Referencias!I805)-1,"")</f>
        <v/>
      </c>
      <c r="AL808" s="8" t="str">
        <f>IFERROR(RANK(Referencias!K805,Referencias!K:K,0)+COUNTIF(Referencias!$K$6:'Referencias'!K805,Referencias!K805)-1,"")</f>
        <v/>
      </c>
      <c r="AM808" s="8" t="str">
        <f>IFERROR(RANK(Referencias!M805,Referencias!M:M,0)+COUNTIF(Referencias!$M$6:'Referencias'!M805,Referencias!M805)-1,"")</f>
        <v/>
      </c>
      <c r="AN808" s="8" t="str">
        <f>IFERROR(RANK(Referencias!T805,Referencias!T:T,1)+COUNTIF(Referencias!$T$6:'Referencias'!T805,Referencias!T805)-1,"")</f>
        <v/>
      </c>
    </row>
    <row r="809" spans="29:40" ht="17.25" customHeight="1" x14ac:dyDescent="0.3">
      <c r="AC809" s="6"/>
      <c r="AD809" s="6"/>
      <c r="AE809" s="7"/>
      <c r="AF809" s="8">
        <f>IFERROR(RANK(Referencias!R806,Referencias!R:R,0)+COUNTIF(Referencias!$R$6:'Referencias'!R806,Referencias!R806)-1,"")</f>
        <v>16</v>
      </c>
      <c r="AG809" s="8" t="str">
        <f>IFERROR(RANK(Referencias!S806,Referencias!S:S,0)+COUNTIF(Referencias!$S$6:'Referencias'!S806,Referencias!S806)-1,"")</f>
        <v/>
      </c>
      <c r="AH809" s="8" t="str">
        <f>IFERROR(RANK(Referencias!T806,Referencias!T:T,0)+COUNTIF(Referencias!$T$6:'Referencias'!T806,Referencias!T806)-1,"")</f>
        <v/>
      </c>
      <c r="AI809" s="8" t="str">
        <f>IFERROR(RANK(Referencias!G806,Referencias!G:G,0)+COUNTIF(Referencias!$G$6:'Referencias'!G806,Referencias!G806)-1,"")</f>
        <v/>
      </c>
      <c r="AJ809" s="8">
        <f>IFERROR(RANK(Referencias!H806,Referencias!H:H,0)+COUNTIF(Referencias!$H$6:'Referencias'!H806,Referencias!H806)-1,"")</f>
        <v>30</v>
      </c>
      <c r="AK809" s="8" t="str">
        <f>IFERROR(RANK(Referencias!I806,Referencias!I:I,0)+COUNTIF(Referencias!$I$6:'Referencias'!I806,Referencias!I806)-1,"")</f>
        <v/>
      </c>
      <c r="AL809" s="8" t="str">
        <f>IFERROR(RANK(Referencias!K806,Referencias!K:K,0)+COUNTIF(Referencias!$K$6:'Referencias'!K806,Referencias!K806)-1,"")</f>
        <v/>
      </c>
      <c r="AM809" s="8" t="str">
        <f>IFERROR(RANK(Referencias!M806,Referencias!M:M,0)+COUNTIF(Referencias!$M$6:'Referencias'!M806,Referencias!M806)-1,"")</f>
        <v/>
      </c>
      <c r="AN809" s="8" t="str">
        <f>IFERROR(RANK(Referencias!T806,Referencias!T:T,1)+COUNTIF(Referencias!$T$6:'Referencias'!T806,Referencias!T806)-1,"")</f>
        <v/>
      </c>
    </row>
    <row r="810" spans="29:40" ht="17.25" customHeight="1" x14ac:dyDescent="0.3">
      <c r="AC810" s="6"/>
      <c r="AD810" s="6"/>
      <c r="AE810" s="7"/>
      <c r="AF810" s="8">
        <f>IFERROR(RANK(Referencias!R807,Referencias!R:R,0)+COUNTIF(Referencias!$R$6:'Referencias'!R807,Referencias!R807)-1,"")</f>
        <v>16</v>
      </c>
      <c r="AG810" s="8" t="str">
        <f>IFERROR(RANK(Referencias!S807,Referencias!S:S,0)+COUNTIF(Referencias!$S$6:'Referencias'!S807,Referencias!S807)-1,"")</f>
        <v/>
      </c>
      <c r="AH810" s="8" t="str">
        <f>IFERROR(RANK(Referencias!T807,Referencias!T:T,0)+COUNTIF(Referencias!$T$6:'Referencias'!T807,Referencias!T807)-1,"")</f>
        <v/>
      </c>
      <c r="AI810" s="8" t="str">
        <f>IFERROR(RANK(Referencias!G807,Referencias!G:G,0)+COUNTIF(Referencias!$G$6:'Referencias'!G807,Referencias!G807)-1,"")</f>
        <v/>
      </c>
      <c r="AJ810" s="8">
        <f>IFERROR(RANK(Referencias!H807,Referencias!H:H,0)+COUNTIF(Referencias!$H$6:'Referencias'!H807,Referencias!H807)-1,"")</f>
        <v>30</v>
      </c>
      <c r="AK810" s="8" t="str">
        <f>IFERROR(RANK(Referencias!I807,Referencias!I:I,0)+COUNTIF(Referencias!$I$6:'Referencias'!I807,Referencias!I807)-1,"")</f>
        <v/>
      </c>
      <c r="AL810" s="8" t="str">
        <f>IFERROR(RANK(Referencias!K807,Referencias!K:K,0)+COUNTIF(Referencias!$K$6:'Referencias'!K807,Referencias!K807)-1,"")</f>
        <v/>
      </c>
      <c r="AM810" s="8" t="str">
        <f>IFERROR(RANK(Referencias!M807,Referencias!M:M,0)+COUNTIF(Referencias!$M$6:'Referencias'!M807,Referencias!M807)-1,"")</f>
        <v/>
      </c>
      <c r="AN810" s="8" t="str">
        <f>IFERROR(RANK(Referencias!T807,Referencias!T:T,1)+COUNTIF(Referencias!$T$6:'Referencias'!T807,Referencias!T807)-1,"")</f>
        <v/>
      </c>
    </row>
    <row r="811" spans="29:40" ht="17.25" customHeight="1" x14ac:dyDescent="0.3">
      <c r="AC811" s="6"/>
      <c r="AD811" s="6"/>
      <c r="AE811" s="7"/>
      <c r="AF811" s="8">
        <f>IFERROR(RANK(Referencias!R808,Referencias!R:R,0)+COUNTIF(Referencias!$R$6:'Referencias'!R808,Referencias!R808)-1,"")</f>
        <v>16</v>
      </c>
      <c r="AG811" s="8" t="str">
        <f>IFERROR(RANK(Referencias!S808,Referencias!S:S,0)+COUNTIF(Referencias!$S$6:'Referencias'!S808,Referencias!S808)-1,"")</f>
        <v/>
      </c>
      <c r="AH811" s="8" t="str">
        <f>IFERROR(RANK(Referencias!T808,Referencias!T:T,0)+COUNTIF(Referencias!$T$6:'Referencias'!T808,Referencias!T808)-1,"")</f>
        <v/>
      </c>
      <c r="AI811" s="8" t="str">
        <f>IFERROR(RANK(Referencias!G808,Referencias!G:G,0)+COUNTIF(Referencias!$G$6:'Referencias'!G808,Referencias!G808)-1,"")</f>
        <v/>
      </c>
      <c r="AJ811" s="8">
        <f>IFERROR(RANK(Referencias!H808,Referencias!H:H,0)+COUNTIF(Referencias!$H$6:'Referencias'!H808,Referencias!H808)-1,"")</f>
        <v>30</v>
      </c>
      <c r="AK811" s="8" t="str">
        <f>IFERROR(RANK(Referencias!I808,Referencias!I:I,0)+COUNTIF(Referencias!$I$6:'Referencias'!I808,Referencias!I808)-1,"")</f>
        <v/>
      </c>
      <c r="AL811" s="8" t="str">
        <f>IFERROR(RANK(Referencias!K808,Referencias!K:K,0)+COUNTIF(Referencias!$K$6:'Referencias'!K808,Referencias!K808)-1,"")</f>
        <v/>
      </c>
      <c r="AM811" s="8" t="str">
        <f>IFERROR(RANK(Referencias!M808,Referencias!M:M,0)+COUNTIF(Referencias!$M$6:'Referencias'!M808,Referencias!M808)-1,"")</f>
        <v/>
      </c>
      <c r="AN811" s="8" t="str">
        <f>IFERROR(RANK(Referencias!T808,Referencias!T:T,1)+COUNTIF(Referencias!$T$6:'Referencias'!T808,Referencias!T808)-1,"")</f>
        <v/>
      </c>
    </row>
    <row r="812" spans="29:40" ht="17.25" customHeight="1" x14ac:dyDescent="0.3">
      <c r="AC812" s="6"/>
      <c r="AD812" s="6"/>
      <c r="AE812" s="7"/>
      <c r="AF812" s="8">
        <f>IFERROR(RANK(Referencias!R809,Referencias!R:R,0)+COUNTIF(Referencias!$R$6:'Referencias'!R809,Referencias!R809)-1,"")</f>
        <v>16</v>
      </c>
      <c r="AG812" s="8" t="str">
        <f>IFERROR(RANK(Referencias!S809,Referencias!S:S,0)+COUNTIF(Referencias!$S$6:'Referencias'!S809,Referencias!S809)-1,"")</f>
        <v/>
      </c>
      <c r="AH812" s="8" t="str">
        <f>IFERROR(RANK(Referencias!T809,Referencias!T:T,0)+COUNTIF(Referencias!$T$6:'Referencias'!T809,Referencias!T809)-1,"")</f>
        <v/>
      </c>
      <c r="AI812" s="8" t="str">
        <f>IFERROR(RANK(Referencias!G809,Referencias!G:G,0)+COUNTIF(Referencias!$G$6:'Referencias'!G809,Referencias!G809)-1,"")</f>
        <v/>
      </c>
      <c r="AJ812" s="8">
        <f>IFERROR(RANK(Referencias!H809,Referencias!H:H,0)+COUNTIF(Referencias!$H$6:'Referencias'!H809,Referencias!H809)-1,"")</f>
        <v>30</v>
      </c>
      <c r="AK812" s="8" t="str">
        <f>IFERROR(RANK(Referencias!I809,Referencias!I:I,0)+COUNTIF(Referencias!$I$6:'Referencias'!I809,Referencias!I809)-1,"")</f>
        <v/>
      </c>
      <c r="AL812" s="8" t="str">
        <f>IFERROR(RANK(Referencias!K809,Referencias!K:K,0)+COUNTIF(Referencias!$K$6:'Referencias'!K809,Referencias!K809)-1,"")</f>
        <v/>
      </c>
      <c r="AM812" s="8" t="str">
        <f>IFERROR(RANK(Referencias!M809,Referencias!M:M,0)+COUNTIF(Referencias!$M$6:'Referencias'!M809,Referencias!M809)-1,"")</f>
        <v/>
      </c>
      <c r="AN812" s="8" t="str">
        <f>IFERROR(RANK(Referencias!T809,Referencias!T:T,1)+COUNTIF(Referencias!$T$6:'Referencias'!T809,Referencias!T809)-1,"")</f>
        <v/>
      </c>
    </row>
    <row r="813" spans="29:40" ht="17.25" customHeight="1" x14ac:dyDescent="0.3">
      <c r="AC813" s="6"/>
      <c r="AD813" s="6"/>
      <c r="AE813" s="7"/>
      <c r="AF813" s="8">
        <f>IFERROR(RANK(Referencias!R810,Referencias!R:R,0)+COUNTIF(Referencias!$R$6:'Referencias'!R810,Referencias!R810)-1,"")</f>
        <v>16</v>
      </c>
      <c r="AG813" s="8" t="str">
        <f>IFERROR(RANK(Referencias!S810,Referencias!S:S,0)+COUNTIF(Referencias!$S$6:'Referencias'!S810,Referencias!S810)-1,"")</f>
        <v/>
      </c>
      <c r="AH813" s="8" t="str">
        <f>IFERROR(RANK(Referencias!T810,Referencias!T:T,0)+COUNTIF(Referencias!$T$6:'Referencias'!T810,Referencias!T810)-1,"")</f>
        <v/>
      </c>
      <c r="AI813" s="8" t="str">
        <f>IFERROR(RANK(Referencias!G810,Referencias!G:G,0)+COUNTIF(Referencias!$G$6:'Referencias'!G810,Referencias!G810)-1,"")</f>
        <v/>
      </c>
      <c r="AJ813" s="8">
        <f>IFERROR(RANK(Referencias!H810,Referencias!H:H,0)+COUNTIF(Referencias!$H$6:'Referencias'!H810,Referencias!H810)-1,"")</f>
        <v>30</v>
      </c>
      <c r="AK813" s="8" t="str">
        <f>IFERROR(RANK(Referencias!I810,Referencias!I:I,0)+COUNTIF(Referencias!$I$6:'Referencias'!I810,Referencias!I810)-1,"")</f>
        <v/>
      </c>
      <c r="AL813" s="8" t="str">
        <f>IFERROR(RANK(Referencias!K810,Referencias!K:K,0)+COUNTIF(Referencias!$K$6:'Referencias'!K810,Referencias!K810)-1,"")</f>
        <v/>
      </c>
      <c r="AM813" s="8" t="str">
        <f>IFERROR(RANK(Referencias!M810,Referencias!M:M,0)+COUNTIF(Referencias!$M$6:'Referencias'!M810,Referencias!M810)-1,"")</f>
        <v/>
      </c>
      <c r="AN813" s="8" t="str">
        <f>IFERROR(RANK(Referencias!T810,Referencias!T:T,1)+COUNTIF(Referencias!$T$6:'Referencias'!T810,Referencias!T810)-1,"")</f>
        <v/>
      </c>
    </row>
    <row r="814" spans="29:40" ht="17.25" customHeight="1" x14ac:dyDescent="0.3">
      <c r="AC814" s="6"/>
      <c r="AD814" s="6"/>
      <c r="AE814" s="7"/>
      <c r="AF814" s="8">
        <f>IFERROR(RANK(Referencias!R811,Referencias!R:R,0)+COUNTIF(Referencias!$R$6:'Referencias'!R811,Referencias!R811)-1,"")</f>
        <v>16</v>
      </c>
      <c r="AG814" s="8" t="str">
        <f>IFERROR(RANK(Referencias!S811,Referencias!S:S,0)+COUNTIF(Referencias!$S$6:'Referencias'!S811,Referencias!S811)-1,"")</f>
        <v/>
      </c>
      <c r="AH814" s="8" t="str">
        <f>IFERROR(RANK(Referencias!T811,Referencias!T:T,0)+COUNTIF(Referencias!$T$6:'Referencias'!T811,Referencias!T811)-1,"")</f>
        <v/>
      </c>
      <c r="AI814" s="8" t="str">
        <f>IFERROR(RANK(Referencias!G811,Referencias!G:G,0)+COUNTIF(Referencias!$G$6:'Referencias'!G811,Referencias!G811)-1,"")</f>
        <v/>
      </c>
      <c r="AJ814" s="8">
        <f>IFERROR(RANK(Referencias!H811,Referencias!H:H,0)+COUNTIF(Referencias!$H$6:'Referencias'!H811,Referencias!H811)-1,"")</f>
        <v>30</v>
      </c>
      <c r="AK814" s="8" t="str">
        <f>IFERROR(RANK(Referencias!I811,Referencias!I:I,0)+COUNTIF(Referencias!$I$6:'Referencias'!I811,Referencias!I811)-1,"")</f>
        <v/>
      </c>
      <c r="AL814" s="8" t="str">
        <f>IFERROR(RANK(Referencias!K811,Referencias!K:K,0)+COUNTIF(Referencias!$K$6:'Referencias'!K811,Referencias!K811)-1,"")</f>
        <v/>
      </c>
      <c r="AM814" s="8" t="str">
        <f>IFERROR(RANK(Referencias!M811,Referencias!M:M,0)+COUNTIF(Referencias!$M$6:'Referencias'!M811,Referencias!M811)-1,"")</f>
        <v/>
      </c>
      <c r="AN814" s="8" t="str">
        <f>IFERROR(RANK(Referencias!T811,Referencias!T:T,1)+COUNTIF(Referencias!$T$6:'Referencias'!T811,Referencias!T811)-1,"")</f>
        <v/>
      </c>
    </row>
    <row r="815" spans="29:40" ht="17.25" customHeight="1" x14ac:dyDescent="0.3">
      <c r="AC815" s="6"/>
      <c r="AD815" s="6"/>
      <c r="AE815" s="7"/>
      <c r="AF815" s="8">
        <f>IFERROR(RANK(Referencias!R812,Referencias!R:R,0)+COUNTIF(Referencias!$R$6:'Referencias'!R812,Referencias!R812)-1,"")</f>
        <v>16</v>
      </c>
      <c r="AG815" s="8" t="str">
        <f>IFERROR(RANK(Referencias!S812,Referencias!S:S,0)+COUNTIF(Referencias!$S$6:'Referencias'!S812,Referencias!S812)-1,"")</f>
        <v/>
      </c>
      <c r="AH815" s="8" t="str">
        <f>IFERROR(RANK(Referencias!T812,Referencias!T:T,0)+COUNTIF(Referencias!$T$6:'Referencias'!T812,Referencias!T812)-1,"")</f>
        <v/>
      </c>
      <c r="AI815" s="8" t="str">
        <f>IFERROR(RANK(Referencias!G812,Referencias!G:G,0)+COUNTIF(Referencias!$G$6:'Referencias'!G812,Referencias!G812)-1,"")</f>
        <v/>
      </c>
      <c r="AJ815" s="8">
        <f>IFERROR(RANK(Referencias!H812,Referencias!H:H,0)+COUNTIF(Referencias!$H$6:'Referencias'!H812,Referencias!H812)-1,"")</f>
        <v>30</v>
      </c>
      <c r="AK815" s="8" t="str">
        <f>IFERROR(RANK(Referencias!I812,Referencias!I:I,0)+COUNTIF(Referencias!$I$6:'Referencias'!I812,Referencias!I812)-1,"")</f>
        <v/>
      </c>
      <c r="AL815" s="8" t="str">
        <f>IFERROR(RANK(Referencias!K812,Referencias!K:K,0)+COUNTIF(Referencias!$K$6:'Referencias'!K812,Referencias!K812)-1,"")</f>
        <v/>
      </c>
      <c r="AM815" s="8" t="str">
        <f>IFERROR(RANK(Referencias!M812,Referencias!M:M,0)+COUNTIF(Referencias!$M$6:'Referencias'!M812,Referencias!M812)-1,"")</f>
        <v/>
      </c>
      <c r="AN815" s="8" t="str">
        <f>IFERROR(RANK(Referencias!T812,Referencias!T:T,1)+COUNTIF(Referencias!$T$6:'Referencias'!T812,Referencias!T812)-1,"")</f>
        <v/>
      </c>
    </row>
    <row r="816" spans="29:40" ht="17.25" customHeight="1" x14ac:dyDescent="0.3">
      <c r="AC816" s="6"/>
      <c r="AD816" s="6"/>
      <c r="AE816" s="7"/>
      <c r="AF816" s="8">
        <f>IFERROR(RANK(Referencias!R813,Referencias!R:R,0)+COUNTIF(Referencias!$R$6:'Referencias'!R813,Referencias!R813)-1,"")</f>
        <v>16</v>
      </c>
      <c r="AG816" s="8" t="str">
        <f>IFERROR(RANK(Referencias!S813,Referencias!S:S,0)+COUNTIF(Referencias!$S$6:'Referencias'!S813,Referencias!S813)-1,"")</f>
        <v/>
      </c>
      <c r="AH816" s="8" t="str">
        <f>IFERROR(RANK(Referencias!T813,Referencias!T:T,0)+COUNTIF(Referencias!$T$6:'Referencias'!T813,Referencias!T813)-1,"")</f>
        <v/>
      </c>
      <c r="AI816" s="8" t="str">
        <f>IFERROR(RANK(Referencias!G813,Referencias!G:G,0)+COUNTIF(Referencias!$G$6:'Referencias'!G813,Referencias!G813)-1,"")</f>
        <v/>
      </c>
      <c r="AJ816" s="8">
        <f>IFERROR(RANK(Referencias!H813,Referencias!H:H,0)+COUNTIF(Referencias!$H$6:'Referencias'!H813,Referencias!H813)-1,"")</f>
        <v>30</v>
      </c>
      <c r="AK816" s="8" t="str">
        <f>IFERROR(RANK(Referencias!I813,Referencias!I:I,0)+COUNTIF(Referencias!$I$6:'Referencias'!I813,Referencias!I813)-1,"")</f>
        <v/>
      </c>
      <c r="AL816" s="8" t="str">
        <f>IFERROR(RANK(Referencias!K813,Referencias!K:K,0)+COUNTIF(Referencias!$K$6:'Referencias'!K813,Referencias!K813)-1,"")</f>
        <v/>
      </c>
      <c r="AM816" s="8" t="str">
        <f>IFERROR(RANK(Referencias!M813,Referencias!M:M,0)+COUNTIF(Referencias!$M$6:'Referencias'!M813,Referencias!M813)-1,"")</f>
        <v/>
      </c>
      <c r="AN816" s="8" t="str">
        <f>IFERROR(RANK(Referencias!T813,Referencias!T:T,1)+COUNTIF(Referencias!$T$6:'Referencias'!T813,Referencias!T813)-1,"")</f>
        <v/>
      </c>
    </row>
    <row r="817" spans="29:40" ht="17.25" customHeight="1" x14ac:dyDescent="0.3">
      <c r="AC817" s="6"/>
      <c r="AD817" s="6"/>
      <c r="AE817" s="7"/>
      <c r="AF817" s="8">
        <f>IFERROR(RANK(Referencias!R814,Referencias!R:R,0)+COUNTIF(Referencias!$R$6:'Referencias'!R814,Referencias!R814)-1,"")</f>
        <v>16</v>
      </c>
      <c r="AG817" s="8" t="str">
        <f>IFERROR(RANK(Referencias!S814,Referencias!S:S,0)+COUNTIF(Referencias!$S$6:'Referencias'!S814,Referencias!S814)-1,"")</f>
        <v/>
      </c>
      <c r="AH817" s="8" t="str">
        <f>IFERROR(RANK(Referencias!T814,Referencias!T:T,0)+COUNTIF(Referencias!$T$6:'Referencias'!T814,Referencias!T814)-1,"")</f>
        <v/>
      </c>
      <c r="AI817" s="8" t="str">
        <f>IFERROR(RANK(Referencias!G814,Referencias!G:G,0)+COUNTIF(Referencias!$G$6:'Referencias'!G814,Referencias!G814)-1,"")</f>
        <v/>
      </c>
      <c r="AJ817" s="8">
        <f>IFERROR(RANK(Referencias!H814,Referencias!H:H,0)+COUNTIF(Referencias!$H$6:'Referencias'!H814,Referencias!H814)-1,"")</f>
        <v>30</v>
      </c>
      <c r="AK817" s="8" t="str">
        <f>IFERROR(RANK(Referencias!I814,Referencias!I:I,0)+COUNTIF(Referencias!$I$6:'Referencias'!I814,Referencias!I814)-1,"")</f>
        <v/>
      </c>
      <c r="AL817" s="8" t="str">
        <f>IFERROR(RANK(Referencias!K814,Referencias!K:K,0)+COUNTIF(Referencias!$K$6:'Referencias'!K814,Referencias!K814)-1,"")</f>
        <v/>
      </c>
      <c r="AM817" s="8" t="str">
        <f>IFERROR(RANK(Referencias!M814,Referencias!M:M,0)+COUNTIF(Referencias!$M$6:'Referencias'!M814,Referencias!M814)-1,"")</f>
        <v/>
      </c>
      <c r="AN817" s="8" t="str">
        <f>IFERROR(RANK(Referencias!T814,Referencias!T:T,1)+COUNTIF(Referencias!$T$6:'Referencias'!T814,Referencias!T814)-1,"")</f>
        <v/>
      </c>
    </row>
    <row r="818" spans="29:40" ht="17.25" customHeight="1" x14ac:dyDescent="0.3">
      <c r="AC818" s="6"/>
      <c r="AD818" s="6"/>
      <c r="AE818" s="7"/>
      <c r="AF818" s="8">
        <f>IFERROR(RANK(Referencias!R815,Referencias!R:R,0)+COUNTIF(Referencias!$R$6:'Referencias'!R815,Referencias!R815)-1,"")</f>
        <v>16</v>
      </c>
      <c r="AG818" s="8" t="str">
        <f>IFERROR(RANK(Referencias!S815,Referencias!S:S,0)+COUNTIF(Referencias!$S$6:'Referencias'!S815,Referencias!S815)-1,"")</f>
        <v/>
      </c>
      <c r="AH818" s="8" t="str">
        <f>IFERROR(RANK(Referencias!T815,Referencias!T:T,0)+COUNTIF(Referencias!$T$6:'Referencias'!T815,Referencias!T815)-1,"")</f>
        <v/>
      </c>
      <c r="AI818" s="8" t="str">
        <f>IFERROR(RANK(Referencias!G815,Referencias!G:G,0)+COUNTIF(Referencias!$G$6:'Referencias'!G815,Referencias!G815)-1,"")</f>
        <v/>
      </c>
      <c r="AJ818" s="8">
        <f>IFERROR(RANK(Referencias!H815,Referencias!H:H,0)+COUNTIF(Referencias!$H$6:'Referencias'!H815,Referencias!H815)-1,"")</f>
        <v>30</v>
      </c>
      <c r="AK818" s="8" t="str">
        <f>IFERROR(RANK(Referencias!I815,Referencias!I:I,0)+COUNTIF(Referencias!$I$6:'Referencias'!I815,Referencias!I815)-1,"")</f>
        <v/>
      </c>
      <c r="AL818" s="8" t="str">
        <f>IFERROR(RANK(Referencias!K815,Referencias!K:K,0)+COUNTIF(Referencias!$K$6:'Referencias'!K815,Referencias!K815)-1,"")</f>
        <v/>
      </c>
      <c r="AM818" s="8" t="str">
        <f>IFERROR(RANK(Referencias!M815,Referencias!M:M,0)+COUNTIF(Referencias!$M$6:'Referencias'!M815,Referencias!M815)-1,"")</f>
        <v/>
      </c>
      <c r="AN818" s="8" t="str">
        <f>IFERROR(RANK(Referencias!T815,Referencias!T:T,1)+COUNTIF(Referencias!$T$6:'Referencias'!T815,Referencias!T815)-1,"")</f>
        <v/>
      </c>
    </row>
    <row r="819" spans="29:40" ht="17.25" customHeight="1" x14ac:dyDescent="0.3">
      <c r="AC819" s="6"/>
      <c r="AD819" s="6"/>
      <c r="AE819" s="7"/>
      <c r="AF819" s="8">
        <f>IFERROR(RANK(Referencias!R816,Referencias!R:R,0)+COUNTIF(Referencias!$R$6:'Referencias'!R816,Referencias!R816)-1,"")</f>
        <v>16</v>
      </c>
      <c r="AG819" s="8" t="str">
        <f>IFERROR(RANK(Referencias!S816,Referencias!S:S,0)+COUNTIF(Referencias!$S$6:'Referencias'!S816,Referencias!S816)-1,"")</f>
        <v/>
      </c>
      <c r="AH819" s="8" t="str">
        <f>IFERROR(RANK(Referencias!T816,Referencias!T:T,0)+COUNTIF(Referencias!$T$6:'Referencias'!T816,Referencias!T816)-1,"")</f>
        <v/>
      </c>
      <c r="AI819" s="8" t="str">
        <f>IFERROR(RANK(Referencias!G816,Referencias!G:G,0)+COUNTIF(Referencias!$G$6:'Referencias'!G816,Referencias!G816)-1,"")</f>
        <v/>
      </c>
      <c r="AJ819" s="8">
        <f>IFERROR(RANK(Referencias!H816,Referencias!H:H,0)+COUNTIF(Referencias!$H$6:'Referencias'!H816,Referencias!H816)-1,"")</f>
        <v>30</v>
      </c>
      <c r="AK819" s="8" t="str">
        <f>IFERROR(RANK(Referencias!I816,Referencias!I:I,0)+COUNTIF(Referencias!$I$6:'Referencias'!I816,Referencias!I816)-1,"")</f>
        <v/>
      </c>
      <c r="AL819" s="8" t="str">
        <f>IFERROR(RANK(Referencias!K816,Referencias!K:K,0)+COUNTIF(Referencias!$K$6:'Referencias'!K816,Referencias!K816)-1,"")</f>
        <v/>
      </c>
      <c r="AM819" s="8" t="str">
        <f>IFERROR(RANK(Referencias!M816,Referencias!M:M,0)+COUNTIF(Referencias!$M$6:'Referencias'!M816,Referencias!M816)-1,"")</f>
        <v/>
      </c>
      <c r="AN819" s="8" t="str">
        <f>IFERROR(RANK(Referencias!T816,Referencias!T:T,1)+COUNTIF(Referencias!$T$6:'Referencias'!T816,Referencias!T816)-1,"")</f>
        <v/>
      </c>
    </row>
    <row r="820" spans="29:40" ht="17.25" customHeight="1" x14ac:dyDescent="0.3">
      <c r="AC820" s="6"/>
      <c r="AD820" s="6"/>
      <c r="AE820" s="7"/>
      <c r="AF820" s="8">
        <f>IFERROR(RANK(Referencias!R817,Referencias!R:R,0)+COUNTIF(Referencias!$R$6:'Referencias'!R817,Referencias!R817)-1,"")</f>
        <v>16</v>
      </c>
      <c r="AG820" s="8" t="str">
        <f>IFERROR(RANK(Referencias!S817,Referencias!S:S,0)+COUNTIF(Referencias!$S$6:'Referencias'!S817,Referencias!S817)-1,"")</f>
        <v/>
      </c>
      <c r="AH820" s="8" t="str">
        <f>IFERROR(RANK(Referencias!T817,Referencias!T:T,0)+COUNTIF(Referencias!$T$6:'Referencias'!T817,Referencias!T817)-1,"")</f>
        <v/>
      </c>
      <c r="AI820" s="8" t="str">
        <f>IFERROR(RANK(Referencias!G817,Referencias!G:G,0)+COUNTIF(Referencias!$G$6:'Referencias'!G817,Referencias!G817)-1,"")</f>
        <v/>
      </c>
      <c r="AJ820" s="8">
        <f>IFERROR(RANK(Referencias!H817,Referencias!H:H,0)+COUNTIF(Referencias!$H$6:'Referencias'!H817,Referencias!H817)-1,"")</f>
        <v>30</v>
      </c>
      <c r="AK820" s="8" t="str">
        <f>IFERROR(RANK(Referencias!I817,Referencias!I:I,0)+COUNTIF(Referencias!$I$6:'Referencias'!I817,Referencias!I817)-1,"")</f>
        <v/>
      </c>
      <c r="AL820" s="8" t="str">
        <f>IFERROR(RANK(Referencias!K817,Referencias!K:K,0)+COUNTIF(Referencias!$K$6:'Referencias'!K817,Referencias!K817)-1,"")</f>
        <v/>
      </c>
      <c r="AM820" s="8" t="str">
        <f>IFERROR(RANK(Referencias!M817,Referencias!M:M,0)+COUNTIF(Referencias!$M$6:'Referencias'!M817,Referencias!M817)-1,"")</f>
        <v/>
      </c>
      <c r="AN820" s="8" t="str">
        <f>IFERROR(RANK(Referencias!T817,Referencias!T:T,1)+COUNTIF(Referencias!$T$6:'Referencias'!T817,Referencias!T817)-1,"")</f>
        <v/>
      </c>
    </row>
    <row r="821" spans="29:40" ht="17.25" customHeight="1" x14ac:dyDescent="0.3">
      <c r="AC821" s="6"/>
      <c r="AD821" s="6"/>
      <c r="AE821" s="7"/>
      <c r="AF821" s="8">
        <f>IFERROR(RANK(Referencias!R818,Referencias!R:R,0)+COUNTIF(Referencias!$R$6:'Referencias'!R818,Referencias!R818)-1,"")</f>
        <v>16</v>
      </c>
      <c r="AG821" s="8" t="str">
        <f>IFERROR(RANK(Referencias!S818,Referencias!S:S,0)+COUNTIF(Referencias!$S$6:'Referencias'!S818,Referencias!S818)-1,"")</f>
        <v/>
      </c>
      <c r="AH821" s="8" t="str">
        <f>IFERROR(RANK(Referencias!T818,Referencias!T:T,0)+COUNTIF(Referencias!$T$6:'Referencias'!T818,Referencias!T818)-1,"")</f>
        <v/>
      </c>
      <c r="AI821" s="8" t="str">
        <f>IFERROR(RANK(Referencias!G818,Referencias!G:G,0)+COUNTIF(Referencias!$G$6:'Referencias'!G818,Referencias!G818)-1,"")</f>
        <v/>
      </c>
      <c r="AJ821" s="8">
        <f>IFERROR(RANK(Referencias!H818,Referencias!H:H,0)+COUNTIF(Referencias!$H$6:'Referencias'!H818,Referencias!H818)-1,"")</f>
        <v>30</v>
      </c>
      <c r="AK821" s="8" t="str">
        <f>IFERROR(RANK(Referencias!I818,Referencias!I:I,0)+COUNTIF(Referencias!$I$6:'Referencias'!I818,Referencias!I818)-1,"")</f>
        <v/>
      </c>
      <c r="AL821" s="8" t="str">
        <f>IFERROR(RANK(Referencias!K818,Referencias!K:K,0)+COUNTIF(Referencias!$K$6:'Referencias'!K818,Referencias!K818)-1,"")</f>
        <v/>
      </c>
      <c r="AM821" s="8" t="str">
        <f>IFERROR(RANK(Referencias!M818,Referencias!M:M,0)+COUNTIF(Referencias!$M$6:'Referencias'!M818,Referencias!M818)-1,"")</f>
        <v/>
      </c>
      <c r="AN821" s="8" t="str">
        <f>IFERROR(RANK(Referencias!T818,Referencias!T:T,1)+COUNTIF(Referencias!$T$6:'Referencias'!T818,Referencias!T818)-1,"")</f>
        <v/>
      </c>
    </row>
    <row r="822" spans="29:40" ht="17.25" customHeight="1" x14ac:dyDescent="0.3">
      <c r="AC822" s="6"/>
      <c r="AD822" s="6"/>
      <c r="AE822" s="7"/>
      <c r="AF822" s="8">
        <f>IFERROR(RANK(Referencias!R819,Referencias!R:R,0)+COUNTIF(Referencias!$R$6:'Referencias'!R819,Referencias!R819)-1,"")</f>
        <v>16</v>
      </c>
      <c r="AG822" s="8" t="str">
        <f>IFERROR(RANK(Referencias!S819,Referencias!S:S,0)+COUNTIF(Referencias!$S$6:'Referencias'!S819,Referencias!S819)-1,"")</f>
        <v/>
      </c>
      <c r="AH822" s="8" t="str">
        <f>IFERROR(RANK(Referencias!T819,Referencias!T:T,0)+COUNTIF(Referencias!$T$6:'Referencias'!T819,Referencias!T819)-1,"")</f>
        <v/>
      </c>
      <c r="AI822" s="8" t="str">
        <f>IFERROR(RANK(Referencias!G819,Referencias!G:G,0)+COUNTIF(Referencias!$G$6:'Referencias'!G819,Referencias!G819)-1,"")</f>
        <v/>
      </c>
      <c r="AJ822" s="8">
        <f>IFERROR(RANK(Referencias!H819,Referencias!H:H,0)+COUNTIF(Referencias!$H$6:'Referencias'!H819,Referencias!H819)-1,"")</f>
        <v>30</v>
      </c>
      <c r="AK822" s="8" t="str">
        <f>IFERROR(RANK(Referencias!I819,Referencias!I:I,0)+COUNTIF(Referencias!$I$6:'Referencias'!I819,Referencias!I819)-1,"")</f>
        <v/>
      </c>
      <c r="AL822" s="8" t="str">
        <f>IFERROR(RANK(Referencias!K819,Referencias!K:K,0)+COUNTIF(Referencias!$K$6:'Referencias'!K819,Referencias!K819)-1,"")</f>
        <v/>
      </c>
      <c r="AM822" s="8" t="str">
        <f>IFERROR(RANK(Referencias!M819,Referencias!M:M,0)+COUNTIF(Referencias!$M$6:'Referencias'!M819,Referencias!M819)-1,"")</f>
        <v/>
      </c>
      <c r="AN822" s="8" t="str">
        <f>IFERROR(RANK(Referencias!T819,Referencias!T:T,1)+COUNTIF(Referencias!$T$6:'Referencias'!T819,Referencias!T819)-1,"")</f>
        <v/>
      </c>
    </row>
    <row r="823" spans="29:40" ht="17.25" customHeight="1" x14ac:dyDescent="0.3">
      <c r="AC823" s="6"/>
      <c r="AD823" s="6"/>
      <c r="AE823" s="7"/>
      <c r="AF823" s="8">
        <f>IFERROR(RANK(Referencias!R820,Referencias!R:R,0)+COUNTIF(Referencias!$R$6:'Referencias'!R820,Referencias!R820)-1,"")</f>
        <v>16</v>
      </c>
      <c r="AG823" s="8" t="str">
        <f>IFERROR(RANK(Referencias!S820,Referencias!S:S,0)+COUNTIF(Referencias!$S$6:'Referencias'!S820,Referencias!S820)-1,"")</f>
        <v/>
      </c>
      <c r="AH823" s="8" t="str">
        <f>IFERROR(RANK(Referencias!T820,Referencias!T:T,0)+COUNTIF(Referencias!$T$6:'Referencias'!T820,Referencias!T820)-1,"")</f>
        <v/>
      </c>
      <c r="AI823" s="8" t="str">
        <f>IFERROR(RANK(Referencias!G820,Referencias!G:G,0)+COUNTIF(Referencias!$G$6:'Referencias'!G820,Referencias!G820)-1,"")</f>
        <v/>
      </c>
      <c r="AJ823" s="8">
        <f>IFERROR(RANK(Referencias!H820,Referencias!H:H,0)+COUNTIF(Referencias!$H$6:'Referencias'!H820,Referencias!H820)-1,"")</f>
        <v>30</v>
      </c>
      <c r="AK823" s="8" t="str">
        <f>IFERROR(RANK(Referencias!I820,Referencias!I:I,0)+COUNTIF(Referencias!$I$6:'Referencias'!I820,Referencias!I820)-1,"")</f>
        <v/>
      </c>
      <c r="AL823" s="8" t="str">
        <f>IFERROR(RANK(Referencias!K820,Referencias!K:K,0)+COUNTIF(Referencias!$K$6:'Referencias'!K820,Referencias!K820)-1,"")</f>
        <v/>
      </c>
      <c r="AM823" s="8" t="str">
        <f>IFERROR(RANK(Referencias!M820,Referencias!M:M,0)+COUNTIF(Referencias!$M$6:'Referencias'!M820,Referencias!M820)-1,"")</f>
        <v/>
      </c>
      <c r="AN823" s="8" t="str">
        <f>IFERROR(RANK(Referencias!T820,Referencias!T:T,1)+COUNTIF(Referencias!$T$6:'Referencias'!T820,Referencias!T820)-1,"")</f>
        <v/>
      </c>
    </row>
    <row r="824" spans="29:40" ht="17.25" customHeight="1" x14ac:dyDescent="0.3">
      <c r="AC824" s="6"/>
      <c r="AD824" s="6"/>
      <c r="AE824" s="7"/>
      <c r="AF824" s="8">
        <f>IFERROR(RANK(Referencias!R821,Referencias!R:R,0)+COUNTIF(Referencias!$R$6:'Referencias'!R821,Referencias!R821)-1,"")</f>
        <v>16</v>
      </c>
      <c r="AG824" s="8" t="str">
        <f>IFERROR(RANK(Referencias!S821,Referencias!S:S,0)+COUNTIF(Referencias!$S$6:'Referencias'!S821,Referencias!S821)-1,"")</f>
        <v/>
      </c>
      <c r="AH824" s="8" t="str">
        <f>IFERROR(RANK(Referencias!T821,Referencias!T:T,0)+COUNTIF(Referencias!$T$6:'Referencias'!T821,Referencias!T821)-1,"")</f>
        <v/>
      </c>
      <c r="AI824" s="8" t="str">
        <f>IFERROR(RANK(Referencias!G821,Referencias!G:G,0)+COUNTIF(Referencias!$G$6:'Referencias'!G821,Referencias!G821)-1,"")</f>
        <v/>
      </c>
      <c r="AJ824" s="8">
        <f>IFERROR(RANK(Referencias!H821,Referencias!H:H,0)+COUNTIF(Referencias!$H$6:'Referencias'!H821,Referencias!H821)-1,"")</f>
        <v>30</v>
      </c>
      <c r="AK824" s="8" t="str">
        <f>IFERROR(RANK(Referencias!I821,Referencias!I:I,0)+COUNTIF(Referencias!$I$6:'Referencias'!I821,Referencias!I821)-1,"")</f>
        <v/>
      </c>
      <c r="AL824" s="8" t="str">
        <f>IFERROR(RANK(Referencias!K821,Referencias!K:K,0)+COUNTIF(Referencias!$K$6:'Referencias'!K821,Referencias!K821)-1,"")</f>
        <v/>
      </c>
      <c r="AM824" s="8" t="str">
        <f>IFERROR(RANK(Referencias!M821,Referencias!M:M,0)+COUNTIF(Referencias!$M$6:'Referencias'!M821,Referencias!M821)-1,"")</f>
        <v/>
      </c>
      <c r="AN824" s="8" t="str">
        <f>IFERROR(RANK(Referencias!T821,Referencias!T:T,1)+COUNTIF(Referencias!$T$6:'Referencias'!T821,Referencias!T821)-1,"")</f>
        <v/>
      </c>
    </row>
    <row r="825" spans="29:40" ht="17.25" customHeight="1" x14ac:dyDescent="0.3">
      <c r="AC825" s="6"/>
      <c r="AD825" s="6"/>
      <c r="AE825" s="7"/>
      <c r="AF825" s="8">
        <f>IFERROR(RANK(Referencias!R822,Referencias!R:R,0)+COUNTIF(Referencias!$R$6:'Referencias'!R822,Referencias!R822)-1,"")</f>
        <v>16</v>
      </c>
      <c r="AG825" s="8" t="str">
        <f>IFERROR(RANK(Referencias!S822,Referencias!S:S,0)+COUNTIF(Referencias!$S$6:'Referencias'!S822,Referencias!S822)-1,"")</f>
        <v/>
      </c>
      <c r="AH825" s="8" t="str">
        <f>IFERROR(RANK(Referencias!T822,Referencias!T:T,0)+COUNTIF(Referencias!$T$6:'Referencias'!T822,Referencias!T822)-1,"")</f>
        <v/>
      </c>
      <c r="AI825" s="8" t="str">
        <f>IFERROR(RANK(Referencias!G822,Referencias!G:G,0)+COUNTIF(Referencias!$G$6:'Referencias'!G822,Referencias!G822)-1,"")</f>
        <v/>
      </c>
      <c r="AJ825" s="8">
        <f>IFERROR(RANK(Referencias!H822,Referencias!H:H,0)+COUNTIF(Referencias!$H$6:'Referencias'!H822,Referencias!H822)-1,"")</f>
        <v>30</v>
      </c>
      <c r="AK825" s="8" t="str">
        <f>IFERROR(RANK(Referencias!I822,Referencias!I:I,0)+COUNTIF(Referencias!$I$6:'Referencias'!I822,Referencias!I822)-1,"")</f>
        <v/>
      </c>
      <c r="AL825" s="8" t="str">
        <f>IFERROR(RANK(Referencias!K822,Referencias!K:K,0)+COUNTIF(Referencias!$K$6:'Referencias'!K822,Referencias!K822)-1,"")</f>
        <v/>
      </c>
      <c r="AM825" s="8" t="str">
        <f>IFERROR(RANK(Referencias!M822,Referencias!M:M,0)+COUNTIF(Referencias!$M$6:'Referencias'!M822,Referencias!M822)-1,"")</f>
        <v/>
      </c>
      <c r="AN825" s="8" t="str">
        <f>IFERROR(RANK(Referencias!T822,Referencias!T:T,1)+COUNTIF(Referencias!$T$6:'Referencias'!T822,Referencias!T822)-1,"")</f>
        <v/>
      </c>
    </row>
    <row r="826" spans="29:40" ht="17.25" customHeight="1" x14ac:dyDescent="0.3">
      <c r="AC826" s="6"/>
      <c r="AD826" s="6"/>
      <c r="AE826" s="7"/>
      <c r="AF826" s="8">
        <f>IFERROR(RANK(Referencias!R823,Referencias!R:R,0)+COUNTIF(Referencias!$R$6:'Referencias'!R823,Referencias!R823)-1,"")</f>
        <v>16</v>
      </c>
      <c r="AG826" s="8" t="str">
        <f>IFERROR(RANK(Referencias!S823,Referencias!S:S,0)+COUNTIF(Referencias!$S$6:'Referencias'!S823,Referencias!S823)-1,"")</f>
        <v/>
      </c>
      <c r="AH826" s="8" t="str">
        <f>IFERROR(RANK(Referencias!T823,Referencias!T:T,0)+COUNTIF(Referencias!$T$6:'Referencias'!T823,Referencias!T823)-1,"")</f>
        <v/>
      </c>
      <c r="AI826" s="8" t="str">
        <f>IFERROR(RANK(Referencias!G823,Referencias!G:G,0)+COUNTIF(Referencias!$G$6:'Referencias'!G823,Referencias!G823)-1,"")</f>
        <v/>
      </c>
      <c r="AJ826" s="8">
        <f>IFERROR(RANK(Referencias!H823,Referencias!H:H,0)+COUNTIF(Referencias!$H$6:'Referencias'!H823,Referencias!H823)-1,"")</f>
        <v>30</v>
      </c>
      <c r="AK826" s="8" t="str">
        <f>IFERROR(RANK(Referencias!I823,Referencias!I:I,0)+COUNTIF(Referencias!$I$6:'Referencias'!I823,Referencias!I823)-1,"")</f>
        <v/>
      </c>
      <c r="AL826" s="8" t="str">
        <f>IFERROR(RANK(Referencias!K823,Referencias!K:K,0)+COUNTIF(Referencias!$K$6:'Referencias'!K823,Referencias!K823)-1,"")</f>
        <v/>
      </c>
      <c r="AM826" s="8" t="str">
        <f>IFERROR(RANK(Referencias!M823,Referencias!M:M,0)+COUNTIF(Referencias!$M$6:'Referencias'!M823,Referencias!M823)-1,"")</f>
        <v/>
      </c>
      <c r="AN826" s="8" t="str">
        <f>IFERROR(RANK(Referencias!T823,Referencias!T:T,1)+COUNTIF(Referencias!$T$6:'Referencias'!T823,Referencias!T823)-1,"")</f>
        <v/>
      </c>
    </row>
    <row r="827" spans="29:40" ht="17.25" customHeight="1" x14ac:dyDescent="0.3">
      <c r="AC827" s="6"/>
      <c r="AD827" s="6"/>
      <c r="AE827" s="7"/>
      <c r="AF827" s="8">
        <f>IFERROR(RANK(Referencias!R824,Referencias!R:R,0)+COUNTIF(Referencias!$R$6:'Referencias'!R824,Referencias!R824)-1,"")</f>
        <v>16</v>
      </c>
      <c r="AG827" s="8" t="str">
        <f>IFERROR(RANK(Referencias!S824,Referencias!S:S,0)+COUNTIF(Referencias!$S$6:'Referencias'!S824,Referencias!S824)-1,"")</f>
        <v/>
      </c>
      <c r="AH827" s="8" t="str">
        <f>IFERROR(RANK(Referencias!T824,Referencias!T:T,0)+COUNTIF(Referencias!$T$6:'Referencias'!T824,Referencias!T824)-1,"")</f>
        <v/>
      </c>
      <c r="AI827" s="8" t="str">
        <f>IFERROR(RANK(Referencias!G824,Referencias!G:G,0)+COUNTIF(Referencias!$G$6:'Referencias'!G824,Referencias!G824)-1,"")</f>
        <v/>
      </c>
      <c r="AJ827" s="8">
        <f>IFERROR(RANK(Referencias!H824,Referencias!H:H,0)+COUNTIF(Referencias!$H$6:'Referencias'!H824,Referencias!H824)-1,"")</f>
        <v>30</v>
      </c>
      <c r="AK827" s="8" t="str">
        <f>IFERROR(RANK(Referencias!I824,Referencias!I:I,0)+COUNTIF(Referencias!$I$6:'Referencias'!I824,Referencias!I824)-1,"")</f>
        <v/>
      </c>
      <c r="AL827" s="8" t="str">
        <f>IFERROR(RANK(Referencias!K824,Referencias!K:K,0)+COUNTIF(Referencias!$K$6:'Referencias'!K824,Referencias!K824)-1,"")</f>
        <v/>
      </c>
      <c r="AM827" s="8" t="str">
        <f>IFERROR(RANK(Referencias!M824,Referencias!M:M,0)+COUNTIF(Referencias!$M$6:'Referencias'!M824,Referencias!M824)-1,"")</f>
        <v/>
      </c>
      <c r="AN827" s="8" t="str">
        <f>IFERROR(RANK(Referencias!T824,Referencias!T:T,1)+COUNTIF(Referencias!$T$6:'Referencias'!T824,Referencias!T824)-1,"")</f>
        <v/>
      </c>
    </row>
    <row r="828" spans="29:40" ht="17.25" customHeight="1" x14ac:dyDescent="0.3">
      <c r="AC828" s="6"/>
      <c r="AD828" s="6"/>
      <c r="AE828" s="7"/>
      <c r="AF828" s="8">
        <f>IFERROR(RANK(Referencias!R825,Referencias!R:R,0)+COUNTIF(Referencias!$R$6:'Referencias'!R825,Referencias!R825)-1,"")</f>
        <v>16</v>
      </c>
      <c r="AG828" s="8" t="str">
        <f>IFERROR(RANK(Referencias!S825,Referencias!S:S,0)+COUNTIF(Referencias!$S$6:'Referencias'!S825,Referencias!S825)-1,"")</f>
        <v/>
      </c>
      <c r="AH828" s="8" t="str">
        <f>IFERROR(RANK(Referencias!T825,Referencias!T:T,0)+COUNTIF(Referencias!$T$6:'Referencias'!T825,Referencias!T825)-1,"")</f>
        <v/>
      </c>
      <c r="AI828" s="8" t="str">
        <f>IFERROR(RANK(Referencias!G825,Referencias!G:G,0)+COUNTIF(Referencias!$G$6:'Referencias'!G825,Referencias!G825)-1,"")</f>
        <v/>
      </c>
      <c r="AJ828" s="8">
        <f>IFERROR(RANK(Referencias!H825,Referencias!H:H,0)+COUNTIF(Referencias!$H$6:'Referencias'!H825,Referencias!H825)-1,"")</f>
        <v>30</v>
      </c>
      <c r="AK828" s="8" t="str">
        <f>IFERROR(RANK(Referencias!I825,Referencias!I:I,0)+COUNTIF(Referencias!$I$6:'Referencias'!I825,Referencias!I825)-1,"")</f>
        <v/>
      </c>
      <c r="AL828" s="8" t="str">
        <f>IFERROR(RANK(Referencias!K825,Referencias!K:K,0)+COUNTIF(Referencias!$K$6:'Referencias'!K825,Referencias!K825)-1,"")</f>
        <v/>
      </c>
      <c r="AM828" s="8" t="str">
        <f>IFERROR(RANK(Referencias!M825,Referencias!M:M,0)+COUNTIF(Referencias!$M$6:'Referencias'!M825,Referencias!M825)-1,"")</f>
        <v/>
      </c>
      <c r="AN828" s="8" t="str">
        <f>IFERROR(RANK(Referencias!T825,Referencias!T:T,1)+COUNTIF(Referencias!$T$6:'Referencias'!T825,Referencias!T825)-1,"")</f>
        <v/>
      </c>
    </row>
    <row r="829" spans="29:40" ht="17.25" customHeight="1" x14ac:dyDescent="0.3">
      <c r="AC829" s="6"/>
      <c r="AD829" s="6"/>
      <c r="AE829" s="7"/>
      <c r="AF829" s="8">
        <f>IFERROR(RANK(Referencias!R826,Referencias!R:R,0)+COUNTIF(Referencias!$R$6:'Referencias'!R826,Referencias!R826)-1,"")</f>
        <v>16</v>
      </c>
      <c r="AG829" s="8" t="str">
        <f>IFERROR(RANK(Referencias!S826,Referencias!S:S,0)+COUNTIF(Referencias!$S$6:'Referencias'!S826,Referencias!S826)-1,"")</f>
        <v/>
      </c>
      <c r="AH829" s="8" t="str">
        <f>IFERROR(RANK(Referencias!T826,Referencias!T:T,0)+COUNTIF(Referencias!$T$6:'Referencias'!T826,Referencias!T826)-1,"")</f>
        <v/>
      </c>
      <c r="AI829" s="8" t="str">
        <f>IFERROR(RANK(Referencias!G826,Referencias!G:G,0)+COUNTIF(Referencias!$G$6:'Referencias'!G826,Referencias!G826)-1,"")</f>
        <v/>
      </c>
      <c r="AJ829" s="8">
        <f>IFERROR(RANK(Referencias!H826,Referencias!H:H,0)+COUNTIF(Referencias!$H$6:'Referencias'!H826,Referencias!H826)-1,"")</f>
        <v>30</v>
      </c>
      <c r="AK829" s="8" t="str">
        <f>IFERROR(RANK(Referencias!I826,Referencias!I:I,0)+COUNTIF(Referencias!$I$6:'Referencias'!I826,Referencias!I826)-1,"")</f>
        <v/>
      </c>
      <c r="AL829" s="8" t="str">
        <f>IFERROR(RANK(Referencias!K826,Referencias!K:K,0)+COUNTIF(Referencias!$K$6:'Referencias'!K826,Referencias!K826)-1,"")</f>
        <v/>
      </c>
      <c r="AM829" s="8" t="str">
        <f>IFERROR(RANK(Referencias!M826,Referencias!M:M,0)+COUNTIF(Referencias!$M$6:'Referencias'!M826,Referencias!M826)-1,"")</f>
        <v/>
      </c>
      <c r="AN829" s="8" t="str">
        <f>IFERROR(RANK(Referencias!T826,Referencias!T:T,1)+COUNTIF(Referencias!$T$6:'Referencias'!T826,Referencias!T826)-1,"")</f>
        <v/>
      </c>
    </row>
    <row r="830" spans="29:40" ht="17.25" customHeight="1" x14ac:dyDescent="0.3">
      <c r="AC830" s="6"/>
      <c r="AD830" s="6"/>
      <c r="AE830" s="7"/>
      <c r="AF830" s="8">
        <f>IFERROR(RANK(Referencias!R827,Referencias!R:R,0)+COUNTIF(Referencias!$R$6:'Referencias'!R827,Referencias!R827)-1,"")</f>
        <v>16</v>
      </c>
      <c r="AG830" s="8" t="str">
        <f>IFERROR(RANK(Referencias!S827,Referencias!S:S,0)+COUNTIF(Referencias!$S$6:'Referencias'!S827,Referencias!S827)-1,"")</f>
        <v/>
      </c>
      <c r="AH830" s="8" t="str">
        <f>IFERROR(RANK(Referencias!T827,Referencias!T:T,0)+COUNTIF(Referencias!$T$6:'Referencias'!T827,Referencias!T827)-1,"")</f>
        <v/>
      </c>
      <c r="AI830" s="8" t="str">
        <f>IFERROR(RANK(Referencias!G827,Referencias!G:G,0)+COUNTIF(Referencias!$G$6:'Referencias'!G827,Referencias!G827)-1,"")</f>
        <v/>
      </c>
      <c r="AJ830" s="8">
        <f>IFERROR(RANK(Referencias!H827,Referencias!H:H,0)+COUNTIF(Referencias!$H$6:'Referencias'!H827,Referencias!H827)-1,"")</f>
        <v>30</v>
      </c>
      <c r="AK830" s="8" t="str">
        <f>IFERROR(RANK(Referencias!I827,Referencias!I:I,0)+COUNTIF(Referencias!$I$6:'Referencias'!I827,Referencias!I827)-1,"")</f>
        <v/>
      </c>
      <c r="AL830" s="8" t="str">
        <f>IFERROR(RANK(Referencias!K827,Referencias!K:K,0)+COUNTIF(Referencias!$K$6:'Referencias'!K827,Referencias!K827)-1,"")</f>
        <v/>
      </c>
      <c r="AM830" s="8" t="str">
        <f>IFERROR(RANK(Referencias!M827,Referencias!M:M,0)+COUNTIF(Referencias!$M$6:'Referencias'!M827,Referencias!M827)-1,"")</f>
        <v/>
      </c>
      <c r="AN830" s="8" t="str">
        <f>IFERROR(RANK(Referencias!T827,Referencias!T:T,1)+COUNTIF(Referencias!$T$6:'Referencias'!T827,Referencias!T827)-1,"")</f>
        <v/>
      </c>
    </row>
    <row r="831" spans="29:40" ht="17.25" customHeight="1" x14ac:dyDescent="0.3">
      <c r="AC831" s="6"/>
      <c r="AD831" s="6"/>
      <c r="AE831" s="7"/>
      <c r="AF831" s="8">
        <f>IFERROR(RANK(Referencias!R828,Referencias!R:R,0)+COUNTIF(Referencias!$R$6:'Referencias'!R828,Referencias!R828)-1,"")</f>
        <v>16</v>
      </c>
      <c r="AG831" s="8" t="str">
        <f>IFERROR(RANK(Referencias!S828,Referencias!S:S,0)+COUNTIF(Referencias!$S$6:'Referencias'!S828,Referencias!S828)-1,"")</f>
        <v/>
      </c>
      <c r="AH831" s="8" t="str">
        <f>IFERROR(RANK(Referencias!T828,Referencias!T:T,0)+COUNTIF(Referencias!$T$6:'Referencias'!T828,Referencias!T828)-1,"")</f>
        <v/>
      </c>
      <c r="AI831" s="8" t="str">
        <f>IFERROR(RANK(Referencias!G828,Referencias!G:G,0)+COUNTIF(Referencias!$G$6:'Referencias'!G828,Referencias!G828)-1,"")</f>
        <v/>
      </c>
      <c r="AJ831" s="8">
        <f>IFERROR(RANK(Referencias!H828,Referencias!H:H,0)+COUNTIF(Referencias!$H$6:'Referencias'!H828,Referencias!H828)-1,"")</f>
        <v>30</v>
      </c>
      <c r="AK831" s="8" t="str">
        <f>IFERROR(RANK(Referencias!I828,Referencias!I:I,0)+COUNTIF(Referencias!$I$6:'Referencias'!I828,Referencias!I828)-1,"")</f>
        <v/>
      </c>
      <c r="AL831" s="8" t="str">
        <f>IFERROR(RANK(Referencias!K828,Referencias!K:K,0)+COUNTIF(Referencias!$K$6:'Referencias'!K828,Referencias!K828)-1,"")</f>
        <v/>
      </c>
      <c r="AM831" s="8" t="str">
        <f>IFERROR(RANK(Referencias!M828,Referencias!M:M,0)+COUNTIF(Referencias!$M$6:'Referencias'!M828,Referencias!M828)-1,"")</f>
        <v/>
      </c>
      <c r="AN831" s="8" t="str">
        <f>IFERROR(RANK(Referencias!T828,Referencias!T:T,1)+COUNTIF(Referencias!$T$6:'Referencias'!T828,Referencias!T828)-1,"")</f>
        <v/>
      </c>
    </row>
    <row r="832" spans="29:40" ht="17.25" customHeight="1" x14ac:dyDescent="0.3">
      <c r="AC832" s="6"/>
      <c r="AD832" s="6"/>
      <c r="AE832" s="7"/>
      <c r="AF832" s="8">
        <f>IFERROR(RANK(Referencias!R829,Referencias!R:R,0)+COUNTIF(Referencias!$R$6:'Referencias'!R829,Referencias!R829)-1,"")</f>
        <v>16</v>
      </c>
      <c r="AG832" s="8" t="str">
        <f>IFERROR(RANK(Referencias!S829,Referencias!S:S,0)+COUNTIF(Referencias!$S$6:'Referencias'!S829,Referencias!S829)-1,"")</f>
        <v/>
      </c>
      <c r="AH832" s="8" t="str">
        <f>IFERROR(RANK(Referencias!T829,Referencias!T:T,0)+COUNTIF(Referencias!$T$6:'Referencias'!T829,Referencias!T829)-1,"")</f>
        <v/>
      </c>
      <c r="AI832" s="8" t="str">
        <f>IFERROR(RANK(Referencias!G829,Referencias!G:G,0)+COUNTIF(Referencias!$G$6:'Referencias'!G829,Referencias!G829)-1,"")</f>
        <v/>
      </c>
      <c r="AJ832" s="8">
        <f>IFERROR(RANK(Referencias!H829,Referencias!H:H,0)+COUNTIF(Referencias!$H$6:'Referencias'!H829,Referencias!H829)-1,"")</f>
        <v>30</v>
      </c>
      <c r="AK832" s="8" t="str">
        <f>IFERROR(RANK(Referencias!I829,Referencias!I:I,0)+COUNTIF(Referencias!$I$6:'Referencias'!I829,Referencias!I829)-1,"")</f>
        <v/>
      </c>
      <c r="AL832" s="8" t="str">
        <f>IFERROR(RANK(Referencias!K829,Referencias!K:K,0)+COUNTIF(Referencias!$K$6:'Referencias'!K829,Referencias!K829)-1,"")</f>
        <v/>
      </c>
      <c r="AM832" s="8" t="str">
        <f>IFERROR(RANK(Referencias!M829,Referencias!M:M,0)+COUNTIF(Referencias!$M$6:'Referencias'!M829,Referencias!M829)-1,"")</f>
        <v/>
      </c>
      <c r="AN832" s="8" t="str">
        <f>IFERROR(RANK(Referencias!T829,Referencias!T:T,1)+COUNTIF(Referencias!$T$6:'Referencias'!T829,Referencias!T829)-1,"")</f>
        <v/>
      </c>
    </row>
    <row r="833" spans="29:40" ht="17.25" customHeight="1" x14ac:dyDescent="0.3">
      <c r="AC833" s="6"/>
      <c r="AD833" s="6"/>
      <c r="AE833" s="7"/>
      <c r="AF833" s="8">
        <f>IFERROR(RANK(Referencias!R830,Referencias!R:R,0)+COUNTIF(Referencias!$R$6:'Referencias'!R830,Referencias!R830)-1,"")</f>
        <v>16</v>
      </c>
      <c r="AG833" s="8" t="str">
        <f>IFERROR(RANK(Referencias!S830,Referencias!S:S,0)+COUNTIF(Referencias!$S$6:'Referencias'!S830,Referencias!S830)-1,"")</f>
        <v/>
      </c>
      <c r="AH833" s="8" t="str">
        <f>IFERROR(RANK(Referencias!T830,Referencias!T:T,0)+COUNTIF(Referencias!$T$6:'Referencias'!T830,Referencias!T830)-1,"")</f>
        <v/>
      </c>
      <c r="AI833" s="8" t="str">
        <f>IFERROR(RANK(Referencias!G830,Referencias!G:G,0)+COUNTIF(Referencias!$G$6:'Referencias'!G830,Referencias!G830)-1,"")</f>
        <v/>
      </c>
      <c r="AJ833" s="8">
        <f>IFERROR(RANK(Referencias!H830,Referencias!H:H,0)+COUNTIF(Referencias!$H$6:'Referencias'!H830,Referencias!H830)-1,"")</f>
        <v>30</v>
      </c>
      <c r="AK833" s="8" t="str">
        <f>IFERROR(RANK(Referencias!I830,Referencias!I:I,0)+COUNTIF(Referencias!$I$6:'Referencias'!I830,Referencias!I830)-1,"")</f>
        <v/>
      </c>
      <c r="AL833" s="8" t="str">
        <f>IFERROR(RANK(Referencias!K830,Referencias!K:K,0)+COUNTIF(Referencias!$K$6:'Referencias'!K830,Referencias!K830)-1,"")</f>
        <v/>
      </c>
      <c r="AM833" s="8" t="str">
        <f>IFERROR(RANK(Referencias!M830,Referencias!M:M,0)+COUNTIF(Referencias!$M$6:'Referencias'!M830,Referencias!M830)-1,"")</f>
        <v/>
      </c>
      <c r="AN833" s="8" t="str">
        <f>IFERROR(RANK(Referencias!T830,Referencias!T:T,1)+COUNTIF(Referencias!$T$6:'Referencias'!T830,Referencias!T830)-1,"")</f>
        <v/>
      </c>
    </row>
    <row r="834" spans="29:40" ht="17.25" customHeight="1" x14ac:dyDescent="0.3">
      <c r="AC834" s="6"/>
      <c r="AD834" s="6"/>
      <c r="AE834" s="7"/>
      <c r="AF834" s="8">
        <f>IFERROR(RANK(Referencias!R831,Referencias!R:R,0)+COUNTIF(Referencias!$R$6:'Referencias'!R831,Referencias!R831)-1,"")</f>
        <v>16</v>
      </c>
      <c r="AG834" s="8" t="str">
        <f>IFERROR(RANK(Referencias!S831,Referencias!S:S,0)+COUNTIF(Referencias!$S$6:'Referencias'!S831,Referencias!S831)-1,"")</f>
        <v/>
      </c>
      <c r="AH834" s="8" t="str">
        <f>IFERROR(RANK(Referencias!T831,Referencias!T:T,0)+COUNTIF(Referencias!$T$6:'Referencias'!T831,Referencias!T831)-1,"")</f>
        <v/>
      </c>
      <c r="AI834" s="8" t="str">
        <f>IFERROR(RANK(Referencias!G831,Referencias!G:G,0)+COUNTIF(Referencias!$G$6:'Referencias'!G831,Referencias!G831)-1,"")</f>
        <v/>
      </c>
      <c r="AJ834" s="8">
        <f>IFERROR(RANK(Referencias!H831,Referencias!H:H,0)+COUNTIF(Referencias!$H$6:'Referencias'!H831,Referencias!H831)-1,"")</f>
        <v>30</v>
      </c>
      <c r="AK834" s="8" t="str">
        <f>IFERROR(RANK(Referencias!I831,Referencias!I:I,0)+COUNTIF(Referencias!$I$6:'Referencias'!I831,Referencias!I831)-1,"")</f>
        <v/>
      </c>
      <c r="AL834" s="8" t="str">
        <f>IFERROR(RANK(Referencias!K831,Referencias!K:K,0)+COUNTIF(Referencias!$K$6:'Referencias'!K831,Referencias!K831)-1,"")</f>
        <v/>
      </c>
      <c r="AM834" s="8" t="str">
        <f>IFERROR(RANK(Referencias!M831,Referencias!M:M,0)+COUNTIF(Referencias!$M$6:'Referencias'!M831,Referencias!M831)-1,"")</f>
        <v/>
      </c>
      <c r="AN834" s="8" t="str">
        <f>IFERROR(RANK(Referencias!T831,Referencias!T:T,1)+COUNTIF(Referencias!$T$6:'Referencias'!T831,Referencias!T831)-1,"")</f>
        <v/>
      </c>
    </row>
    <row r="835" spans="29:40" ht="17.25" customHeight="1" x14ac:dyDescent="0.3">
      <c r="AC835" s="6"/>
      <c r="AD835" s="6"/>
      <c r="AE835" s="7"/>
      <c r="AF835" s="8">
        <f>IFERROR(RANK(Referencias!R832,Referencias!R:R,0)+COUNTIF(Referencias!$R$6:'Referencias'!R832,Referencias!R832)-1,"")</f>
        <v>16</v>
      </c>
      <c r="AG835" s="8" t="str">
        <f>IFERROR(RANK(Referencias!S832,Referencias!S:S,0)+COUNTIF(Referencias!$S$6:'Referencias'!S832,Referencias!S832)-1,"")</f>
        <v/>
      </c>
      <c r="AH835" s="8" t="str">
        <f>IFERROR(RANK(Referencias!T832,Referencias!T:T,0)+COUNTIF(Referencias!$T$6:'Referencias'!T832,Referencias!T832)-1,"")</f>
        <v/>
      </c>
      <c r="AI835" s="8" t="str">
        <f>IFERROR(RANK(Referencias!G832,Referencias!G:G,0)+COUNTIF(Referencias!$G$6:'Referencias'!G832,Referencias!G832)-1,"")</f>
        <v/>
      </c>
      <c r="AJ835" s="8">
        <f>IFERROR(RANK(Referencias!H832,Referencias!H:H,0)+COUNTIF(Referencias!$H$6:'Referencias'!H832,Referencias!H832)-1,"")</f>
        <v>30</v>
      </c>
      <c r="AK835" s="8" t="str">
        <f>IFERROR(RANK(Referencias!I832,Referencias!I:I,0)+COUNTIF(Referencias!$I$6:'Referencias'!I832,Referencias!I832)-1,"")</f>
        <v/>
      </c>
      <c r="AL835" s="8" t="str">
        <f>IFERROR(RANK(Referencias!K832,Referencias!K:K,0)+COUNTIF(Referencias!$K$6:'Referencias'!K832,Referencias!K832)-1,"")</f>
        <v/>
      </c>
      <c r="AM835" s="8" t="str">
        <f>IFERROR(RANK(Referencias!M832,Referencias!M:M,0)+COUNTIF(Referencias!$M$6:'Referencias'!M832,Referencias!M832)-1,"")</f>
        <v/>
      </c>
      <c r="AN835" s="8" t="str">
        <f>IFERROR(RANK(Referencias!T832,Referencias!T:T,1)+COUNTIF(Referencias!$T$6:'Referencias'!T832,Referencias!T832)-1,"")</f>
        <v/>
      </c>
    </row>
    <row r="836" spans="29:40" ht="17.25" customHeight="1" x14ac:dyDescent="0.3">
      <c r="AC836" s="6"/>
      <c r="AD836" s="6"/>
      <c r="AE836" s="7"/>
      <c r="AF836" s="8">
        <f>IFERROR(RANK(Referencias!R833,Referencias!R:R,0)+COUNTIF(Referencias!$R$6:'Referencias'!R833,Referencias!R833)-1,"")</f>
        <v>16</v>
      </c>
      <c r="AG836" s="8" t="str">
        <f>IFERROR(RANK(Referencias!S833,Referencias!S:S,0)+COUNTIF(Referencias!$S$6:'Referencias'!S833,Referencias!S833)-1,"")</f>
        <v/>
      </c>
      <c r="AH836" s="8" t="str">
        <f>IFERROR(RANK(Referencias!T833,Referencias!T:T,0)+COUNTIF(Referencias!$T$6:'Referencias'!T833,Referencias!T833)-1,"")</f>
        <v/>
      </c>
      <c r="AI836" s="8" t="str">
        <f>IFERROR(RANK(Referencias!G833,Referencias!G:G,0)+COUNTIF(Referencias!$G$6:'Referencias'!G833,Referencias!G833)-1,"")</f>
        <v/>
      </c>
      <c r="AJ836" s="8">
        <f>IFERROR(RANK(Referencias!H833,Referencias!H:H,0)+COUNTIF(Referencias!$H$6:'Referencias'!H833,Referencias!H833)-1,"")</f>
        <v>30</v>
      </c>
      <c r="AK836" s="8" t="str">
        <f>IFERROR(RANK(Referencias!I833,Referencias!I:I,0)+COUNTIF(Referencias!$I$6:'Referencias'!I833,Referencias!I833)-1,"")</f>
        <v/>
      </c>
      <c r="AL836" s="8" t="str">
        <f>IFERROR(RANK(Referencias!K833,Referencias!K:K,0)+COUNTIF(Referencias!$K$6:'Referencias'!K833,Referencias!K833)-1,"")</f>
        <v/>
      </c>
      <c r="AM836" s="8" t="str">
        <f>IFERROR(RANK(Referencias!M833,Referencias!M:M,0)+COUNTIF(Referencias!$M$6:'Referencias'!M833,Referencias!M833)-1,"")</f>
        <v/>
      </c>
      <c r="AN836" s="8" t="str">
        <f>IFERROR(RANK(Referencias!T833,Referencias!T:T,1)+COUNTIF(Referencias!$T$6:'Referencias'!T833,Referencias!T833)-1,"")</f>
        <v/>
      </c>
    </row>
    <row r="837" spans="29:40" ht="17.25" customHeight="1" x14ac:dyDescent="0.3">
      <c r="AC837" s="6"/>
      <c r="AD837" s="6"/>
      <c r="AE837" s="7"/>
      <c r="AF837" s="8">
        <f>IFERROR(RANK(Referencias!R834,Referencias!R:R,0)+COUNTIF(Referencias!$R$6:'Referencias'!R834,Referencias!R834)-1,"")</f>
        <v>16</v>
      </c>
      <c r="AG837" s="8" t="str">
        <f>IFERROR(RANK(Referencias!S834,Referencias!S:S,0)+COUNTIF(Referencias!$S$6:'Referencias'!S834,Referencias!S834)-1,"")</f>
        <v/>
      </c>
      <c r="AH837" s="8" t="str">
        <f>IFERROR(RANK(Referencias!T834,Referencias!T:T,0)+COUNTIF(Referencias!$T$6:'Referencias'!T834,Referencias!T834)-1,"")</f>
        <v/>
      </c>
      <c r="AI837" s="8" t="str">
        <f>IFERROR(RANK(Referencias!G834,Referencias!G:G,0)+COUNTIF(Referencias!$G$6:'Referencias'!G834,Referencias!G834)-1,"")</f>
        <v/>
      </c>
      <c r="AJ837" s="8">
        <f>IFERROR(RANK(Referencias!H834,Referencias!H:H,0)+COUNTIF(Referencias!$H$6:'Referencias'!H834,Referencias!H834)-1,"")</f>
        <v>30</v>
      </c>
      <c r="AK837" s="8" t="str">
        <f>IFERROR(RANK(Referencias!I834,Referencias!I:I,0)+COUNTIF(Referencias!$I$6:'Referencias'!I834,Referencias!I834)-1,"")</f>
        <v/>
      </c>
      <c r="AL837" s="8" t="str">
        <f>IFERROR(RANK(Referencias!K834,Referencias!K:K,0)+COUNTIF(Referencias!$K$6:'Referencias'!K834,Referencias!K834)-1,"")</f>
        <v/>
      </c>
      <c r="AM837" s="8" t="str">
        <f>IFERROR(RANK(Referencias!M834,Referencias!M:M,0)+COUNTIF(Referencias!$M$6:'Referencias'!M834,Referencias!M834)-1,"")</f>
        <v/>
      </c>
      <c r="AN837" s="8" t="str">
        <f>IFERROR(RANK(Referencias!T834,Referencias!T:T,1)+COUNTIF(Referencias!$T$6:'Referencias'!T834,Referencias!T834)-1,"")</f>
        <v/>
      </c>
    </row>
    <row r="838" spans="29:40" ht="17.25" customHeight="1" x14ac:dyDescent="0.3">
      <c r="AC838" s="6"/>
      <c r="AD838" s="6"/>
      <c r="AE838" s="7"/>
      <c r="AF838" s="8">
        <f>IFERROR(RANK(Referencias!R835,Referencias!R:R,0)+COUNTIF(Referencias!$R$6:'Referencias'!R835,Referencias!R835)-1,"")</f>
        <v>16</v>
      </c>
      <c r="AG838" s="8" t="str">
        <f>IFERROR(RANK(Referencias!S835,Referencias!S:S,0)+COUNTIF(Referencias!$S$6:'Referencias'!S835,Referencias!S835)-1,"")</f>
        <v/>
      </c>
      <c r="AH838" s="8" t="str">
        <f>IFERROR(RANK(Referencias!T835,Referencias!T:T,0)+COUNTIF(Referencias!$T$6:'Referencias'!T835,Referencias!T835)-1,"")</f>
        <v/>
      </c>
      <c r="AI838" s="8" t="str">
        <f>IFERROR(RANK(Referencias!G835,Referencias!G:G,0)+COUNTIF(Referencias!$G$6:'Referencias'!G835,Referencias!G835)-1,"")</f>
        <v/>
      </c>
      <c r="AJ838" s="8">
        <f>IFERROR(RANK(Referencias!H835,Referencias!H:H,0)+COUNTIF(Referencias!$H$6:'Referencias'!H835,Referencias!H835)-1,"")</f>
        <v>30</v>
      </c>
      <c r="AK838" s="8" t="str">
        <f>IFERROR(RANK(Referencias!I835,Referencias!I:I,0)+COUNTIF(Referencias!$I$6:'Referencias'!I835,Referencias!I835)-1,"")</f>
        <v/>
      </c>
      <c r="AL838" s="8" t="str">
        <f>IFERROR(RANK(Referencias!K835,Referencias!K:K,0)+COUNTIF(Referencias!$K$6:'Referencias'!K835,Referencias!K835)-1,"")</f>
        <v/>
      </c>
      <c r="AM838" s="8" t="str">
        <f>IFERROR(RANK(Referencias!M835,Referencias!M:M,0)+COUNTIF(Referencias!$M$6:'Referencias'!M835,Referencias!M835)-1,"")</f>
        <v/>
      </c>
      <c r="AN838" s="8" t="str">
        <f>IFERROR(RANK(Referencias!T835,Referencias!T:T,1)+COUNTIF(Referencias!$T$6:'Referencias'!T835,Referencias!T835)-1,"")</f>
        <v/>
      </c>
    </row>
    <row r="839" spans="29:40" ht="17.25" customHeight="1" x14ac:dyDescent="0.3">
      <c r="AC839" s="6"/>
      <c r="AD839" s="6"/>
      <c r="AE839" s="7"/>
      <c r="AF839" s="8">
        <f>IFERROR(RANK(Referencias!R836,Referencias!R:R,0)+COUNTIF(Referencias!$R$6:'Referencias'!R836,Referencias!R836)-1,"")</f>
        <v>16</v>
      </c>
      <c r="AG839" s="8" t="str">
        <f>IFERROR(RANK(Referencias!S836,Referencias!S:S,0)+COUNTIF(Referencias!$S$6:'Referencias'!S836,Referencias!S836)-1,"")</f>
        <v/>
      </c>
      <c r="AH839" s="8" t="str">
        <f>IFERROR(RANK(Referencias!T836,Referencias!T:T,0)+COUNTIF(Referencias!$T$6:'Referencias'!T836,Referencias!T836)-1,"")</f>
        <v/>
      </c>
      <c r="AI839" s="8" t="str">
        <f>IFERROR(RANK(Referencias!G836,Referencias!G:G,0)+COUNTIF(Referencias!$G$6:'Referencias'!G836,Referencias!G836)-1,"")</f>
        <v/>
      </c>
      <c r="AJ839" s="8">
        <f>IFERROR(RANK(Referencias!H836,Referencias!H:H,0)+COUNTIF(Referencias!$H$6:'Referencias'!H836,Referencias!H836)-1,"")</f>
        <v>30</v>
      </c>
      <c r="AK839" s="8" t="str">
        <f>IFERROR(RANK(Referencias!I836,Referencias!I:I,0)+COUNTIF(Referencias!$I$6:'Referencias'!I836,Referencias!I836)-1,"")</f>
        <v/>
      </c>
      <c r="AL839" s="8" t="str">
        <f>IFERROR(RANK(Referencias!K836,Referencias!K:K,0)+COUNTIF(Referencias!$K$6:'Referencias'!K836,Referencias!K836)-1,"")</f>
        <v/>
      </c>
      <c r="AM839" s="8" t="str">
        <f>IFERROR(RANK(Referencias!M836,Referencias!M:M,0)+COUNTIF(Referencias!$M$6:'Referencias'!M836,Referencias!M836)-1,"")</f>
        <v/>
      </c>
      <c r="AN839" s="8" t="str">
        <f>IFERROR(RANK(Referencias!T836,Referencias!T:T,1)+COUNTIF(Referencias!$T$6:'Referencias'!T836,Referencias!T836)-1,"")</f>
        <v/>
      </c>
    </row>
    <row r="840" spans="29:40" ht="17.25" customHeight="1" x14ac:dyDescent="0.3">
      <c r="AC840" s="6"/>
      <c r="AD840" s="6"/>
      <c r="AE840" s="7"/>
      <c r="AF840" s="8">
        <f>IFERROR(RANK(Referencias!R837,Referencias!R:R,0)+COUNTIF(Referencias!$R$6:'Referencias'!R837,Referencias!R837)-1,"")</f>
        <v>16</v>
      </c>
      <c r="AG840" s="8" t="str">
        <f>IFERROR(RANK(Referencias!S837,Referencias!S:S,0)+COUNTIF(Referencias!$S$6:'Referencias'!S837,Referencias!S837)-1,"")</f>
        <v/>
      </c>
      <c r="AH840" s="8" t="str">
        <f>IFERROR(RANK(Referencias!T837,Referencias!T:T,0)+COUNTIF(Referencias!$T$6:'Referencias'!T837,Referencias!T837)-1,"")</f>
        <v/>
      </c>
      <c r="AI840" s="8" t="str">
        <f>IFERROR(RANK(Referencias!G837,Referencias!G:G,0)+COUNTIF(Referencias!$G$6:'Referencias'!G837,Referencias!G837)-1,"")</f>
        <v/>
      </c>
      <c r="AJ840" s="8">
        <f>IFERROR(RANK(Referencias!H837,Referencias!H:H,0)+COUNTIF(Referencias!$H$6:'Referencias'!H837,Referencias!H837)-1,"")</f>
        <v>30</v>
      </c>
      <c r="AK840" s="8" t="str">
        <f>IFERROR(RANK(Referencias!I837,Referencias!I:I,0)+COUNTIF(Referencias!$I$6:'Referencias'!I837,Referencias!I837)-1,"")</f>
        <v/>
      </c>
      <c r="AL840" s="8" t="str">
        <f>IFERROR(RANK(Referencias!K837,Referencias!K:K,0)+COUNTIF(Referencias!$K$6:'Referencias'!K837,Referencias!K837)-1,"")</f>
        <v/>
      </c>
      <c r="AM840" s="8" t="str">
        <f>IFERROR(RANK(Referencias!M837,Referencias!M:M,0)+COUNTIF(Referencias!$M$6:'Referencias'!M837,Referencias!M837)-1,"")</f>
        <v/>
      </c>
      <c r="AN840" s="8" t="str">
        <f>IFERROR(RANK(Referencias!T837,Referencias!T:T,1)+COUNTIF(Referencias!$T$6:'Referencias'!T837,Referencias!T837)-1,"")</f>
        <v/>
      </c>
    </row>
    <row r="841" spans="29:40" ht="17.25" customHeight="1" x14ac:dyDescent="0.3">
      <c r="AC841" s="6"/>
      <c r="AD841" s="6"/>
      <c r="AE841" s="7"/>
      <c r="AF841" s="8">
        <f>IFERROR(RANK(Referencias!R838,Referencias!R:R,0)+COUNTIF(Referencias!$R$6:'Referencias'!R838,Referencias!R838)-1,"")</f>
        <v>16</v>
      </c>
      <c r="AG841" s="8" t="str">
        <f>IFERROR(RANK(Referencias!S838,Referencias!S:S,0)+COUNTIF(Referencias!$S$6:'Referencias'!S838,Referencias!S838)-1,"")</f>
        <v/>
      </c>
      <c r="AH841" s="8" t="str">
        <f>IFERROR(RANK(Referencias!T838,Referencias!T:T,0)+COUNTIF(Referencias!$T$6:'Referencias'!T838,Referencias!T838)-1,"")</f>
        <v/>
      </c>
      <c r="AI841" s="8" t="str">
        <f>IFERROR(RANK(Referencias!G838,Referencias!G:G,0)+COUNTIF(Referencias!$G$6:'Referencias'!G838,Referencias!G838)-1,"")</f>
        <v/>
      </c>
      <c r="AJ841" s="8">
        <f>IFERROR(RANK(Referencias!H838,Referencias!H:H,0)+COUNTIF(Referencias!$H$6:'Referencias'!H838,Referencias!H838)-1,"")</f>
        <v>30</v>
      </c>
      <c r="AK841" s="8" t="str">
        <f>IFERROR(RANK(Referencias!I838,Referencias!I:I,0)+COUNTIF(Referencias!$I$6:'Referencias'!I838,Referencias!I838)-1,"")</f>
        <v/>
      </c>
      <c r="AL841" s="8" t="str">
        <f>IFERROR(RANK(Referencias!K838,Referencias!K:K,0)+COUNTIF(Referencias!$K$6:'Referencias'!K838,Referencias!K838)-1,"")</f>
        <v/>
      </c>
      <c r="AM841" s="8" t="str">
        <f>IFERROR(RANK(Referencias!M838,Referencias!M:M,0)+COUNTIF(Referencias!$M$6:'Referencias'!M838,Referencias!M838)-1,"")</f>
        <v/>
      </c>
      <c r="AN841" s="8" t="str">
        <f>IFERROR(RANK(Referencias!T838,Referencias!T:T,1)+COUNTIF(Referencias!$T$6:'Referencias'!T838,Referencias!T838)-1,"")</f>
        <v/>
      </c>
    </row>
    <row r="842" spans="29:40" ht="17.25" customHeight="1" x14ac:dyDescent="0.3">
      <c r="AC842" s="6"/>
      <c r="AD842" s="6"/>
      <c r="AE842" s="7"/>
      <c r="AF842" s="8">
        <f>IFERROR(RANK(Referencias!R839,Referencias!R:R,0)+COUNTIF(Referencias!$R$6:'Referencias'!R839,Referencias!R839)-1,"")</f>
        <v>16</v>
      </c>
      <c r="AG842" s="8" t="str">
        <f>IFERROR(RANK(Referencias!S839,Referencias!S:S,0)+COUNTIF(Referencias!$S$6:'Referencias'!S839,Referencias!S839)-1,"")</f>
        <v/>
      </c>
      <c r="AH842" s="8" t="str">
        <f>IFERROR(RANK(Referencias!T839,Referencias!T:T,0)+COUNTIF(Referencias!$T$6:'Referencias'!T839,Referencias!T839)-1,"")</f>
        <v/>
      </c>
      <c r="AI842" s="8" t="str">
        <f>IFERROR(RANK(Referencias!G839,Referencias!G:G,0)+COUNTIF(Referencias!$G$6:'Referencias'!G839,Referencias!G839)-1,"")</f>
        <v/>
      </c>
      <c r="AJ842" s="8">
        <f>IFERROR(RANK(Referencias!H839,Referencias!H:H,0)+COUNTIF(Referencias!$H$6:'Referencias'!H839,Referencias!H839)-1,"")</f>
        <v>30</v>
      </c>
      <c r="AK842" s="8" t="str">
        <f>IFERROR(RANK(Referencias!I839,Referencias!I:I,0)+COUNTIF(Referencias!$I$6:'Referencias'!I839,Referencias!I839)-1,"")</f>
        <v/>
      </c>
      <c r="AL842" s="8" t="str">
        <f>IFERROR(RANK(Referencias!K839,Referencias!K:K,0)+COUNTIF(Referencias!$K$6:'Referencias'!K839,Referencias!K839)-1,"")</f>
        <v/>
      </c>
      <c r="AM842" s="8" t="str">
        <f>IFERROR(RANK(Referencias!M839,Referencias!M:M,0)+COUNTIF(Referencias!$M$6:'Referencias'!M839,Referencias!M839)-1,"")</f>
        <v/>
      </c>
      <c r="AN842" s="8" t="str">
        <f>IFERROR(RANK(Referencias!T839,Referencias!T:T,1)+COUNTIF(Referencias!$T$6:'Referencias'!T839,Referencias!T839)-1,"")</f>
        <v/>
      </c>
    </row>
    <row r="843" spans="29:40" ht="17.25" customHeight="1" x14ac:dyDescent="0.3">
      <c r="AC843" s="6"/>
      <c r="AD843" s="6"/>
      <c r="AE843" s="7"/>
      <c r="AF843" s="8">
        <f>IFERROR(RANK(Referencias!R840,Referencias!R:R,0)+COUNTIF(Referencias!$R$6:'Referencias'!R840,Referencias!R840)-1,"")</f>
        <v>16</v>
      </c>
      <c r="AG843" s="8" t="str">
        <f>IFERROR(RANK(Referencias!S840,Referencias!S:S,0)+COUNTIF(Referencias!$S$6:'Referencias'!S840,Referencias!S840)-1,"")</f>
        <v/>
      </c>
      <c r="AH843" s="8" t="str">
        <f>IFERROR(RANK(Referencias!T840,Referencias!T:T,0)+COUNTIF(Referencias!$T$6:'Referencias'!T840,Referencias!T840)-1,"")</f>
        <v/>
      </c>
      <c r="AI843" s="8" t="str">
        <f>IFERROR(RANK(Referencias!G840,Referencias!G:G,0)+COUNTIF(Referencias!$G$6:'Referencias'!G840,Referencias!G840)-1,"")</f>
        <v/>
      </c>
      <c r="AJ843" s="8">
        <f>IFERROR(RANK(Referencias!H840,Referencias!H:H,0)+COUNTIF(Referencias!$H$6:'Referencias'!H840,Referencias!H840)-1,"")</f>
        <v>30</v>
      </c>
      <c r="AK843" s="8" t="str">
        <f>IFERROR(RANK(Referencias!I840,Referencias!I:I,0)+COUNTIF(Referencias!$I$6:'Referencias'!I840,Referencias!I840)-1,"")</f>
        <v/>
      </c>
      <c r="AL843" s="8" t="str">
        <f>IFERROR(RANK(Referencias!K840,Referencias!K:K,0)+COUNTIF(Referencias!$K$6:'Referencias'!K840,Referencias!K840)-1,"")</f>
        <v/>
      </c>
      <c r="AM843" s="8" t="str">
        <f>IFERROR(RANK(Referencias!M840,Referencias!M:M,0)+COUNTIF(Referencias!$M$6:'Referencias'!M840,Referencias!M840)-1,"")</f>
        <v/>
      </c>
      <c r="AN843" s="8" t="str">
        <f>IFERROR(RANK(Referencias!T840,Referencias!T:T,1)+COUNTIF(Referencias!$T$6:'Referencias'!T840,Referencias!T840)-1,"")</f>
        <v/>
      </c>
    </row>
    <row r="844" spans="29:40" ht="17.25" customHeight="1" x14ac:dyDescent="0.3">
      <c r="AC844" s="6"/>
      <c r="AD844" s="6"/>
      <c r="AE844" s="7"/>
      <c r="AF844" s="8">
        <f>IFERROR(RANK(Referencias!R841,Referencias!R:R,0)+COUNTIF(Referencias!$R$6:'Referencias'!R841,Referencias!R841)-1,"")</f>
        <v>16</v>
      </c>
      <c r="AG844" s="8" t="str">
        <f>IFERROR(RANK(Referencias!S841,Referencias!S:S,0)+COUNTIF(Referencias!$S$6:'Referencias'!S841,Referencias!S841)-1,"")</f>
        <v/>
      </c>
      <c r="AH844" s="8" t="str">
        <f>IFERROR(RANK(Referencias!T841,Referencias!T:T,0)+COUNTIF(Referencias!$T$6:'Referencias'!T841,Referencias!T841)-1,"")</f>
        <v/>
      </c>
      <c r="AI844" s="8" t="str">
        <f>IFERROR(RANK(Referencias!G841,Referencias!G:G,0)+COUNTIF(Referencias!$G$6:'Referencias'!G841,Referencias!G841)-1,"")</f>
        <v/>
      </c>
      <c r="AJ844" s="8">
        <f>IFERROR(RANK(Referencias!H841,Referencias!H:H,0)+COUNTIF(Referencias!$H$6:'Referencias'!H841,Referencias!H841)-1,"")</f>
        <v>30</v>
      </c>
      <c r="AK844" s="8" t="str">
        <f>IFERROR(RANK(Referencias!I841,Referencias!I:I,0)+COUNTIF(Referencias!$I$6:'Referencias'!I841,Referencias!I841)-1,"")</f>
        <v/>
      </c>
      <c r="AL844" s="8" t="str">
        <f>IFERROR(RANK(Referencias!K841,Referencias!K:K,0)+COUNTIF(Referencias!$K$6:'Referencias'!K841,Referencias!K841)-1,"")</f>
        <v/>
      </c>
      <c r="AM844" s="8" t="str">
        <f>IFERROR(RANK(Referencias!M841,Referencias!M:M,0)+COUNTIF(Referencias!$M$6:'Referencias'!M841,Referencias!M841)-1,"")</f>
        <v/>
      </c>
      <c r="AN844" s="8" t="str">
        <f>IFERROR(RANK(Referencias!T841,Referencias!T:T,1)+COUNTIF(Referencias!$T$6:'Referencias'!T841,Referencias!T841)-1,"")</f>
        <v/>
      </c>
    </row>
    <row r="845" spans="29:40" ht="17.25" customHeight="1" x14ac:dyDescent="0.3">
      <c r="AC845" s="6"/>
      <c r="AD845" s="6"/>
      <c r="AE845" s="7"/>
      <c r="AF845" s="8">
        <f>IFERROR(RANK(Referencias!R842,Referencias!R:R,0)+COUNTIF(Referencias!$R$6:'Referencias'!R842,Referencias!R842)-1,"")</f>
        <v>16</v>
      </c>
      <c r="AG845" s="8" t="str">
        <f>IFERROR(RANK(Referencias!S842,Referencias!S:S,0)+COUNTIF(Referencias!$S$6:'Referencias'!S842,Referencias!S842)-1,"")</f>
        <v/>
      </c>
      <c r="AH845" s="8" t="str">
        <f>IFERROR(RANK(Referencias!T842,Referencias!T:T,0)+COUNTIF(Referencias!$T$6:'Referencias'!T842,Referencias!T842)-1,"")</f>
        <v/>
      </c>
      <c r="AI845" s="8" t="str">
        <f>IFERROR(RANK(Referencias!G842,Referencias!G:G,0)+COUNTIF(Referencias!$G$6:'Referencias'!G842,Referencias!G842)-1,"")</f>
        <v/>
      </c>
      <c r="AJ845" s="8">
        <f>IFERROR(RANK(Referencias!H842,Referencias!H:H,0)+COUNTIF(Referencias!$H$6:'Referencias'!H842,Referencias!H842)-1,"")</f>
        <v>30</v>
      </c>
      <c r="AK845" s="8" t="str">
        <f>IFERROR(RANK(Referencias!I842,Referencias!I:I,0)+COUNTIF(Referencias!$I$6:'Referencias'!I842,Referencias!I842)-1,"")</f>
        <v/>
      </c>
      <c r="AL845" s="8" t="str">
        <f>IFERROR(RANK(Referencias!K842,Referencias!K:K,0)+COUNTIF(Referencias!$K$6:'Referencias'!K842,Referencias!K842)-1,"")</f>
        <v/>
      </c>
      <c r="AM845" s="8" t="str">
        <f>IFERROR(RANK(Referencias!M842,Referencias!M:M,0)+COUNTIF(Referencias!$M$6:'Referencias'!M842,Referencias!M842)-1,"")</f>
        <v/>
      </c>
      <c r="AN845" s="8" t="str">
        <f>IFERROR(RANK(Referencias!T842,Referencias!T:T,1)+COUNTIF(Referencias!$T$6:'Referencias'!T842,Referencias!T842)-1,"")</f>
        <v/>
      </c>
    </row>
    <row r="846" spans="29:40" ht="17.25" customHeight="1" x14ac:dyDescent="0.3">
      <c r="AC846" s="6"/>
      <c r="AD846" s="6"/>
      <c r="AE846" s="7"/>
      <c r="AF846" s="8">
        <f>IFERROR(RANK(Referencias!R843,Referencias!R:R,0)+COUNTIF(Referencias!$R$6:'Referencias'!R843,Referencias!R843)-1,"")</f>
        <v>16</v>
      </c>
      <c r="AG846" s="8" t="str">
        <f>IFERROR(RANK(Referencias!S843,Referencias!S:S,0)+COUNTIF(Referencias!$S$6:'Referencias'!S843,Referencias!S843)-1,"")</f>
        <v/>
      </c>
      <c r="AH846" s="8" t="str">
        <f>IFERROR(RANK(Referencias!T843,Referencias!T:T,0)+COUNTIF(Referencias!$T$6:'Referencias'!T843,Referencias!T843)-1,"")</f>
        <v/>
      </c>
      <c r="AI846" s="8" t="str">
        <f>IFERROR(RANK(Referencias!G843,Referencias!G:G,0)+COUNTIF(Referencias!$G$6:'Referencias'!G843,Referencias!G843)-1,"")</f>
        <v/>
      </c>
      <c r="AJ846" s="8">
        <f>IFERROR(RANK(Referencias!H843,Referencias!H:H,0)+COUNTIF(Referencias!$H$6:'Referencias'!H843,Referencias!H843)-1,"")</f>
        <v>30</v>
      </c>
      <c r="AK846" s="8" t="str">
        <f>IFERROR(RANK(Referencias!I843,Referencias!I:I,0)+COUNTIF(Referencias!$I$6:'Referencias'!I843,Referencias!I843)-1,"")</f>
        <v/>
      </c>
      <c r="AL846" s="8" t="str">
        <f>IFERROR(RANK(Referencias!K843,Referencias!K:K,0)+COUNTIF(Referencias!$K$6:'Referencias'!K843,Referencias!K843)-1,"")</f>
        <v/>
      </c>
      <c r="AM846" s="8" t="str">
        <f>IFERROR(RANK(Referencias!M843,Referencias!M:M,0)+COUNTIF(Referencias!$M$6:'Referencias'!M843,Referencias!M843)-1,"")</f>
        <v/>
      </c>
      <c r="AN846" s="8" t="str">
        <f>IFERROR(RANK(Referencias!T843,Referencias!T:T,1)+COUNTIF(Referencias!$T$6:'Referencias'!T843,Referencias!T843)-1,"")</f>
        <v/>
      </c>
    </row>
    <row r="847" spans="29:40" ht="17.25" customHeight="1" x14ac:dyDescent="0.3">
      <c r="AC847" s="6"/>
      <c r="AD847" s="6"/>
      <c r="AE847" s="7"/>
      <c r="AF847" s="8">
        <f>IFERROR(RANK(Referencias!R844,Referencias!R:R,0)+COUNTIF(Referencias!$R$6:'Referencias'!R844,Referencias!R844)-1,"")</f>
        <v>16</v>
      </c>
      <c r="AG847" s="8" t="str">
        <f>IFERROR(RANK(Referencias!S844,Referencias!S:S,0)+COUNTIF(Referencias!$S$6:'Referencias'!S844,Referencias!S844)-1,"")</f>
        <v/>
      </c>
      <c r="AH847" s="8" t="str">
        <f>IFERROR(RANK(Referencias!T844,Referencias!T:T,0)+COUNTIF(Referencias!$T$6:'Referencias'!T844,Referencias!T844)-1,"")</f>
        <v/>
      </c>
      <c r="AI847" s="8" t="str">
        <f>IFERROR(RANK(Referencias!G844,Referencias!G:G,0)+COUNTIF(Referencias!$G$6:'Referencias'!G844,Referencias!G844)-1,"")</f>
        <v/>
      </c>
      <c r="AJ847" s="8">
        <f>IFERROR(RANK(Referencias!H844,Referencias!H:H,0)+COUNTIF(Referencias!$H$6:'Referencias'!H844,Referencias!H844)-1,"")</f>
        <v>30</v>
      </c>
      <c r="AK847" s="8" t="str">
        <f>IFERROR(RANK(Referencias!I844,Referencias!I:I,0)+COUNTIF(Referencias!$I$6:'Referencias'!I844,Referencias!I844)-1,"")</f>
        <v/>
      </c>
      <c r="AL847" s="8" t="str">
        <f>IFERROR(RANK(Referencias!K844,Referencias!K:K,0)+COUNTIF(Referencias!$K$6:'Referencias'!K844,Referencias!K844)-1,"")</f>
        <v/>
      </c>
      <c r="AM847" s="8" t="str">
        <f>IFERROR(RANK(Referencias!M844,Referencias!M:M,0)+COUNTIF(Referencias!$M$6:'Referencias'!M844,Referencias!M844)-1,"")</f>
        <v/>
      </c>
      <c r="AN847" s="8" t="str">
        <f>IFERROR(RANK(Referencias!T844,Referencias!T:T,1)+COUNTIF(Referencias!$T$6:'Referencias'!T844,Referencias!T844)-1,"")</f>
        <v/>
      </c>
    </row>
    <row r="848" spans="29:40" ht="17.25" customHeight="1" x14ac:dyDescent="0.3">
      <c r="AC848" s="6"/>
      <c r="AD848" s="6"/>
      <c r="AE848" s="7"/>
      <c r="AF848" s="8">
        <f>IFERROR(RANK(Referencias!R845,Referencias!R:R,0)+COUNTIF(Referencias!$R$6:'Referencias'!R845,Referencias!R845)-1,"")</f>
        <v>16</v>
      </c>
      <c r="AG848" s="8" t="str">
        <f>IFERROR(RANK(Referencias!S845,Referencias!S:S,0)+COUNTIF(Referencias!$S$6:'Referencias'!S845,Referencias!S845)-1,"")</f>
        <v/>
      </c>
      <c r="AH848" s="8" t="str">
        <f>IFERROR(RANK(Referencias!T845,Referencias!T:T,0)+COUNTIF(Referencias!$T$6:'Referencias'!T845,Referencias!T845)-1,"")</f>
        <v/>
      </c>
      <c r="AI848" s="8" t="str">
        <f>IFERROR(RANK(Referencias!G845,Referencias!G:G,0)+COUNTIF(Referencias!$G$6:'Referencias'!G845,Referencias!G845)-1,"")</f>
        <v/>
      </c>
      <c r="AJ848" s="8">
        <f>IFERROR(RANK(Referencias!H845,Referencias!H:H,0)+COUNTIF(Referencias!$H$6:'Referencias'!H845,Referencias!H845)-1,"")</f>
        <v>30</v>
      </c>
      <c r="AK848" s="8" t="str">
        <f>IFERROR(RANK(Referencias!I845,Referencias!I:I,0)+COUNTIF(Referencias!$I$6:'Referencias'!I845,Referencias!I845)-1,"")</f>
        <v/>
      </c>
      <c r="AL848" s="8" t="str">
        <f>IFERROR(RANK(Referencias!K845,Referencias!K:K,0)+COUNTIF(Referencias!$K$6:'Referencias'!K845,Referencias!K845)-1,"")</f>
        <v/>
      </c>
      <c r="AM848" s="8" t="str">
        <f>IFERROR(RANK(Referencias!M845,Referencias!M:M,0)+COUNTIF(Referencias!$M$6:'Referencias'!M845,Referencias!M845)-1,"")</f>
        <v/>
      </c>
      <c r="AN848" s="8" t="str">
        <f>IFERROR(RANK(Referencias!T845,Referencias!T:T,1)+COUNTIF(Referencias!$T$6:'Referencias'!T845,Referencias!T845)-1,"")</f>
        <v/>
      </c>
    </row>
    <row r="849" spans="29:40" ht="17.25" customHeight="1" x14ac:dyDescent="0.3">
      <c r="AC849" s="6"/>
      <c r="AD849" s="6"/>
      <c r="AE849" s="7"/>
      <c r="AF849" s="8">
        <f>IFERROR(RANK(Referencias!R846,Referencias!R:R,0)+COUNTIF(Referencias!$R$6:'Referencias'!R846,Referencias!R846)-1,"")</f>
        <v>16</v>
      </c>
      <c r="AG849" s="8" t="str">
        <f>IFERROR(RANK(Referencias!S846,Referencias!S:S,0)+COUNTIF(Referencias!$S$6:'Referencias'!S846,Referencias!S846)-1,"")</f>
        <v/>
      </c>
      <c r="AH849" s="8" t="str">
        <f>IFERROR(RANK(Referencias!T846,Referencias!T:T,0)+COUNTIF(Referencias!$T$6:'Referencias'!T846,Referencias!T846)-1,"")</f>
        <v/>
      </c>
      <c r="AI849" s="8" t="str">
        <f>IFERROR(RANK(Referencias!G846,Referencias!G:G,0)+COUNTIF(Referencias!$G$6:'Referencias'!G846,Referencias!G846)-1,"")</f>
        <v/>
      </c>
      <c r="AJ849" s="8">
        <f>IFERROR(RANK(Referencias!H846,Referencias!H:H,0)+COUNTIF(Referencias!$H$6:'Referencias'!H846,Referencias!H846)-1,"")</f>
        <v>30</v>
      </c>
      <c r="AK849" s="8" t="str">
        <f>IFERROR(RANK(Referencias!I846,Referencias!I:I,0)+COUNTIF(Referencias!$I$6:'Referencias'!I846,Referencias!I846)-1,"")</f>
        <v/>
      </c>
      <c r="AL849" s="8" t="str">
        <f>IFERROR(RANK(Referencias!K846,Referencias!K:K,0)+COUNTIF(Referencias!$K$6:'Referencias'!K846,Referencias!K846)-1,"")</f>
        <v/>
      </c>
      <c r="AM849" s="8" t="str">
        <f>IFERROR(RANK(Referencias!M846,Referencias!M:M,0)+COUNTIF(Referencias!$M$6:'Referencias'!M846,Referencias!M846)-1,"")</f>
        <v/>
      </c>
      <c r="AN849" s="8" t="str">
        <f>IFERROR(RANK(Referencias!T846,Referencias!T:T,1)+COUNTIF(Referencias!$T$6:'Referencias'!T846,Referencias!T846)-1,"")</f>
        <v/>
      </c>
    </row>
    <row r="850" spans="29:40" ht="17.25" customHeight="1" x14ac:dyDescent="0.3">
      <c r="AC850" s="6"/>
      <c r="AD850" s="6"/>
      <c r="AE850" s="7"/>
      <c r="AF850" s="8">
        <f>IFERROR(RANK(Referencias!R847,Referencias!R:R,0)+COUNTIF(Referencias!$R$6:'Referencias'!R847,Referencias!R847)-1,"")</f>
        <v>16</v>
      </c>
      <c r="AG850" s="8" t="str">
        <f>IFERROR(RANK(Referencias!S847,Referencias!S:S,0)+COUNTIF(Referencias!$S$6:'Referencias'!S847,Referencias!S847)-1,"")</f>
        <v/>
      </c>
      <c r="AH850" s="8" t="str">
        <f>IFERROR(RANK(Referencias!T847,Referencias!T:T,0)+COUNTIF(Referencias!$T$6:'Referencias'!T847,Referencias!T847)-1,"")</f>
        <v/>
      </c>
      <c r="AI850" s="8" t="str">
        <f>IFERROR(RANK(Referencias!G847,Referencias!G:G,0)+COUNTIF(Referencias!$G$6:'Referencias'!G847,Referencias!G847)-1,"")</f>
        <v/>
      </c>
      <c r="AJ850" s="8">
        <f>IFERROR(RANK(Referencias!H847,Referencias!H:H,0)+COUNTIF(Referencias!$H$6:'Referencias'!H847,Referencias!H847)-1,"")</f>
        <v>30</v>
      </c>
      <c r="AK850" s="8" t="str">
        <f>IFERROR(RANK(Referencias!I847,Referencias!I:I,0)+COUNTIF(Referencias!$I$6:'Referencias'!I847,Referencias!I847)-1,"")</f>
        <v/>
      </c>
      <c r="AL850" s="8" t="str">
        <f>IFERROR(RANK(Referencias!K847,Referencias!K:K,0)+COUNTIF(Referencias!$K$6:'Referencias'!K847,Referencias!K847)-1,"")</f>
        <v/>
      </c>
      <c r="AM850" s="8" t="str">
        <f>IFERROR(RANK(Referencias!M847,Referencias!M:M,0)+COUNTIF(Referencias!$M$6:'Referencias'!M847,Referencias!M847)-1,"")</f>
        <v/>
      </c>
      <c r="AN850" s="8" t="str">
        <f>IFERROR(RANK(Referencias!T847,Referencias!T:T,1)+COUNTIF(Referencias!$T$6:'Referencias'!T847,Referencias!T847)-1,"")</f>
        <v/>
      </c>
    </row>
    <row r="851" spans="29:40" ht="17.25" customHeight="1" x14ac:dyDescent="0.3">
      <c r="AC851" s="6"/>
      <c r="AD851" s="6"/>
      <c r="AE851" s="7"/>
      <c r="AF851" s="8">
        <f>IFERROR(RANK(Referencias!R848,Referencias!R:R,0)+COUNTIF(Referencias!$R$6:'Referencias'!R848,Referencias!R848)-1,"")</f>
        <v>16</v>
      </c>
      <c r="AG851" s="8" t="str">
        <f>IFERROR(RANK(Referencias!S848,Referencias!S:S,0)+COUNTIF(Referencias!$S$6:'Referencias'!S848,Referencias!S848)-1,"")</f>
        <v/>
      </c>
      <c r="AH851" s="8" t="str">
        <f>IFERROR(RANK(Referencias!T848,Referencias!T:T,0)+COUNTIF(Referencias!$T$6:'Referencias'!T848,Referencias!T848)-1,"")</f>
        <v/>
      </c>
      <c r="AI851" s="8" t="str">
        <f>IFERROR(RANK(Referencias!G848,Referencias!G:G,0)+COUNTIF(Referencias!$G$6:'Referencias'!G848,Referencias!G848)-1,"")</f>
        <v/>
      </c>
      <c r="AJ851" s="8">
        <f>IFERROR(RANK(Referencias!H848,Referencias!H:H,0)+COUNTIF(Referencias!$H$6:'Referencias'!H848,Referencias!H848)-1,"")</f>
        <v>30</v>
      </c>
      <c r="AK851" s="8" t="str">
        <f>IFERROR(RANK(Referencias!I848,Referencias!I:I,0)+COUNTIF(Referencias!$I$6:'Referencias'!I848,Referencias!I848)-1,"")</f>
        <v/>
      </c>
      <c r="AL851" s="8" t="str">
        <f>IFERROR(RANK(Referencias!K848,Referencias!K:K,0)+COUNTIF(Referencias!$K$6:'Referencias'!K848,Referencias!K848)-1,"")</f>
        <v/>
      </c>
      <c r="AM851" s="8" t="str">
        <f>IFERROR(RANK(Referencias!M848,Referencias!M:M,0)+COUNTIF(Referencias!$M$6:'Referencias'!M848,Referencias!M848)-1,"")</f>
        <v/>
      </c>
      <c r="AN851" s="8" t="str">
        <f>IFERROR(RANK(Referencias!T848,Referencias!T:T,1)+COUNTIF(Referencias!$T$6:'Referencias'!T848,Referencias!T848)-1,"")</f>
        <v/>
      </c>
    </row>
    <row r="852" spans="29:40" ht="17.25" customHeight="1" x14ac:dyDescent="0.3">
      <c r="AC852" s="6"/>
      <c r="AD852" s="6"/>
      <c r="AE852" s="7"/>
      <c r="AF852" s="8">
        <f>IFERROR(RANK(Referencias!R849,Referencias!R:R,0)+COUNTIF(Referencias!$R$6:'Referencias'!R849,Referencias!R849)-1,"")</f>
        <v>16</v>
      </c>
      <c r="AG852" s="8" t="str">
        <f>IFERROR(RANK(Referencias!S849,Referencias!S:S,0)+COUNTIF(Referencias!$S$6:'Referencias'!S849,Referencias!S849)-1,"")</f>
        <v/>
      </c>
      <c r="AH852" s="8" t="str">
        <f>IFERROR(RANK(Referencias!T849,Referencias!T:T,0)+COUNTIF(Referencias!$T$6:'Referencias'!T849,Referencias!T849)-1,"")</f>
        <v/>
      </c>
      <c r="AI852" s="8" t="str">
        <f>IFERROR(RANK(Referencias!G849,Referencias!G:G,0)+COUNTIF(Referencias!$G$6:'Referencias'!G849,Referencias!G849)-1,"")</f>
        <v/>
      </c>
      <c r="AJ852" s="8">
        <f>IFERROR(RANK(Referencias!H849,Referencias!H:H,0)+COUNTIF(Referencias!$H$6:'Referencias'!H849,Referencias!H849)-1,"")</f>
        <v>30</v>
      </c>
      <c r="AK852" s="8" t="str">
        <f>IFERROR(RANK(Referencias!I849,Referencias!I:I,0)+COUNTIF(Referencias!$I$6:'Referencias'!I849,Referencias!I849)-1,"")</f>
        <v/>
      </c>
      <c r="AL852" s="8" t="str">
        <f>IFERROR(RANK(Referencias!K849,Referencias!K:K,0)+COUNTIF(Referencias!$K$6:'Referencias'!K849,Referencias!K849)-1,"")</f>
        <v/>
      </c>
      <c r="AM852" s="8" t="str">
        <f>IFERROR(RANK(Referencias!M849,Referencias!M:M,0)+COUNTIF(Referencias!$M$6:'Referencias'!M849,Referencias!M849)-1,"")</f>
        <v/>
      </c>
      <c r="AN852" s="8" t="str">
        <f>IFERROR(RANK(Referencias!T849,Referencias!T:T,1)+COUNTIF(Referencias!$T$6:'Referencias'!T849,Referencias!T849)-1,"")</f>
        <v/>
      </c>
    </row>
    <row r="853" spans="29:40" ht="17.25" customHeight="1" x14ac:dyDescent="0.3">
      <c r="AC853" s="6"/>
      <c r="AD853" s="6"/>
      <c r="AE853" s="7"/>
      <c r="AF853" s="8">
        <f>IFERROR(RANK(Referencias!R850,Referencias!R:R,0)+COUNTIF(Referencias!$R$6:'Referencias'!R850,Referencias!R850)-1,"")</f>
        <v>16</v>
      </c>
      <c r="AG853" s="8" t="str">
        <f>IFERROR(RANK(Referencias!S850,Referencias!S:S,0)+COUNTIF(Referencias!$S$6:'Referencias'!S850,Referencias!S850)-1,"")</f>
        <v/>
      </c>
      <c r="AH853" s="8" t="str">
        <f>IFERROR(RANK(Referencias!T850,Referencias!T:T,0)+COUNTIF(Referencias!$T$6:'Referencias'!T850,Referencias!T850)-1,"")</f>
        <v/>
      </c>
      <c r="AI853" s="8" t="str">
        <f>IFERROR(RANK(Referencias!G850,Referencias!G:G,0)+COUNTIF(Referencias!$G$6:'Referencias'!G850,Referencias!G850)-1,"")</f>
        <v/>
      </c>
      <c r="AJ853" s="8">
        <f>IFERROR(RANK(Referencias!H850,Referencias!H:H,0)+COUNTIF(Referencias!$H$6:'Referencias'!H850,Referencias!H850)-1,"")</f>
        <v>30</v>
      </c>
      <c r="AK853" s="8" t="str">
        <f>IFERROR(RANK(Referencias!I850,Referencias!I:I,0)+COUNTIF(Referencias!$I$6:'Referencias'!I850,Referencias!I850)-1,"")</f>
        <v/>
      </c>
      <c r="AL853" s="8" t="str">
        <f>IFERROR(RANK(Referencias!K850,Referencias!K:K,0)+COUNTIF(Referencias!$K$6:'Referencias'!K850,Referencias!K850)-1,"")</f>
        <v/>
      </c>
      <c r="AM853" s="8" t="str">
        <f>IFERROR(RANK(Referencias!M850,Referencias!M:M,0)+COUNTIF(Referencias!$M$6:'Referencias'!M850,Referencias!M850)-1,"")</f>
        <v/>
      </c>
      <c r="AN853" s="8" t="str">
        <f>IFERROR(RANK(Referencias!T850,Referencias!T:T,1)+COUNTIF(Referencias!$T$6:'Referencias'!T850,Referencias!T850)-1,"")</f>
        <v/>
      </c>
    </row>
    <row r="854" spans="29:40" ht="17.25" customHeight="1" x14ac:dyDescent="0.3">
      <c r="AC854" s="6"/>
      <c r="AD854" s="6"/>
      <c r="AE854" s="7"/>
      <c r="AF854" s="8">
        <f>IFERROR(RANK(Referencias!R851,Referencias!R:R,0)+COUNTIF(Referencias!$R$6:'Referencias'!R851,Referencias!R851)-1,"")</f>
        <v>16</v>
      </c>
      <c r="AG854" s="8" t="str">
        <f>IFERROR(RANK(Referencias!S851,Referencias!S:S,0)+COUNTIF(Referencias!$S$6:'Referencias'!S851,Referencias!S851)-1,"")</f>
        <v/>
      </c>
      <c r="AH854" s="8" t="str">
        <f>IFERROR(RANK(Referencias!T851,Referencias!T:T,0)+COUNTIF(Referencias!$T$6:'Referencias'!T851,Referencias!T851)-1,"")</f>
        <v/>
      </c>
      <c r="AI854" s="8" t="str">
        <f>IFERROR(RANK(Referencias!G851,Referencias!G:G,0)+COUNTIF(Referencias!$G$6:'Referencias'!G851,Referencias!G851)-1,"")</f>
        <v/>
      </c>
      <c r="AJ854" s="8">
        <f>IFERROR(RANK(Referencias!H851,Referencias!H:H,0)+COUNTIF(Referencias!$H$6:'Referencias'!H851,Referencias!H851)-1,"")</f>
        <v>30</v>
      </c>
      <c r="AK854" s="8" t="str">
        <f>IFERROR(RANK(Referencias!I851,Referencias!I:I,0)+COUNTIF(Referencias!$I$6:'Referencias'!I851,Referencias!I851)-1,"")</f>
        <v/>
      </c>
      <c r="AL854" s="8" t="str">
        <f>IFERROR(RANK(Referencias!K851,Referencias!K:K,0)+COUNTIF(Referencias!$K$6:'Referencias'!K851,Referencias!K851)-1,"")</f>
        <v/>
      </c>
      <c r="AM854" s="8" t="str">
        <f>IFERROR(RANK(Referencias!M851,Referencias!M:M,0)+COUNTIF(Referencias!$M$6:'Referencias'!M851,Referencias!M851)-1,"")</f>
        <v/>
      </c>
      <c r="AN854" s="8" t="str">
        <f>IFERROR(RANK(Referencias!T851,Referencias!T:T,1)+COUNTIF(Referencias!$T$6:'Referencias'!T851,Referencias!T851)-1,"")</f>
        <v/>
      </c>
    </row>
    <row r="855" spans="29:40" ht="17.25" customHeight="1" x14ac:dyDescent="0.3">
      <c r="AC855" s="6"/>
      <c r="AD855" s="6"/>
      <c r="AE855" s="7"/>
      <c r="AF855" s="8">
        <f>IFERROR(RANK(Referencias!R852,Referencias!R:R,0)+COUNTIF(Referencias!$R$6:'Referencias'!R852,Referencias!R852)-1,"")</f>
        <v>16</v>
      </c>
      <c r="AG855" s="8" t="str">
        <f>IFERROR(RANK(Referencias!S852,Referencias!S:S,0)+COUNTIF(Referencias!$S$6:'Referencias'!S852,Referencias!S852)-1,"")</f>
        <v/>
      </c>
      <c r="AH855" s="8" t="str">
        <f>IFERROR(RANK(Referencias!T852,Referencias!T:T,0)+COUNTIF(Referencias!$T$6:'Referencias'!T852,Referencias!T852)-1,"")</f>
        <v/>
      </c>
      <c r="AI855" s="8" t="str">
        <f>IFERROR(RANK(Referencias!G852,Referencias!G:G,0)+COUNTIF(Referencias!$G$6:'Referencias'!G852,Referencias!G852)-1,"")</f>
        <v/>
      </c>
      <c r="AJ855" s="8">
        <f>IFERROR(RANK(Referencias!H852,Referencias!H:H,0)+COUNTIF(Referencias!$H$6:'Referencias'!H852,Referencias!H852)-1,"")</f>
        <v>30</v>
      </c>
      <c r="AK855" s="8" t="str">
        <f>IFERROR(RANK(Referencias!I852,Referencias!I:I,0)+COUNTIF(Referencias!$I$6:'Referencias'!I852,Referencias!I852)-1,"")</f>
        <v/>
      </c>
      <c r="AL855" s="8" t="str">
        <f>IFERROR(RANK(Referencias!K852,Referencias!K:K,0)+COUNTIF(Referencias!$K$6:'Referencias'!K852,Referencias!K852)-1,"")</f>
        <v/>
      </c>
      <c r="AM855" s="8" t="str">
        <f>IFERROR(RANK(Referencias!M852,Referencias!M:M,0)+COUNTIF(Referencias!$M$6:'Referencias'!M852,Referencias!M852)-1,"")</f>
        <v/>
      </c>
      <c r="AN855" s="8" t="str">
        <f>IFERROR(RANK(Referencias!T852,Referencias!T:T,1)+COUNTIF(Referencias!$T$6:'Referencias'!T852,Referencias!T852)-1,"")</f>
        <v/>
      </c>
    </row>
    <row r="856" spans="29:40" ht="17.25" customHeight="1" x14ac:dyDescent="0.3">
      <c r="AC856" s="6"/>
      <c r="AD856" s="6"/>
      <c r="AE856" s="7"/>
      <c r="AF856" s="8">
        <f>IFERROR(RANK(Referencias!R853,Referencias!R:R,0)+COUNTIF(Referencias!$R$6:'Referencias'!R853,Referencias!R853)-1,"")</f>
        <v>16</v>
      </c>
      <c r="AG856" s="8" t="str">
        <f>IFERROR(RANK(Referencias!S853,Referencias!S:S,0)+COUNTIF(Referencias!$S$6:'Referencias'!S853,Referencias!S853)-1,"")</f>
        <v/>
      </c>
      <c r="AH856" s="8" t="str">
        <f>IFERROR(RANK(Referencias!T853,Referencias!T:T,0)+COUNTIF(Referencias!$T$6:'Referencias'!T853,Referencias!T853)-1,"")</f>
        <v/>
      </c>
      <c r="AI856" s="8" t="str">
        <f>IFERROR(RANK(Referencias!G853,Referencias!G:G,0)+COUNTIF(Referencias!$G$6:'Referencias'!G853,Referencias!G853)-1,"")</f>
        <v/>
      </c>
      <c r="AJ856" s="8">
        <f>IFERROR(RANK(Referencias!H853,Referencias!H:H,0)+COUNTIF(Referencias!$H$6:'Referencias'!H853,Referencias!H853)-1,"")</f>
        <v>30</v>
      </c>
      <c r="AK856" s="8" t="str">
        <f>IFERROR(RANK(Referencias!I853,Referencias!I:I,0)+COUNTIF(Referencias!$I$6:'Referencias'!I853,Referencias!I853)-1,"")</f>
        <v/>
      </c>
      <c r="AL856" s="8" t="str">
        <f>IFERROR(RANK(Referencias!K853,Referencias!K:K,0)+COUNTIF(Referencias!$K$6:'Referencias'!K853,Referencias!K853)-1,"")</f>
        <v/>
      </c>
      <c r="AM856" s="8" t="str">
        <f>IFERROR(RANK(Referencias!M853,Referencias!M:M,0)+COUNTIF(Referencias!$M$6:'Referencias'!M853,Referencias!M853)-1,"")</f>
        <v/>
      </c>
      <c r="AN856" s="8" t="str">
        <f>IFERROR(RANK(Referencias!T853,Referencias!T:T,1)+COUNTIF(Referencias!$T$6:'Referencias'!T853,Referencias!T853)-1,"")</f>
        <v/>
      </c>
    </row>
    <row r="857" spans="29:40" ht="17.25" customHeight="1" x14ac:dyDescent="0.3">
      <c r="AC857" s="6"/>
      <c r="AD857" s="6"/>
      <c r="AE857" s="7"/>
      <c r="AF857" s="8">
        <f>IFERROR(RANK(Referencias!R854,Referencias!R:R,0)+COUNTIF(Referencias!$R$6:'Referencias'!R854,Referencias!R854)-1,"")</f>
        <v>16</v>
      </c>
      <c r="AG857" s="8" t="str">
        <f>IFERROR(RANK(Referencias!S854,Referencias!S:S,0)+COUNTIF(Referencias!$S$6:'Referencias'!S854,Referencias!S854)-1,"")</f>
        <v/>
      </c>
      <c r="AH857" s="8" t="str">
        <f>IFERROR(RANK(Referencias!T854,Referencias!T:T,0)+COUNTIF(Referencias!$T$6:'Referencias'!T854,Referencias!T854)-1,"")</f>
        <v/>
      </c>
      <c r="AI857" s="8" t="str">
        <f>IFERROR(RANK(Referencias!G854,Referencias!G:G,0)+COUNTIF(Referencias!$G$6:'Referencias'!G854,Referencias!G854)-1,"")</f>
        <v/>
      </c>
      <c r="AJ857" s="8">
        <f>IFERROR(RANK(Referencias!H854,Referencias!H:H,0)+COUNTIF(Referencias!$H$6:'Referencias'!H854,Referencias!H854)-1,"")</f>
        <v>30</v>
      </c>
      <c r="AK857" s="8" t="str">
        <f>IFERROR(RANK(Referencias!I854,Referencias!I:I,0)+COUNTIF(Referencias!$I$6:'Referencias'!I854,Referencias!I854)-1,"")</f>
        <v/>
      </c>
      <c r="AL857" s="8" t="str">
        <f>IFERROR(RANK(Referencias!K854,Referencias!K:K,0)+COUNTIF(Referencias!$K$6:'Referencias'!K854,Referencias!K854)-1,"")</f>
        <v/>
      </c>
      <c r="AM857" s="8" t="str">
        <f>IFERROR(RANK(Referencias!M854,Referencias!M:M,0)+COUNTIF(Referencias!$M$6:'Referencias'!M854,Referencias!M854)-1,"")</f>
        <v/>
      </c>
      <c r="AN857" s="8" t="str">
        <f>IFERROR(RANK(Referencias!T854,Referencias!T:T,1)+COUNTIF(Referencias!$T$6:'Referencias'!T854,Referencias!T854)-1,"")</f>
        <v/>
      </c>
    </row>
    <row r="858" spans="29:40" ht="17.25" customHeight="1" x14ac:dyDescent="0.3">
      <c r="AC858" s="6"/>
      <c r="AD858" s="6"/>
      <c r="AE858" s="7"/>
      <c r="AF858" s="8">
        <f>IFERROR(RANK(Referencias!R855,Referencias!R:R,0)+COUNTIF(Referencias!$R$6:'Referencias'!R855,Referencias!R855)-1,"")</f>
        <v>16</v>
      </c>
      <c r="AG858" s="8" t="str">
        <f>IFERROR(RANK(Referencias!S855,Referencias!S:S,0)+COUNTIF(Referencias!$S$6:'Referencias'!S855,Referencias!S855)-1,"")</f>
        <v/>
      </c>
      <c r="AH858" s="8" t="str">
        <f>IFERROR(RANK(Referencias!T855,Referencias!T:T,0)+COUNTIF(Referencias!$T$6:'Referencias'!T855,Referencias!T855)-1,"")</f>
        <v/>
      </c>
      <c r="AI858" s="8" t="str">
        <f>IFERROR(RANK(Referencias!G855,Referencias!G:G,0)+COUNTIF(Referencias!$G$6:'Referencias'!G855,Referencias!G855)-1,"")</f>
        <v/>
      </c>
      <c r="AJ858" s="8">
        <f>IFERROR(RANK(Referencias!H855,Referencias!H:H,0)+COUNTIF(Referencias!$H$6:'Referencias'!H855,Referencias!H855)-1,"")</f>
        <v>30</v>
      </c>
      <c r="AK858" s="8" t="str">
        <f>IFERROR(RANK(Referencias!I855,Referencias!I:I,0)+COUNTIF(Referencias!$I$6:'Referencias'!I855,Referencias!I855)-1,"")</f>
        <v/>
      </c>
      <c r="AL858" s="8" t="str">
        <f>IFERROR(RANK(Referencias!K855,Referencias!K:K,0)+COUNTIF(Referencias!$K$6:'Referencias'!K855,Referencias!K855)-1,"")</f>
        <v/>
      </c>
      <c r="AM858" s="8" t="str">
        <f>IFERROR(RANK(Referencias!M855,Referencias!M:M,0)+COUNTIF(Referencias!$M$6:'Referencias'!M855,Referencias!M855)-1,"")</f>
        <v/>
      </c>
      <c r="AN858" s="8" t="str">
        <f>IFERROR(RANK(Referencias!T855,Referencias!T:T,1)+COUNTIF(Referencias!$T$6:'Referencias'!T855,Referencias!T855)-1,"")</f>
        <v/>
      </c>
    </row>
    <row r="859" spans="29:40" ht="17.25" customHeight="1" x14ac:dyDescent="0.3">
      <c r="AC859" s="6"/>
      <c r="AD859" s="6"/>
      <c r="AE859" s="7"/>
      <c r="AF859" s="8">
        <f>IFERROR(RANK(Referencias!R856,Referencias!R:R,0)+COUNTIF(Referencias!$R$6:'Referencias'!R856,Referencias!R856)-1,"")</f>
        <v>16</v>
      </c>
      <c r="AG859" s="8" t="str">
        <f>IFERROR(RANK(Referencias!S856,Referencias!S:S,0)+COUNTIF(Referencias!$S$6:'Referencias'!S856,Referencias!S856)-1,"")</f>
        <v/>
      </c>
      <c r="AH859" s="8" t="str">
        <f>IFERROR(RANK(Referencias!T856,Referencias!T:T,0)+COUNTIF(Referencias!$T$6:'Referencias'!T856,Referencias!T856)-1,"")</f>
        <v/>
      </c>
      <c r="AI859" s="8" t="str">
        <f>IFERROR(RANK(Referencias!G856,Referencias!G:G,0)+COUNTIF(Referencias!$G$6:'Referencias'!G856,Referencias!G856)-1,"")</f>
        <v/>
      </c>
      <c r="AJ859" s="8">
        <f>IFERROR(RANK(Referencias!H856,Referencias!H:H,0)+COUNTIF(Referencias!$H$6:'Referencias'!H856,Referencias!H856)-1,"")</f>
        <v>30</v>
      </c>
      <c r="AK859" s="8" t="str">
        <f>IFERROR(RANK(Referencias!I856,Referencias!I:I,0)+COUNTIF(Referencias!$I$6:'Referencias'!I856,Referencias!I856)-1,"")</f>
        <v/>
      </c>
      <c r="AL859" s="8" t="str">
        <f>IFERROR(RANK(Referencias!K856,Referencias!K:K,0)+COUNTIF(Referencias!$K$6:'Referencias'!K856,Referencias!K856)-1,"")</f>
        <v/>
      </c>
      <c r="AM859" s="8" t="str">
        <f>IFERROR(RANK(Referencias!M856,Referencias!M:M,0)+COUNTIF(Referencias!$M$6:'Referencias'!M856,Referencias!M856)-1,"")</f>
        <v/>
      </c>
      <c r="AN859" s="8" t="str">
        <f>IFERROR(RANK(Referencias!T856,Referencias!T:T,1)+COUNTIF(Referencias!$T$6:'Referencias'!T856,Referencias!T856)-1,"")</f>
        <v/>
      </c>
    </row>
    <row r="860" spans="29:40" ht="17.25" customHeight="1" x14ac:dyDescent="0.3">
      <c r="AC860" s="6"/>
      <c r="AD860" s="6"/>
      <c r="AE860" s="7"/>
      <c r="AF860" s="8">
        <f>IFERROR(RANK(Referencias!R857,Referencias!R:R,0)+COUNTIF(Referencias!$R$6:'Referencias'!R857,Referencias!R857)-1,"")</f>
        <v>16</v>
      </c>
      <c r="AG860" s="8" t="str">
        <f>IFERROR(RANK(Referencias!S857,Referencias!S:S,0)+COUNTIF(Referencias!$S$6:'Referencias'!S857,Referencias!S857)-1,"")</f>
        <v/>
      </c>
      <c r="AH860" s="8" t="str">
        <f>IFERROR(RANK(Referencias!T857,Referencias!T:T,0)+COUNTIF(Referencias!$T$6:'Referencias'!T857,Referencias!T857)-1,"")</f>
        <v/>
      </c>
      <c r="AI860" s="8" t="str">
        <f>IFERROR(RANK(Referencias!G857,Referencias!G:G,0)+COUNTIF(Referencias!$G$6:'Referencias'!G857,Referencias!G857)-1,"")</f>
        <v/>
      </c>
      <c r="AJ860" s="8">
        <f>IFERROR(RANK(Referencias!H857,Referencias!H:H,0)+COUNTIF(Referencias!$H$6:'Referencias'!H857,Referencias!H857)-1,"")</f>
        <v>30</v>
      </c>
      <c r="AK860" s="8" t="str">
        <f>IFERROR(RANK(Referencias!I857,Referencias!I:I,0)+COUNTIF(Referencias!$I$6:'Referencias'!I857,Referencias!I857)-1,"")</f>
        <v/>
      </c>
      <c r="AL860" s="8" t="str">
        <f>IFERROR(RANK(Referencias!K857,Referencias!K:K,0)+COUNTIF(Referencias!$K$6:'Referencias'!K857,Referencias!K857)-1,"")</f>
        <v/>
      </c>
      <c r="AM860" s="8" t="str">
        <f>IFERROR(RANK(Referencias!M857,Referencias!M:M,0)+COUNTIF(Referencias!$M$6:'Referencias'!M857,Referencias!M857)-1,"")</f>
        <v/>
      </c>
      <c r="AN860" s="8" t="str">
        <f>IFERROR(RANK(Referencias!T857,Referencias!T:T,1)+COUNTIF(Referencias!$T$6:'Referencias'!T857,Referencias!T857)-1,"")</f>
        <v/>
      </c>
    </row>
    <row r="861" spans="29:40" ht="17.25" customHeight="1" x14ac:dyDescent="0.3">
      <c r="AC861" s="6"/>
      <c r="AD861" s="6"/>
      <c r="AE861" s="7"/>
      <c r="AF861" s="8">
        <f>IFERROR(RANK(Referencias!R858,Referencias!R:R,0)+COUNTIF(Referencias!$R$6:'Referencias'!R858,Referencias!R858)-1,"")</f>
        <v>16</v>
      </c>
      <c r="AG861" s="8" t="str">
        <f>IFERROR(RANK(Referencias!S858,Referencias!S:S,0)+COUNTIF(Referencias!$S$6:'Referencias'!S858,Referencias!S858)-1,"")</f>
        <v/>
      </c>
      <c r="AH861" s="8" t="str">
        <f>IFERROR(RANK(Referencias!T858,Referencias!T:T,0)+COUNTIF(Referencias!$T$6:'Referencias'!T858,Referencias!T858)-1,"")</f>
        <v/>
      </c>
      <c r="AI861" s="8" t="str">
        <f>IFERROR(RANK(Referencias!G858,Referencias!G:G,0)+COUNTIF(Referencias!$G$6:'Referencias'!G858,Referencias!G858)-1,"")</f>
        <v/>
      </c>
      <c r="AJ861" s="8">
        <f>IFERROR(RANK(Referencias!H858,Referencias!H:H,0)+COUNTIF(Referencias!$H$6:'Referencias'!H858,Referencias!H858)-1,"")</f>
        <v>30</v>
      </c>
      <c r="AK861" s="8" t="str">
        <f>IFERROR(RANK(Referencias!I858,Referencias!I:I,0)+COUNTIF(Referencias!$I$6:'Referencias'!I858,Referencias!I858)-1,"")</f>
        <v/>
      </c>
      <c r="AL861" s="8" t="str">
        <f>IFERROR(RANK(Referencias!K858,Referencias!K:K,0)+COUNTIF(Referencias!$K$6:'Referencias'!K858,Referencias!K858)-1,"")</f>
        <v/>
      </c>
      <c r="AM861" s="8" t="str">
        <f>IFERROR(RANK(Referencias!M858,Referencias!M:M,0)+COUNTIF(Referencias!$M$6:'Referencias'!M858,Referencias!M858)-1,"")</f>
        <v/>
      </c>
      <c r="AN861" s="8" t="str">
        <f>IFERROR(RANK(Referencias!T858,Referencias!T:T,1)+COUNTIF(Referencias!$T$6:'Referencias'!T858,Referencias!T858)-1,"")</f>
        <v/>
      </c>
    </row>
    <row r="862" spans="29:40" ht="17.25" customHeight="1" x14ac:dyDescent="0.3">
      <c r="AC862" s="6"/>
      <c r="AD862" s="6"/>
      <c r="AE862" s="7"/>
      <c r="AF862" s="8">
        <f>IFERROR(RANK(Referencias!R859,Referencias!R:R,0)+COUNTIF(Referencias!$R$6:'Referencias'!R859,Referencias!R859)-1,"")</f>
        <v>16</v>
      </c>
      <c r="AG862" s="8" t="str">
        <f>IFERROR(RANK(Referencias!S859,Referencias!S:S,0)+COUNTIF(Referencias!$S$6:'Referencias'!S859,Referencias!S859)-1,"")</f>
        <v/>
      </c>
      <c r="AH862" s="8" t="str">
        <f>IFERROR(RANK(Referencias!T859,Referencias!T:T,0)+COUNTIF(Referencias!$T$6:'Referencias'!T859,Referencias!T859)-1,"")</f>
        <v/>
      </c>
      <c r="AI862" s="8" t="str">
        <f>IFERROR(RANK(Referencias!G859,Referencias!G:G,0)+COUNTIF(Referencias!$G$6:'Referencias'!G859,Referencias!G859)-1,"")</f>
        <v/>
      </c>
      <c r="AJ862" s="8">
        <f>IFERROR(RANK(Referencias!H859,Referencias!H:H,0)+COUNTIF(Referencias!$H$6:'Referencias'!H859,Referencias!H859)-1,"")</f>
        <v>30</v>
      </c>
      <c r="AK862" s="8" t="str">
        <f>IFERROR(RANK(Referencias!I859,Referencias!I:I,0)+COUNTIF(Referencias!$I$6:'Referencias'!I859,Referencias!I859)-1,"")</f>
        <v/>
      </c>
      <c r="AL862" s="8" t="str">
        <f>IFERROR(RANK(Referencias!K859,Referencias!K:K,0)+COUNTIF(Referencias!$K$6:'Referencias'!K859,Referencias!K859)-1,"")</f>
        <v/>
      </c>
      <c r="AM862" s="8" t="str">
        <f>IFERROR(RANK(Referencias!M859,Referencias!M:M,0)+COUNTIF(Referencias!$M$6:'Referencias'!M859,Referencias!M859)-1,"")</f>
        <v/>
      </c>
      <c r="AN862" s="8" t="str">
        <f>IFERROR(RANK(Referencias!T859,Referencias!T:T,1)+COUNTIF(Referencias!$T$6:'Referencias'!T859,Referencias!T859)-1,"")</f>
        <v/>
      </c>
    </row>
    <row r="863" spans="29:40" ht="17.25" customHeight="1" x14ac:dyDescent="0.3">
      <c r="AC863" s="6"/>
      <c r="AD863" s="6"/>
      <c r="AE863" s="7"/>
      <c r="AF863" s="8">
        <f>IFERROR(RANK(Referencias!R860,Referencias!R:R,0)+COUNTIF(Referencias!$R$6:'Referencias'!R860,Referencias!R860)-1,"")</f>
        <v>16</v>
      </c>
      <c r="AG863" s="8" t="str">
        <f>IFERROR(RANK(Referencias!S860,Referencias!S:S,0)+COUNTIF(Referencias!$S$6:'Referencias'!S860,Referencias!S860)-1,"")</f>
        <v/>
      </c>
      <c r="AH863" s="8" t="str">
        <f>IFERROR(RANK(Referencias!T860,Referencias!T:T,0)+COUNTIF(Referencias!$T$6:'Referencias'!T860,Referencias!T860)-1,"")</f>
        <v/>
      </c>
      <c r="AI863" s="8" t="str">
        <f>IFERROR(RANK(Referencias!G860,Referencias!G:G,0)+COUNTIF(Referencias!$G$6:'Referencias'!G860,Referencias!G860)-1,"")</f>
        <v/>
      </c>
      <c r="AJ863" s="8">
        <f>IFERROR(RANK(Referencias!H860,Referencias!H:H,0)+COUNTIF(Referencias!$H$6:'Referencias'!H860,Referencias!H860)-1,"")</f>
        <v>30</v>
      </c>
      <c r="AK863" s="8" t="str">
        <f>IFERROR(RANK(Referencias!I860,Referencias!I:I,0)+COUNTIF(Referencias!$I$6:'Referencias'!I860,Referencias!I860)-1,"")</f>
        <v/>
      </c>
      <c r="AL863" s="8" t="str">
        <f>IFERROR(RANK(Referencias!K860,Referencias!K:K,0)+COUNTIF(Referencias!$K$6:'Referencias'!K860,Referencias!K860)-1,"")</f>
        <v/>
      </c>
      <c r="AM863" s="8" t="str">
        <f>IFERROR(RANK(Referencias!M860,Referencias!M:M,0)+COUNTIF(Referencias!$M$6:'Referencias'!M860,Referencias!M860)-1,"")</f>
        <v/>
      </c>
      <c r="AN863" s="8" t="str">
        <f>IFERROR(RANK(Referencias!T860,Referencias!T:T,1)+COUNTIF(Referencias!$T$6:'Referencias'!T860,Referencias!T860)-1,"")</f>
        <v/>
      </c>
    </row>
    <row r="864" spans="29:40" ht="17.25" customHeight="1" x14ac:dyDescent="0.3">
      <c r="AC864" s="6"/>
      <c r="AD864" s="6"/>
      <c r="AE864" s="7"/>
      <c r="AF864" s="8">
        <f>IFERROR(RANK(Referencias!R861,Referencias!R:R,0)+COUNTIF(Referencias!$R$6:'Referencias'!R861,Referencias!R861)-1,"")</f>
        <v>16</v>
      </c>
      <c r="AG864" s="8" t="str">
        <f>IFERROR(RANK(Referencias!S861,Referencias!S:S,0)+COUNTIF(Referencias!$S$6:'Referencias'!S861,Referencias!S861)-1,"")</f>
        <v/>
      </c>
      <c r="AH864" s="8" t="str">
        <f>IFERROR(RANK(Referencias!T861,Referencias!T:T,0)+COUNTIF(Referencias!$T$6:'Referencias'!T861,Referencias!T861)-1,"")</f>
        <v/>
      </c>
      <c r="AI864" s="8" t="str">
        <f>IFERROR(RANK(Referencias!G861,Referencias!G:G,0)+COUNTIF(Referencias!$G$6:'Referencias'!G861,Referencias!G861)-1,"")</f>
        <v/>
      </c>
      <c r="AJ864" s="8">
        <f>IFERROR(RANK(Referencias!H861,Referencias!H:H,0)+COUNTIF(Referencias!$H$6:'Referencias'!H861,Referencias!H861)-1,"")</f>
        <v>30</v>
      </c>
      <c r="AK864" s="8" t="str">
        <f>IFERROR(RANK(Referencias!I861,Referencias!I:I,0)+COUNTIF(Referencias!$I$6:'Referencias'!I861,Referencias!I861)-1,"")</f>
        <v/>
      </c>
      <c r="AL864" s="8" t="str">
        <f>IFERROR(RANK(Referencias!K861,Referencias!K:K,0)+COUNTIF(Referencias!$K$6:'Referencias'!K861,Referencias!K861)-1,"")</f>
        <v/>
      </c>
      <c r="AM864" s="8" t="str">
        <f>IFERROR(RANK(Referencias!M861,Referencias!M:M,0)+COUNTIF(Referencias!$M$6:'Referencias'!M861,Referencias!M861)-1,"")</f>
        <v/>
      </c>
      <c r="AN864" s="8" t="str">
        <f>IFERROR(RANK(Referencias!T861,Referencias!T:T,1)+COUNTIF(Referencias!$T$6:'Referencias'!T861,Referencias!T861)-1,"")</f>
        <v/>
      </c>
    </row>
    <row r="865" spans="29:40" ht="17.25" customHeight="1" x14ac:dyDescent="0.3">
      <c r="AC865" s="6"/>
      <c r="AD865" s="6"/>
      <c r="AE865" s="7"/>
      <c r="AF865" s="8">
        <f>IFERROR(RANK(Referencias!R862,Referencias!R:R,0)+COUNTIF(Referencias!$R$6:'Referencias'!R862,Referencias!R862)-1,"")</f>
        <v>16</v>
      </c>
      <c r="AG865" s="8" t="str">
        <f>IFERROR(RANK(Referencias!S862,Referencias!S:S,0)+COUNTIF(Referencias!$S$6:'Referencias'!S862,Referencias!S862)-1,"")</f>
        <v/>
      </c>
      <c r="AH865" s="8" t="str">
        <f>IFERROR(RANK(Referencias!T862,Referencias!T:T,0)+COUNTIF(Referencias!$T$6:'Referencias'!T862,Referencias!T862)-1,"")</f>
        <v/>
      </c>
      <c r="AI865" s="8" t="str">
        <f>IFERROR(RANK(Referencias!G862,Referencias!G:G,0)+COUNTIF(Referencias!$G$6:'Referencias'!G862,Referencias!G862)-1,"")</f>
        <v/>
      </c>
      <c r="AJ865" s="8">
        <f>IFERROR(RANK(Referencias!H862,Referencias!H:H,0)+COUNTIF(Referencias!$H$6:'Referencias'!H862,Referencias!H862)-1,"")</f>
        <v>30</v>
      </c>
      <c r="AK865" s="8" t="str">
        <f>IFERROR(RANK(Referencias!I862,Referencias!I:I,0)+COUNTIF(Referencias!$I$6:'Referencias'!I862,Referencias!I862)-1,"")</f>
        <v/>
      </c>
      <c r="AL865" s="8" t="str">
        <f>IFERROR(RANK(Referencias!K862,Referencias!K:K,0)+COUNTIF(Referencias!$K$6:'Referencias'!K862,Referencias!K862)-1,"")</f>
        <v/>
      </c>
      <c r="AM865" s="8" t="str">
        <f>IFERROR(RANK(Referencias!M862,Referencias!M:M,0)+COUNTIF(Referencias!$M$6:'Referencias'!M862,Referencias!M862)-1,"")</f>
        <v/>
      </c>
      <c r="AN865" s="8" t="str">
        <f>IFERROR(RANK(Referencias!T862,Referencias!T:T,1)+COUNTIF(Referencias!$T$6:'Referencias'!T862,Referencias!T862)-1,"")</f>
        <v/>
      </c>
    </row>
    <row r="866" spans="29:40" ht="17.25" customHeight="1" x14ac:dyDescent="0.3">
      <c r="AC866" s="6"/>
      <c r="AD866" s="6"/>
      <c r="AE866" s="7"/>
      <c r="AF866" s="8">
        <f>IFERROR(RANK(Referencias!R863,Referencias!R:R,0)+COUNTIF(Referencias!$R$6:'Referencias'!R863,Referencias!R863)-1,"")</f>
        <v>16</v>
      </c>
      <c r="AG866" s="8" t="str">
        <f>IFERROR(RANK(Referencias!S863,Referencias!S:S,0)+COUNTIF(Referencias!$S$6:'Referencias'!S863,Referencias!S863)-1,"")</f>
        <v/>
      </c>
      <c r="AH866" s="8" t="str">
        <f>IFERROR(RANK(Referencias!T863,Referencias!T:T,0)+COUNTIF(Referencias!$T$6:'Referencias'!T863,Referencias!T863)-1,"")</f>
        <v/>
      </c>
      <c r="AI866" s="8" t="str">
        <f>IFERROR(RANK(Referencias!G863,Referencias!G:G,0)+COUNTIF(Referencias!$G$6:'Referencias'!G863,Referencias!G863)-1,"")</f>
        <v/>
      </c>
      <c r="AJ866" s="8">
        <f>IFERROR(RANK(Referencias!H863,Referencias!H:H,0)+COUNTIF(Referencias!$H$6:'Referencias'!H863,Referencias!H863)-1,"")</f>
        <v>30</v>
      </c>
      <c r="AK866" s="8" t="str">
        <f>IFERROR(RANK(Referencias!I863,Referencias!I:I,0)+COUNTIF(Referencias!$I$6:'Referencias'!I863,Referencias!I863)-1,"")</f>
        <v/>
      </c>
      <c r="AL866" s="8" t="str">
        <f>IFERROR(RANK(Referencias!K863,Referencias!K:K,0)+COUNTIF(Referencias!$K$6:'Referencias'!K863,Referencias!K863)-1,"")</f>
        <v/>
      </c>
      <c r="AM866" s="8" t="str">
        <f>IFERROR(RANK(Referencias!M863,Referencias!M:M,0)+COUNTIF(Referencias!$M$6:'Referencias'!M863,Referencias!M863)-1,"")</f>
        <v/>
      </c>
      <c r="AN866" s="8" t="str">
        <f>IFERROR(RANK(Referencias!T863,Referencias!T:T,1)+COUNTIF(Referencias!$T$6:'Referencias'!T863,Referencias!T863)-1,"")</f>
        <v/>
      </c>
    </row>
    <row r="867" spans="29:40" ht="17.25" customHeight="1" x14ac:dyDescent="0.3">
      <c r="AC867" s="6"/>
      <c r="AD867" s="6"/>
      <c r="AE867" s="7"/>
      <c r="AF867" s="8">
        <f>IFERROR(RANK(Referencias!R864,Referencias!R:R,0)+COUNTIF(Referencias!$R$6:'Referencias'!R864,Referencias!R864)-1,"")</f>
        <v>16</v>
      </c>
      <c r="AG867" s="8" t="str">
        <f>IFERROR(RANK(Referencias!S864,Referencias!S:S,0)+COUNTIF(Referencias!$S$6:'Referencias'!S864,Referencias!S864)-1,"")</f>
        <v/>
      </c>
      <c r="AH867" s="8" t="str">
        <f>IFERROR(RANK(Referencias!T864,Referencias!T:T,0)+COUNTIF(Referencias!$T$6:'Referencias'!T864,Referencias!T864)-1,"")</f>
        <v/>
      </c>
      <c r="AI867" s="8" t="str">
        <f>IFERROR(RANK(Referencias!G864,Referencias!G:G,0)+COUNTIF(Referencias!$G$6:'Referencias'!G864,Referencias!G864)-1,"")</f>
        <v/>
      </c>
      <c r="AJ867" s="8">
        <f>IFERROR(RANK(Referencias!H864,Referencias!H:H,0)+COUNTIF(Referencias!$H$6:'Referencias'!H864,Referencias!H864)-1,"")</f>
        <v>30</v>
      </c>
      <c r="AK867" s="8" t="str">
        <f>IFERROR(RANK(Referencias!I864,Referencias!I:I,0)+COUNTIF(Referencias!$I$6:'Referencias'!I864,Referencias!I864)-1,"")</f>
        <v/>
      </c>
      <c r="AL867" s="8" t="str">
        <f>IFERROR(RANK(Referencias!K864,Referencias!K:K,0)+COUNTIF(Referencias!$K$6:'Referencias'!K864,Referencias!K864)-1,"")</f>
        <v/>
      </c>
      <c r="AM867" s="8" t="str">
        <f>IFERROR(RANK(Referencias!M864,Referencias!M:M,0)+COUNTIF(Referencias!$M$6:'Referencias'!M864,Referencias!M864)-1,"")</f>
        <v/>
      </c>
      <c r="AN867" s="8" t="str">
        <f>IFERROR(RANK(Referencias!T864,Referencias!T:T,1)+COUNTIF(Referencias!$T$6:'Referencias'!T864,Referencias!T864)-1,"")</f>
        <v/>
      </c>
    </row>
    <row r="868" spans="29:40" ht="17.25" customHeight="1" x14ac:dyDescent="0.3">
      <c r="AC868" s="6"/>
      <c r="AD868" s="6"/>
      <c r="AE868" s="7"/>
      <c r="AF868" s="8">
        <f>IFERROR(RANK(Referencias!R865,Referencias!R:R,0)+COUNTIF(Referencias!$R$6:'Referencias'!R865,Referencias!R865)-1,"")</f>
        <v>16</v>
      </c>
      <c r="AG868" s="8" t="str">
        <f>IFERROR(RANK(Referencias!S865,Referencias!S:S,0)+COUNTIF(Referencias!$S$6:'Referencias'!S865,Referencias!S865)-1,"")</f>
        <v/>
      </c>
      <c r="AH868" s="8" t="str">
        <f>IFERROR(RANK(Referencias!T865,Referencias!T:T,0)+COUNTIF(Referencias!$T$6:'Referencias'!T865,Referencias!T865)-1,"")</f>
        <v/>
      </c>
      <c r="AI868" s="8" t="str">
        <f>IFERROR(RANK(Referencias!G865,Referencias!G:G,0)+COUNTIF(Referencias!$G$6:'Referencias'!G865,Referencias!G865)-1,"")</f>
        <v/>
      </c>
      <c r="AJ868" s="8">
        <f>IFERROR(RANK(Referencias!H865,Referencias!H:H,0)+COUNTIF(Referencias!$H$6:'Referencias'!H865,Referencias!H865)-1,"")</f>
        <v>30</v>
      </c>
      <c r="AK868" s="8" t="str">
        <f>IFERROR(RANK(Referencias!I865,Referencias!I:I,0)+COUNTIF(Referencias!$I$6:'Referencias'!I865,Referencias!I865)-1,"")</f>
        <v/>
      </c>
      <c r="AL868" s="8" t="str">
        <f>IFERROR(RANK(Referencias!K865,Referencias!K:K,0)+COUNTIF(Referencias!$K$6:'Referencias'!K865,Referencias!K865)-1,"")</f>
        <v/>
      </c>
      <c r="AM868" s="8" t="str">
        <f>IFERROR(RANK(Referencias!M865,Referencias!M:M,0)+COUNTIF(Referencias!$M$6:'Referencias'!M865,Referencias!M865)-1,"")</f>
        <v/>
      </c>
      <c r="AN868" s="8" t="str">
        <f>IFERROR(RANK(Referencias!T865,Referencias!T:T,1)+COUNTIF(Referencias!$T$6:'Referencias'!T865,Referencias!T865)-1,"")</f>
        <v/>
      </c>
    </row>
    <row r="869" spans="29:40" ht="17.25" customHeight="1" x14ac:dyDescent="0.3">
      <c r="AC869" s="6"/>
      <c r="AD869" s="6"/>
      <c r="AE869" s="7"/>
      <c r="AF869" s="8">
        <f>IFERROR(RANK(Referencias!R866,Referencias!R:R,0)+COUNTIF(Referencias!$R$6:'Referencias'!R866,Referencias!R866)-1,"")</f>
        <v>16</v>
      </c>
      <c r="AG869" s="8" t="str">
        <f>IFERROR(RANK(Referencias!S866,Referencias!S:S,0)+COUNTIF(Referencias!$S$6:'Referencias'!S866,Referencias!S866)-1,"")</f>
        <v/>
      </c>
      <c r="AH869" s="8" t="str">
        <f>IFERROR(RANK(Referencias!T866,Referencias!T:T,0)+COUNTIF(Referencias!$T$6:'Referencias'!T866,Referencias!T866)-1,"")</f>
        <v/>
      </c>
      <c r="AI869" s="8" t="str">
        <f>IFERROR(RANK(Referencias!G866,Referencias!G:G,0)+COUNTIF(Referencias!$G$6:'Referencias'!G866,Referencias!G866)-1,"")</f>
        <v/>
      </c>
      <c r="AJ869" s="8">
        <f>IFERROR(RANK(Referencias!H866,Referencias!H:H,0)+COUNTIF(Referencias!$H$6:'Referencias'!H866,Referencias!H866)-1,"")</f>
        <v>30</v>
      </c>
      <c r="AK869" s="8" t="str">
        <f>IFERROR(RANK(Referencias!I866,Referencias!I:I,0)+COUNTIF(Referencias!$I$6:'Referencias'!I866,Referencias!I866)-1,"")</f>
        <v/>
      </c>
      <c r="AL869" s="8" t="str">
        <f>IFERROR(RANK(Referencias!K866,Referencias!K:K,0)+COUNTIF(Referencias!$K$6:'Referencias'!K866,Referencias!K866)-1,"")</f>
        <v/>
      </c>
      <c r="AM869" s="8" t="str">
        <f>IFERROR(RANK(Referencias!M866,Referencias!M:M,0)+COUNTIF(Referencias!$M$6:'Referencias'!M866,Referencias!M866)-1,"")</f>
        <v/>
      </c>
      <c r="AN869" s="8" t="str">
        <f>IFERROR(RANK(Referencias!T866,Referencias!T:T,1)+COUNTIF(Referencias!$T$6:'Referencias'!T866,Referencias!T866)-1,"")</f>
        <v/>
      </c>
    </row>
    <row r="870" spans="29:40" ht="17.25" customHeight="1" x14ac:dyDescent="0.3">
      <c r="AC870" s="6"/>
      <c r="AD870" s="6"/>
      <c r="AE870" s="7"/>
      <c r="AF870" s="8">
        <f>IFERROR(RANK(Referencias!R867,Referencias!R:R,0)+COUNTIF(Referencias!$R$6:'Referencias'!R867,Referencias!R867)-1,"")</f>
        <v>16</v>
      </c>
      <c r="AG870" s="8" t="str">
        <f>IFERROR(RANK(Referencias!S867,Referencias!S:S,0)+COUNTIF(Referencias!$S$6:'Referencias'!S867,Referencias!S867)-1,"")</f>
        <v/>
      </c>
      <c r="AH870" s="8" t="str">
        <f>IFERROR(RANK(Referencias!T867,Referencias!T:T,0)+COUNTIF(Referencias!$T$6:'Referencias'!T867,Referencias!T867)-1,"")</f>
        <v/>
      </c>
      <c r="AI870" s="8" t="str">
        <f>IFERROR(RANK(Referencias!G867,Referencias!G:G,0)+COUNTIF(Referencias!$G$6:'Referencias'!G867,Referencias!G867)-1,"")</f>
        <v/>
      </c>
      <c r="AJ870" s="8">
        <f>IFERROR(RANK(Referencias!H867,Referencias!H:H,0)+COUNTIF(Referencias!$H$6:'Referencias'!H867,Referencias!H867)-1,"")</f>
        <v>30</v>
      </c>
      <c r="AK870" s="8" t="str">
        <f>IFERROR(RANK(Referencias!I867,Referencias!I:I,0)+COUNTIF(Referencias!$I$6:'Referencias'!I867,Referencias!I867)-1,"")</f>
        <v/>
      </c>
      <c r="AL870" s="8" t="str">
        <f>IFERROR(RANK(Referencias!K867,Referencias!K:K,0)+COUNTIF(Referencias!$K$6:'Referencias'!K867,Referencias!K867)-1,"")</f>
        <v/>
      </c>
      <c r="AM870" s="8" t="str">
        <f>IFERROR(RANK(Referencias!M867,Referencias!M:M,0)+COUNTIF(Referencias!$M$6:'Referencias'!M867,Referencias!M867)-1,"")</f>
        <v/>
      </c>
      <c r="AN870" s="8" t="str">
        <f>IFERROR(RANK(Referencias!T867,Referencias!T:T,1)+COUNTIF(Referencias!$T$6:'Referencias'!T867,Referencias!T867)-1,"")</f>
        <v/>
      </c>
    </row>
    <row r="871" spans="29:40" ht="17.25" customHeight="1" x14ac:dyDescent="0.3">
      <c r="AC871" s="6"/>
      <c r="AD871" s="6"/>
      <c r="AE871" s="7"/>
      <c r="AF871" s="8">
        <f>IFERROR(RANK(Referencias!R868,Referencias!R:R,0)+COUNTIF(Referencias!$R$6:'Referencias'!R868,Referencias!R868)-1,"")</f>
        <v>16</v>
      </c>
      <c r="AG871" s="8" t="str">
        <f>IFERROR(RANK(Referencias!S868,Referencias!S:S,0)+COUNTIF(Referencias!$S$6:'Referencias'!S868,Referencias!S868)-1,"")</f>
        <v/>
      </c>
      <c r="AH871" s="8" t="str">
        <f>IFERROR(RANK(Referencias!T868,Referencias!T:T,0)+COUNTIF(Referencias!$T$6:'Referencias'!T868,Referencias!T868)-1,"")</f>
        <v/>
      </c>
      <c r="AI871" s="8" t="str">
        <f>IFERROR(RANK(Referencias!G868,Referencias!G:G,0)+COUNTIF(Referencias!$G$6:'Referencias'!G868,Referencias!G868)-1,"")</f>
        <v/>
      </c>
      <c r="AJ871" s="8">
        <f>IFERROR(RANK(Referencias!H868,Referencias!H:H,0)+COUNTIF(Referencias!$H$6:'Referencias'!H868,Referencias!H868)-1,"")</f>
        <v>30</v>
      </c>
      <c r="AK871" s="8" t="str">
        <f>IFERROR(RANK(Referencias!I868,Referencias!I:I,0)+COUNTIF(Referencias!$I$6:'Referencias'!I868,Referencias!I868)-1,"")</f>
        <v/>
      </c>
      <c r="AL871" s="8" t="str">
        <f>IFERROR(RANK(Referencias!K868,Referencias!K:K,0)+COUNTIF(Referencias!$K$6:'Referencias'!K868,Referencias!K868)-1,"")</f>
        <v/>
      </c>
      <c r="AM871" s="8" t="str">
        <f>IFERROR(RANK(Referencias!M868,Referencias!M:M,0)+COUNTIF(Referencias!$M$6:'Referencias'!M868,Referencias!M868)-1,"")</f>
        <v/>
      </c>
      <c r="AN871" s="8" t="str">
        <f>IFERROR(RANK(Referencias!T868,Referencias!T:T,1)+COUNTIF(Referencias!$T$6:'Referencias'!T868,Referencias!T868)-1,"")</f>
        <v/>
      </c>
    </row>
    <row r="872" spans="29:40" ht="17.25" customHeight="1" x14ac:dyDescent="0.3">
      <c r="AC872" s="6"/>
      <c r="AD872" s="6"/>
      <c r="AE872" s="7"/>
      <c r="AF872" s="8">
        <f>IFERROR(RANK(Referencias!R869,Referencias!R:R,0)+COUNTIF(Referencias!$R$6:'Referencias'!R869,Referencias!R869)-1,"")</f>
        <v>16</v>
      </c>
      <c r="AG872" s="8" t="str">
        <f>IFERROR(RANK(Referencias!S869,Referencias!S:S,0)+COUNTIF(Referencias!$S$6:'Referencias'!S869,Referencias!S869)-1,"")</f>
        <v/>
      </c>
      <c r="AH872" s="8" t="str">
        <f>IFERROR(RANK(Referencias!T869,Referencias!T:T,0)+COUNTIF(Referencias!$T$6:'Referencias'!T869,Referencias!T869)-1,"")</f>
        <v/>
      </c>
      <c r="AI872" s="8" t="str">
        <f>IFERROR(RANK(Referencias!G869,Referencias!G:G,0)+COUNTIF(Referencias!$G$6:'Referencias'!G869,Referencias!G869)-1,"")</f>
        <v/>
      </c>
      <c r="AJ872" s="8">
        <f>IFERROR(RANK(Referencias!H869,Referencias!H:H,0)+COUNTIF(Referencias!$H$6:'Referencias'!H869,Referencias!H869)-1,"")</f>
        <v>30</v>
      </c>
      <c r="AK872" s="8" t="str">
        <f>IFERROR(RANK(Referencias!I869,Referencias!I:I,0)+COUNTIF(Referencias!$I$6:'Referencias'!I869,Referencias!I869)-1,"")</f>
        <v/>
      </c>
      <c r="AL872" s="8" t="str">
        <f>IFERROR(RANK(Referencias!K869,Referencias!K:K,0)+COUNTIF(Referencias!$K$6:'Referencias'!K869,Referencias!K869)-1,"")</f>
        <v/>
      </c>
      <c r="AM872" s="8" t="str">
        <f>IFERROR(RANK(Referencias!M869,Referencias!M:M,0)+COUNTIF(Referencias!$M$6:'Referencias'!M869,Referencias!M869)-1,"")</f>
        <v/>
      </c>
      <c r="AN872" s="8" t="str">
        <f>IFERROR(RANK(Referencias!T869,Referencias!T:T,1)+COUNTIF(Referencias!$T$6:'Referencias'!T869,Referencias!T869)-1,"")</f>
        <v/>
      </c>
    </row>
    <row r="873" spans="29:40" ht="17.25" customHeight="1" x14ac:dyDescent="0.3">
      <c r="AC873" s="6"/>
      <c r="AD873" s="6"/>
      <c r="AE873" s="7"/>
      <c r="AF873" s="8">
        <f>IFERROR(RANK(Referencias!R870,Referencias!R:R,0)+COUNTIF(Referencias!$R$6:'Referencias'!R870,Referencias!R870)-1,"")</f>
        <v>16</v>
      </c>
      <c r="AG873" s="8" t="str">
        <f>IFERROR(RANK(Referencias!S870,Referencias!S:S,0)+COUNTIF(Referencias!$S$6:'Referencias'!S870,Referencias!S870)-1,"")</f>
        <v/>
      </c>
      <c r="AH873" s="8" t="str">
        <f>IFERROR(RANK(Referencias!T870,Referencias!T:T,0)+COUNTIF(Referencias!$T$6:'Referencias'!T870,Referencias!T870)-1,"")</f>
        <v/>
      </c>
      <c r="AI873" s="8" t="str">
        <f>IFERROR(RANK(Referencias!G870,Referencias!G:G,0)+COUNTIF(Referencias!$G$6:'Referencias'!G870,Referencias!G870)-1,"")</f>
        <v/>
      </c>
      <c r="AJ873" s="8">
        <f>IFERROR(RANK(Referencias!H870,Referencias!H:H,0)+COUNTIF(Referencias!$H$6:'Referencias'!H870,Referencias!H870)-1,"")</f>
        <v>30</v>
      </c>
      <c r="AK873" s="8" t="str">
        <f>IFERROR(RANK(Referencias!I870,Referencias!I:I,0)+COUNTIF(Referencias!$I$6:'Referencias'!I870,Referencias!I870)-1,"")</f>
        <v/>
      </c>
      <c r="AL873" s="8" t="str">
        <f>IFERROR(RANK(Referencias!K870,Referencias!K:K,0)+COUNTIF(Referencias!$K$6:'Referencias'!K870,Referencias!K870)-1,"")</f>
        <v/>
      </c>
      <c r="AM873" s="8" t="str">
        <f>IFERROR(RANK(Referencias!M870,Referencias!M:M,0)+COUNTIF(Referencias!$M$6:'Referencias'!M870,Referencias!M870)-1,"")</f>
        <v/>
      </c>
      <c r="AN873" s="8" t="str">
        <f>IFERROR(RANK(Referencias!T870,Referencias!T:T,1)+COUNTIF(Referencias!$T$6:'Referencias'!T870,Referencias!T870)-1,"")</f>
        <v/>
      </c>
    </row>
    <row r="874" spans="29:40" ht="17.25" customHeight="1" x14ac:dyDescent="0.3">
      <c r="AC874" s="6"/>
      <c r="AD874" s="6"/>
      <c r="AE874" s="7"/>
      <c r="AF874" s="8">
        <f>IFERROR(RANK(Referencias!R871,Referencias!R:R,0)+COUNTIF(Referencias!$R$6:'Referencias'!R871,Referencias!R871)-1,"")</f>
        <v>16</v>
      </c>
      <c r="AG874" s="8" t="str">
        <f>IFERROR(RANK(Referencias!S871,Referencias!S:S,0)+COUNTIF(Referencias!$S$6:'Referencias'!S871,Referencias!S871)-1,"")</f>
        <v/>
      </c>
      <c r="AH874" s="8" t="str">
        <f>IFERROR(RANK(Referencias!T871,Referencias!T:T,0)+COUNTIF(Referencias!$T$6:'Referencias'!T871,Referencias!T871)-1,"")</f>
        <v/>
      </c>
      <c r="AI874" s="8" t="str">
        <f>IFERROR(RANK(Referencias!G871,Referencias!G:G,0)+COUNTIF(Referencias!$G$6:'Referencias'!G871,Referencias!G871)-1,"")</f>
        <v/>
      </c>
      <c r="AJ874" s="8">
        <f>IFERROR(RANK(Referencias!H871,Referencias!H:H,0)+COUNTIF(Referencias!$H$6:'Referencias'!H871,Referencias!H871)-1,"")</f>
        <v>30</v>
      </c>
      <c r="AK874" s="8" t="str">
        <f>IFERROR(RANK(Referencias!I871,Referencias!I:I,0)+COUNTIF(Referencias!$I$6:'Referencias'!I871,Referencias!I871)-1,"")</f>
        <v/>
      </c>
      <c r="AL874" s="8" t="str">
        <f>IFERROR(RANK(Referencias!K871,Referencias!K:K,0)+COUNTIF(Referencias!$K$6:'Referencias'!K871,Referencias!K871)-1,"")</f>
        <v/>
      </c>
      <c r="AM874" s="8" t="str">
        <f>IFERROR(RANK(Referencias!M871,Referencias!M:M,0)+COUNTIF(Referencias!$M$6:'Referencias'!M871,Referencias!M871)-1,"")</f>
        <v/>
      </c>
      <c r="AN874" s="8" t="str">
        <f>IFERROR(RANK(Referencias!T871,Referencias!T:T,1)+COUNTIF(Referencias!$T$6:'Referencias'!T871,Referencias!T871)-1,"")</f>
        <v/>
      </c>
    </row>
    <row r="875" spans="29:40" ht="17.25" customHeight="1" x14ac:dyDescent="0.3">
      <c r="AC875" s="6"/>
      <c r="AD875" s="6"/>
      <c r="AE875" s="7"/>
      <c r="AF875" s="8">
        <f>IFERROR(RANK(Referencias!R872,Referencias!R:R,0)+COUNTIF(Referencias!$R$6:'Referencias'!R872,Referencias!R872)-1,"")</f>
        <v>16</v>
      </c>
      <c r="AG875" s="8" t="str">
        <f>IFERROR(RANK(Referencias!S872,Referencias!S:S,0)+COUNTIF(Referencias!$S$6:'Referencias'!S872,Referencias!S872)-1,"")</f>
        <v/>
      </c>
      <c r="AH875" s="8" t="str">
        <f>IFERROR(RANK(Referencias!T872,Referencias!T:T,0)+COUNTIF(Referencias!$T$6:'Referencias'!T872,Referencias!T872)-1,"")</f>
        <v/>
      </c>
      <c r="AI875" s="8" t="str">
        <f>IFERROR(RANK(Referencias!G872,Referencias!G:G,0)+COUNTIF(Referencias!$G$6:'Referencias'!G872,Referencias!G872)-1,"")</f>
        <v/>
      </c>
      <c r="AJ875" s="8">
        <f>IFERROR(RANK(Referencias!H872,Referencias!H:H,0)+COUNTIF(Referencias!$H$6:'Referencias'!H872,Referencias!H872)-1,"")</f>
        <v>30</v>
      </c>
      <c r="AK875" s="8" t="str">
        <f>IFERROR(RANK(Referencias!I872,Referencias!I:I,0)+COUNTIF(Referencias!$I$6:'Referencias'!I872,Referencias!I872)-1,"")</f>
        <v/>
      </c>
      <c r="AL875" s="8" t="str">
        <f>IFERROR(RANK(Referencias!K872,Referencias!K:K,0)+COUNTIF(Referencias!$K$6:'Referencias'!K872,Referencias!K872)-1,"")</f>
        <v/>
      </c>
      <c r="AM875" s="8" t="str">
        <f>IFERROR(RANK(Referencias!M872,Referencias!M:M,0)+COUNTIF(Referencias!$M$6:'Referencias'!M872,Referencias!M872)-1,"")</f>
        <v/>
      </c>
      <c r="AN875" s="8" t="str">
        <f>IFERROR(RANK(Referencias!T872,Referencias!T:T,1)+COUNTIF(Referencias!$T$6:'Referencias'!T872,Referencias!T872)-1,"")</f>
        <v/>
      </c>
    </row>
    <row r="876" spans="29:40" ht="17.25" customHeight="1" x14ac:dyDescent="0.3">
      <c r="AC876" s="6"/>
      <c r="AD876" s="6"/>
      <c r="AE876" s="7"/>
      <c r="AF876" s="8">
        <f>IFERROR(RANK(Referencias!R873,Referencias!R:R,0)+COUNTIF(Referencias!$R$6:'Referencias'!R873,Referencias!R873)-1,"")</f>
        <v>16</v>
      </c>
      <c r="AG876" s="8" t="str">
        <f>IFERROR(RANK(Referencias!S873,Referencias!S:S,0)+COUNTIF(Referencias!$S$6:'Referencias'!S873,Referencias!S873)-1,"")</f>
        <v/>
      </c>
      <c r="AH876" s="8" t="str">
        <f>IFERROR(RANK(Referencias!T873,Referencias!T:T,0)+COUNTIF(Referencias!$T$6:'Referencias'!T873,Referencias!T873)-1,"")</f>
        <v/>
      </c>
      <c r="AI876" s="8" t="str">
        <f>IFERROR(RANK(Referencias!G873,Referencias!G:G,0)+COUNTIF(Referencias!$G$6:'Referencias'!G873,Referencias!G873)-1,"")</f>
        <v/>
      </c>
      <c r="AJ876" s="8">
        <f>IFERROR(RANK(Referencias!H873,Referencias!H:H,0)+COUNTIF(Referencias!$H$6:'Referencias'!H873,Referencias!H873)-1,"")</f>
        <v>30</v>
      </c>
      <c r="AK876" s="8" t="str">
        <f>IFERROR(RANK(Referencias!I873,Referencias!I:I,0)+COUNTIF(Referencias!$I$6:'Referencias'!I873,Referencias!I873)-1,"")</f>
        <v/>
      </c>
      <c r="AL876" s="8" t="str">
        <f>IFERROR(RANK(Referencias!K873,Referencias!K:K,0)+COUNTIF(Referencias!$K$6:'Referencias'!K873,Referencias!K873)-1,"")</f>
        <v/>
      </c>
      <c r="AM876" s="8" t="str">
        <f>IFERROR(RANK(Referencias!M873,Referencias!M:M,0)+COUNTIF(Referencias!$M$6:'Referencias'!M873,Referencias!M873)-1,"")</f>
        <v/>
      </c>
      <c r="AN876" s="8" t="str">
        <f>IFERROR(RANK(Referencias!T873,Referencias!T:T,1)+COUNTIF(Referencias!$T$6:'Referencias'!T873,Referencias!T873)-1,"")</f>
        <v/>
      </c>
    </row>
    <row r="877" spans="29:40" ht="17.25" customHeight="1" x14ac:dyDescent="0.3">
      <c r="AC877" s="6"/>
      <c r="AD877" s="6"/>
      <c r="AE877" s="7"/>
      <c r="AF877" s="8">
        <f>IFERROR(RANK(Referencias!R874,Referencias!R:R,0)+COUNTIF(Referencias!$R$6:'Referencias'!R874,Referencias!R874)-1,"")</f>
        <v>16</v>
      </c>
      <c r="AG877" s="8" t="str">
        <f>IFERROR(RANK(Referencias!S874,Referencias!S:S,0)+COUNTIF(Referencias!$S$6:'Referencias'!S874,Referencias!S874)-1,"")</f>
        <v/>
      </c>
      <c r="AH877" s="8" t="str">
        <f>IFERROR(RANK(Referencias!T874,Referencias!T:T,0)+COUNTIF(Referencias!$T$6:'Referencias'!T874,Referencias!T874)-1,"")</f>
        <v/>
      </c>
      <c r="AI877" s="8" t="str">
        <f>IFERROR(RANK(Referencias!G874,Referencias!G:G,0)+COUNTIF(Referencias!$G$6:'Referencias'!G874,Referencias!G874)-1,"")</f>
        <v/>
      </c>
      <c r="AJ877" s="8">
        <f>IFERROR(RANK(Referencias!H874,Referencias!H:H,0)+COUNTIF(Referencias!$H$6:'Referencias'!H874,Referencias!H874)-1,"")</f>
        <v>30</v>
      </c>
      <c r="AK877" s="8" t="str">
        <f>IFERROR(RANK(Referencias!I874,Referencias!I:I,0)+COUNTIF(Referencias!$I$6:'Referencias'!I874,Referencias!I874)-1,"")</f>
        <v/>
      </c>
      <c r="AL877" s="8" t="str">
        <f>IFERROR(RANK(Referencias!K874,Referencias!K:K,0)+COUNTIF(Referencias!$K$6:'Referencias'!K874,Referencias!K874)-1,"")</f>
        <v/>
      </c>
      <c r="AM877" s="8" t="str">
        <f>IFERROR(RANK(Referencias!M874,Referencias!M:M,0)+COUNTIF(Referencias!$M$6:'Referencias'!M874,Referencias!M874)-1,"")</f>
        <v/>
      </c>
      <c r="AN877" s="8" t="str">
        <f>IFERROR(RANK(Referencias!T874,Referencias!T:T,1)+COUNTIF(Referencias!$T$6:'Referencias'!T874,Referencias!T874)-1,"")</f>
        <v/>
      </c>
    </row>
    <row r="878" spans="29:40" ht="17.25" customHeight="1" x14ac:dyDescent="0.3">
      <c r="AC878" s="6"/>
      <c r="AD878" s="6"/>
      <c r="AE878" s="7"/>
      <c r="AF878" s="8">
        <f>IFERROR(RANK(Referencias!R875,Referencias!R:R,0)+COUNTIF(Referencias!$R$6:'Referencias'!R875,Referencias!R875)-1,"")</f>
        <v>16</v>
      </c>
      <c r="AG878" s="8" t="str">
        <f>IFERROR(RANK(Referencias!S875,Referencias!S:S,0)+COUNTIF(Referencias!$S$6:'Referencias'!S875,Referencias!S875)-1,"")</f>
        <v/>
      </c>
      <c r="AH878" s="8" t="str">
        <f>IFERROR(RANK(Referencias!T875,Referencias!T:T,0)+COUNTIF(Referencias!$T$6:'Referencias'!T875,Referencias!T875)-1,"")</f>
        <v/>
      </c>
      <c r="AI878" s="8" t="str">
        <f>IFERROR(RANK(Referencias!G875,Referencias!G:G,0)+COUNTIF(Referencias!$G$6:'Referencias'!G875,Referencias!G875)-1,"")</f>
        <v/>
      </c>
      <c r="AJ878" s="8">
        <f>IFERROR(RANK(Referencias!H875,Referencias!H:H,0)+COUNTIF(Referencias!$H$6:'Referencias'!H875,Referencias!H875)-1,"")</f>
        <v>30</v>
      </c>
      <c r="AK878" s="8" t="str">
        <f>IFERROR(RANK(Referencias!I875,Referencias!I:I,0)+COUNTIF(Referencias!$I$6:'Referencias'!I875,Referencias!I875)-1,"")</f>
        <v/>
      </c>
      <c r="AL878" s="8" t="str">
        <f>IFERROR(RANK(Referencias!K875,Referencias!K:K,0)+COUNTIF(Referencias!$K$6:'Referencias'!K875,Referencias!K875)-1,"")</f>
        <v/>
      </c>
      <c r="AM878" s="8" t="str">
        <f>IFERROR(RANK(Referencias!M875,Referencias!M:M,0)+COUNTIF(Referencias!$M$6:'Referencias'!M875,Referencias!M875)-1,"")</f>
        <v/>
      </c>
      <c r="AN878" s="8" t="str">
        <f>IFERROR(RANK(Referencias!T875,Referencias!T:T,1)+COUNTIF(Referencias!$T$6:'Referencias'!T875,Referencias!T875)-1,"")</f>
        <v/>
      </c>
    </row>
    <row r="879" spans="29:40" ht="17.25" customHeight="1" x14ac:dyDescent="0.3">
      <c r="AC879" s="6"/>
      <c r="AD879" s="6"/>
      <c r="AE879" s="7"/>
      <c r="AF879" s="8">
        <f>IFERROR(RANK(Referencias!R876,Referencias!R:R,0)+COUNTIF(Referencias!$R$6:'Referencias'!R876,Referencias!R876)-1,"")</f>
        <v>16</v>
      </c>
      <c r="AG879" s="8" t="str">
        <f>IFERROR(RANK(Referencias!S876,Referencias!S:S,0)+COUNTIF(Referencias!$S$6:'Referencias'!S876,Referencias!S876)-1,"")</f>
        <v/>
      </c>
      <c r="AH879" s="8" t="str">
        <f>IFERROR(RANK(Referencias!T876,Referencias!T:T,0)+COUNTIF(Referencias!$T$6:'Referencias'!T876,Referencias!T876)-1,"")</f>
        <v/>
      </c>
      <c r="AI879" s="8" t="str">
        <f>IFERROR(RANK(Referencias!G876,Referencias!G:G,0)+COUNTIF(Referencias!$G$6:'Referencias'!G876,Referencias!G876)-1,"")</f>
        <v/>
      </c>
      <c r="AJ879" s="8">
        <f>IFERROR(RANK(Referencias!H876,Referencias!H:H,0)+COUNTIF(Referencias!$H$6:'Referencias'!H876,Referencias!H876)-1,"")</f>
        <v>30</v>
      </c>
      <c r="AK879" s="8" t="str">
        <f>IFERROR(RANK(Referencias!I876,Referencias!I:I,0)+COUNTIF(Referencias!$I$6:'Referencias'!I876,Referencias!I876)-1,"")</f>
        <v/>
      </c>
      <c r="AL879" s="8" t="str">
        <f>IFERROR(RANK(Referencias!K876,Referencias!K:K,0)+COUNTIF(Referencias!$K$6:'Referencias'!K876,Referencias!K876)-1,"")</f>
        <v/>
      </c>
      <c r="AM879" s="8" t="str">
        <f>IFERROR(RANK(Referencias!M876,Referencias!M:M,0)+COUNTIF(Referencias!$M$6:'Referencias'!M876,Referencias!M876)-1,"")</f>
        <v/>
      </c>
      <c r="AN879" s="8" t="str">
        <f>IFERROR(RANK(Referencias!T876,Referencias!T:T,1)+COUNTIF(Referencias!$T$6:'Referencias'!T876,Referencias!T876)-1,"")</f>
        <v/>
      </c>
    </row>
    <row r="880" spans="29:40" ht="17.25" customHeight="1" x14ac:dyDescent="0.3">
      <c r="AC880" s="6"/>
      <c r="AD880" s="6"/>
      <c r="AE880" s="7"/>
      <c r="AF880" s="8">
        <f>IFERROR(RANK(Referencias!R877,Referencias!R:R,0)+COUNTIF(Referencias!$R$6:'Referencias'!R877,Referencias!R877)-1,"")</f>
        <v>16</v>
      </c>
      <c r="AG880" s="8" t="str">
        <f>IFERROR(RANK(Referencias!S877,Referencias!S:S,0)+COUNTIF(Referencias!$S$6:'Referencias'!S877,Referencias!S877)-1,"")</f>
        <v/>
      </c>
      <c r="AH880" s="8" t="str">
        <f>IFERROR(RANK(Referencias!T877,Referencias!T:T,0)+COUNTIF(Referencias!$T$6:'Referencias'!T877,Referencias!T877)-1,"")</f>
        <v/>
      </c>
      <c r="AI880" s="8" t="str">
        <f>IFERROR(RANK(Referencias!G877,Referencias!G:G,0)+COUNTIF(Referencias!$G$6:'Referencias'!G877,Referencias!G877)-1,"")</f>
        <v/>
      </c>
      <c r="AJ880" s="8">
        <f>IFERROR(RANK(Referencias!H877,Referencias!H:H,0)+COUNTIF(Referencias!$H$6:'Referencias'!H877,Referencias!H877)-1,"")</f>
        <v>30</v>
      </c>
      <c r="AK880" s="8" t="str">
        <f>IFERROR(RANK(Referencias!I877,Referencias!I:I,0)+COUNTIF(Referencias!$I$6:'Referencias'!I877,Referencias!I877)-1,"")</f>
        <v/>
      </c>
      <c r="AL880" s="8" t="str">
        <f>IFERROR(RANK(Referencias!K877,Referencias!K:K,0)+COUNTIF(Referencias!$K$6:'Referencias'!K877,Referencias!K877)-1,"")</f>
        <v/>
      </c>
      <c r="AM880" s="8" t="str">
        <f>IFERROR(RANK(Referencias!M877,Referencias!M:M,0)+COUNTIF(Referencias!$M$6:'Referencias'!M877,Referencias!M877)-1,"")</f>
        <v/>
      </c>
      <c r="AN880" s="8" t="str">
        <f>IFERROR(RANK(Referencias!T877,Referencias!T:T,1)+COUNTIF(Referencias!$T$6:'Referencias'!T877,Referencias!T877)-1,"")</f>
        <v/>
      </c>
    </row>
    <row r="881" spans="29:40" ht="17.25" customHeight="1" x14ac:dyDescent="0.3">
      <c r="AC881" s="6"/>
      <c r="AD881" s="6"/>
      <c r="AE881" s="7"/>
      <c r="AF881" s="8">
        <f>IFERROR(RANK(Referencias!R878,Referencias!R:R,0)+COUNTIF(Referencias!$R$6:'Referencias'!R878,Referencias!R878)-1,"")</f>
        <v>16</v>
      </c>
      <c r="AG881" s="8" t="str">
        <f>IFERROR(RANK(Referencias!S878,Referencias!S:S,0)+COUNTIF(Referencias!$S$6:'Referencias'!S878,Referencias!S878)-1,"")</f>
        <v/>
      </c>
      <c r="AH881" s="8" t="str">
        <f>IFERROR(RANK(Referencias!T878,Referencias!T:T,0)+COUNTIF(Referencias!$T$6:'Referencias'!T878,Referencias!T878)-1,"")</f>
        <v/>
      </c>
      <c r="AI881" s="8" t="str">
        <f>IFERROR(RANK(Referencias!G878,Referencias!G:G,0)+COUNTIF(Referencias!$G$6:'Referencias'!G878,Referencias!G878)-1,"")</f>
        <v/>
      </c>
      <c r="AJ881" s="8">
        <f>IFERROR(RANK(Referencias!H878,Referencias!H:H,0)+COUNTIF(Referencias!$H$6:'Referencias'!H878,Referencias!H878)-1,"")</f>
        <v>30</v>
      </c>
      <c r="AK881" s="8" t="str">
        <f>IFERROR(RANK(Referencias!I878,Referencias!I:I,0)+COUNTIF(Referencias!$I$6:'Referencias'!I878,Referencias!I878)-1,"")</f>
        <v/>
      </c>
      <c r="AL881" s="8" t="str">
        <f>IFERROR(RANK(Referencias!K878,Referencias!K:K,0)+COUNTIF(Referencias!$K$6:'Referencias'!K878,Referencias!K878)-1,"")</f>
        <v/>
      </c>
      <c r="AM881" s="8" t="str">
        <f>IFERROR(RANK(Referencias!M878,Referencias!M:M,0)+COUNTIF(Referencias!$M$6:'Referencias'!M878,Referencias!M878)-1,"")</f>
        <v/>
      </c>
      <c r="AN881" s="8" t="str">
        <f>IFERROR(RANK(Referencias!T878,Referencias!T:T,1)+COUNTIF(Referencias!$T$6:'Referencias'!T878,Referencias!T878)-1,"")</f>
        <v/>
      </c>
    </row>
    <row r="882" spans="29:40" ht="17.25" customHeight="1" x14ac:dyDescent="0.3">
      <c r="AC882" s="6"/>
      <c r="AD882" s="6"/>
      <c r="AE882" s="7"/>
      <c r="AF882" s="8">
        <f>IFERROR(RANK(Referencias!R879,Referencias!R:R,0)+COUNTIF(Referencias!$R$6:'Referencias'!R879,Referencias!R879)-1,"")</f>
        <v>16</v>
      </c>
      <c r="AG882" s="8" t="str">
        <f>IFERROR(RANK(Referencias!S879,Referencias!S:S,0)+COUNTIF(Referencias!$S$6:'Referencias'!S879,Referencias!S879)-1,"")</f>
        <v/>
      </c>
      <c r="AH882" s="8" t="str">
        <f>IFERROR(RANK(Referencias!T879,Referencias!T:T,0)+COUNTIF(Referencias!$T$6:'Referencias'!T879,Referencias!T879)-1,"")</f>
        <v/>
      </c>
      <c r="AI882" s="8" t="str">
        <f>IFERROR(RANK(Referencias!G879,Referencias!G:G,0)+COUNTIF(Referencias!$G$6:'Referencias'!G879,Referencias!G879)-1,"")</f>
        <v/>
      </c>
      <c r="AJ882" s="8">
        <f>IFERROR(RANK(Referencias!H879,Referencias!H:H,0)+COUNTIF(Referencias!$H$6:'Referencias'!H879,Referencias!H879)-1,"")</f>
        <v>30</v>
      </c>
      <c r="AK882" s="8" t="str">
        <f>IFERROR(RANK(Referencias!I879,Referencias!I:I,0)+COUNTIF(Referencias!$I$6:'Referencias'!I879,Referencias!I879)-1,"")</f>
        <v/>
      </c>
      <c r="AL882" s="8" t="str">
        <f>IFERROR(RANK(Referencias!K879,Referencias!K:K,0)+COUNTIF(Referencias!$K$6:'Referencias'!K879,Referencias!K879)-1,"")</f>
        <v/>
      </c>
      <c r="AM882" s="8" t="str">
        <f>IFERROR(RANK(Referencias!M879,Referencias!M:M,0)+COUNTIF(Referencias!$M$6:'Referencias'!M879,Referencias!M879)-1,"")</f>
        <v/>
      </c>
      <c r="AN882" s="8" t="str">
        <f>IFERROR(RANK(Referencias!T879,Referencias!T:T,1)+COUNTIF(Referencias!$T$6:'Referencias'!T879,Referencias!T879)-1,"")</f>
        <v/>
      </c>
    </row>
    <row r="883" spans="29:40" ht="17.25" customHeight="1" x14ac:dyDescent="0.3">
      <c r="AC883" s="6"/>
      <c r="AD883" s="6"/>
      <c r="AE883" s="7"/>
      <c r="AF883" s="8">
        <f>IFERROR(RANK(Referencias!R880,Referencias!R:R,0)+COUNTIF(Referencias!$R$6:'Referencias'!R880,Referencias!R880)-1,"")</f>
        <v>16</v>
      </c>
      <c r="AG883" s="8" t="str">
        <f>IFERROR(RANK(Referencias!S880,Referencias!S:S,0)+COUNTIF(Referencias!$S$6:'Referencias'!S880,Referencias!S880)-1,"")</f>
        <v/>
      </c>
      <c r="AH883" s="8" t="str">
        <f>IFERROR(RANK(Referencias!T880,Referencias!T:T,0)+COUNTIF(Referencias!$T$6:'Referencias'!T880,Referencias!T880)-1,"")</f>
        <v/>
      </c>
      <c r="AI883" s="8" t="str">
        <f>IFERROR(RANK(Referencias!G880,Referencias!G:G,0)+COUNTIF(Referencias!$G$6:'Referencias'!G880,Referencias!G880)-1,"")</f>
        <v/>
      </c>
      <c r="AJ883" s="8">
        <f>IFERROR(RANK(Referencias!H880,Referencias!H:H,0)+COUNTIF(Referencias!$H$6:'Referencias'!H880,Referencias!H880)-1,"")</f>
        <v>30</v>
      </c>
      <c r="AK883" s="8" t="str">
        <f>IFERROR(RANK(Referencias!I880,Referencias!I:I,0)+COUNTIF(Referencias!$I$6:'Referencias'!I880,Referencias!I880)-1,"")</f>
        <v/>
      </c>
      <c r="AL883" s="8" t="str">
        <f>IFERROR(RANK(Referencias!K880,Referencias!K:K,0)+COUNTIF(Referencias!$K$6:'Referencias'!K880,Referencias!K880)-1,"")</f>
        <v/>
      </c>
      <c r="AM883" s="8" t="str">
        <f>IFERROR(RANK(Referencias!M880,Referencias!M:M,0)+COUNTIF(Referencias!$M$6:'Referencias'!M880,Referencias!M880)-1,"")</f>
        <v/>
      </c>
      <c r="AN883" s="8" t="str">
        <f>IFERROR(RANK(Referencias!T880,Referencias!T:T,1)+COUNTIF(Referencias!$T$6:'Referencias'!T880,Referencias!T880)-1,"")</f>
        <v/>
      </c>
    </row>
    <row r="884" spans="29:40" ht="17.25" customHeight="1" x14ac:dyDescent="0.3">
      <c r="AC884" s="6"/>
      <c r="AD884" s="6"/>
      <c r="AE884" s="7"/>
      <c r="AF884" s="8">
        <f>IFERROR(RANK(Referencias!R881,Referencias!R:R,0)+COUNTIF(Referencias!$R$6:'Referencias'!R881,Referencias!R881)-1,"")</f>
        <v>16</v>
      </c>
      <c r="AG884" s="8" t="str">
        <f>IFERROR(RANK(Referencias!S881,Referencias!S:S,0)+COUNTIF(Referencias!$S$6:'Referencias'!S881,Referencias!S881)-1,"")</f>
        <v/>
      </c>
      <c r="AH884" s="8" t="str">
        <f>IFERROR(RANK(Referencias!T881,Referencias!T:T,0)+COUNTIF(Referencias!$T$6:'Referencias'!T881,Referencias!T881)-1,"")</f>
        <v/>
      </c>
      <c r="AI884" s="8" t="str">
        <f>IFERROR(RANK(Referencias!G881,Referencias!G:G,0)+COUNTIF(Referencias!$G$6:'Referencias'!G881,Referencias!G881)-1,"")</f>
        <v/>
      </c>
      <c r="AJ884" s="8">
        <f>IFERROR(RANK(Referencias!H881,Referencias!H:H,0)+COUNTIF(Referencias!$H$6:'Referencias'!H881,Referencias!H881)-1,"")</f>
        <v>30</v>
      </c>
      <c r="AK884" s="8" t="str">
        <f>IFERROR(RANK(Referencias!I881,Referencias!I:I,0)+COUNTIF(Referencias!$I$6:'Referencias'!I881,Referencias!I881)-1,"")</f>
        <v/>
      </c>
      <c r="AL884" s="8" t="str">
        <f>IFERROR(RANK(Referencias!K881,Referencias!K:K,0)+COUNTIF(Referencias!$K$6:'Referencias'!K881,Referencias!K881)-1,"")</f>
        <v/>
      </c>
      <c r="AM884" s="8" t="str">
        <f>IFERROR(RANK(Referencias!M881,Referencias!M:M,0)+COUNTIF(Referencias!$M$6:'Referencias'!M881,Referencias!M881)-1,"")</f>
        <v/>
      </c>
      <c r="AN884" s="8" t="str">
        <f>IFERROR(RANK(Referencias!T881,Referencias!T:T,1)+COUNTIF(Referencias!$T$6:'Referencias'!T881,Referencias!T881)-1,"")</f>
        <v/>
      </c>
    </row>
    <row r="885" spans="29:40" ht="17.25" customHeight="1" x14ac:dyDescent="0.3">
      <c r="AC885" s="6"/>
      <c r="AD885" s="6"/>
      <c r="AE885" s="7"/>
      <c r="AF885" s="8">
        <f>IFERROR(RANK(Referencias!R882,Referencias!R:R,0)+COUNTIF(Referencias!$R$6:'Referencias'!R882,Referencias!R882)-1,"")</f>
        <v>16</v>
      </c>
      <c r="AG885" s="8" t="str">
        <f>IFERROR(RANK(Referencias!S882,Referencias!S:S,0)+COUNTIF(Referencias!$S$6:'Referencias'!S882,Referencias!S882)-1,"")</f>
        <v/>
      </c>
      <c r="AH885" s="8" t="str">
        <f>IFERROR(RANK(Referencias!T882,Referencias!T:T,0)+COUNTIF(Referencias!$T$6:'Referencias'!T882,Referencias!T882)-1,"")</f>
        <v/>
      </c>
      <c r="AI885" s="8" t="str">
        <f>IFERROR(RANK(Referencias!G882,Referencias!G:G,0)+COUNTIF(Referencias!$G$6:'Referencias'!G882,Referencias!G882)-1,"")</f>
        <v/>
      </c>
      <c r="AJ885" s="8">
        <f>IFERROR(RANK(Referencias!H882,Referencias!H:H,0)+COUNTIF(Referencias!$H$6:'Referencias'!H882,Referencias!H882)-1,"")</f>
        <v>30</v>
      </c>
      <c r="AK885" s="8" t="str">
        <f>IFERROR(RANK(Referencias!I882,Referencias!I:I,0)+COUNTIF(Referencias!$I$6:'Referencias'!I882,Referencias!I882)-1,"")</f>
        <v/>
      </c>
      <c r="AL885" s="8" t="str">
        <f>IFERROR(RANK(Referencias!K882,Referencias!K:K,0)+COUNTIF(Referencias!$K$6:'Referencias'!K882,Referencias!K882)-1,"")</f>
        <v/>
      </c>
      <c r="AM885" s="8" t="str">
        <f>IFERROR(RANK(Referencias!M882,Referencias!M:M,0)+COUNTIF(Referencias!$M$6:'Referencias'!M882,Referencias!M882)-1,"")</f>
        <v/>
      </c>
      <c r="AN885" s="8" t="str">
        <f>IFERROR(RANK(Referencias!T882,Referencias!T:T,1)+COUNTIF(Referencias!$T$6:'Referencias'!T882,Referencias!T882)-1,"")</f>
        <v/>
      </c>
    </row>
    <row r="886" spans="29:40" ht="17.25" customHeight="1" x14ac:dyDescent="0.3">
      <c r="AC886" s="6"/>
      <c r="AD886" s="6"/>
      <c r="AE886" s="7"/>
      <c r="AF886" s="8">
        <f>IFERROR(RANK(Referencias!R883,Referencias!R:R,0)+COUNTIF(Referencias!$R$6:'Referencias'!R883,Referencias!R883)-1,"")</f>
        <v>16</v>
      </c>
      <c r="AG886" s="8" t="str">
        <f>IFERROR(RANK(Referencias!S883,Referencias!S:S,0)+COUNTIF(Referencias!$S$6:'Referencias'!S883,Referencias!S883)-1,"")</f>
        <v/>
      </c>
      <c r="AH886" s="8" t="str">
        <f>IFERROR(RANK(Referencias!T883,Referencias!T:T,0)+COUNTIF(Referencias!$T$6:'Referencias'!T883,Referencias!T883)-1,"")</f>
        <v/>
      </c>
      <c r="AI886" s="8" t="str">
        <f>IFERROR(RANK(Referencias!G883,Referencias!G:G,0)+COUNTIF(Referencias!$G$6:'Referencias'!G883,Referencias!G883)-1,"")</f>
        <v/>
      </c>
      <c r="AJ886" s="8">
        <f>IFERROR(RANK(Referencias!H883,Referencias!H:H,0)+COUNTIF(Referencias!$H$6:'Referencias'!H883,Referencias!H883)-1,"")</f>
        <v>30</v>
      </c>
      <c r="AK886" s="8" t="str">
        <f>IFERROR(RANK(Referencias!I883,Referencias!I:I,0)+COUNTIF(Referencias!$I$6:'Referencias'!I883,Referencias!I883)-1,"")</f>
        <v/>
      </c>
      <c r="AL886" s="8" t="str">
        <f>IFERROR(RANK(Referencias!K883,Referencias!K:K,0)+COUNTIF(Referencias!$K$6:'Referencias'!K883,Referencias!K883)-1,"")</f>
        <v/>
      </c>
      <c r="AM886" s="8" t="str">
        <f>IFERROR(RANK(Referencias!M883,Referencias!M:M,0)+COUNTIF(Referencias!$M$6:'Referencias'!M883,Referencias!M883)-1,"")</f>
        <v/>
      </c>
      <c r="AN886" s="8" t="str">
        <f>IFERROR(RANK(Referencias!T883,Referencias!T:T,1)+COUNTIF(Referencias!$T$6:'Referencias'!T883,Referencias!T883)-1,"")</f>
        <v/>
      </c>
    </row>
    <row r="887" spans="29:40" ht="17.25" customHeight="1" x14ac:dyDescent="0.3">
      <c r="AC887" s="6"/>
      <c r="AD887" s="6"/>
      <c r="AE887" s="7"/>
      <c r="AF887" s="8">
        <f>IFERROR(RANK(Referencias!R884,Referencias!R:R,0)+COUNTIF(Referencias!$R$6:'Referencias'!R884,Referencias!R884)-1,"")</f>
        <v>16</v>
      </c>
      <c r="AG887" s="8" t="str">
        <f>IFERROR(RANK(Referencias!S884,Referencias!S:S,0)+COUNTIF(Referencias!$S$6:'Referencias'!S884,Referencias!S884)-1,"")</f>
        <v/>
      </c>
      <c r="AH887" s="8" t="str">
        <f>IFERROR(RANK(Referencias!T884,Referencias!T:T,0)+COUNTIF(Referencias!$T$6:'Referencias'!T884,Referencias!T884)-1,"")</f>
        <v/>
      </c>
      <c r="AI887" s="8" t="str">
        <f>IFERROR(RANK(Referencias!G884,Referencias!G:G,0)+COUNTIF(Referencias!$G$6:'Referencias'!G884,Referencias!G884)-1,"")</f>
        <v/>
      </c>
      <c r="AJ887" s="8">
        <f>IFERROR(RANK(Referencias!H884,Referencias!H:H,0)+COUNTIF(Referencias!$H$6:'Referencias'!H884,Referencias!H884)-1,"")</f>
        <v>30</v>
      </c>
      <c r="AK887" s="8" t="str">
        <f>IFERROR(RANK(Referencias!I884,Referencias!I:I,0)+COUNTIF(Referencias!$I$6:'Referencias'!I884,Referencias!I884)-1,"")</f>
        <v/>
      </c>
      <c r="AL887" s="8" t="str">
        <f>IFERROR(RANK(Referencias!K884,Referencias!K:K,0)+COUNTIF(Referencias!$K$6:'Referencias'!K884,Referencias!K884)-1,"")</f>
        <v/>
      </c>
      <c r="AM887" s="8" t="str">
        <f>IFERROR(RANK(Referencias!M884,Referencias!M:M,0)+COUNTIF(Referencias!$M$6:'Referencias'!M884,Referencias!M884)-1,"")</f>
        <v/>
      </c>
      <c r="AN887" s="8" t="str">
        <f>IFERROR(RANK(Referencias!T884,Referencias!T:T,1)+COUNTIF(Referencias!$T$6:'Referencias'!T884,Referencias!T884)-1,"")</f>
        <v/>
      </c>
    </row>
    <row r="888" spans="29:40" ht="17.25" customHeight="1" x14ac:dyDescent="0.3">
      <c r="AC888" s="6"/>
      <c r="AD888" s="6"/>
      <c r="AE888" s="7"/>
      <c r="AF888" s="8">
        <f>IFERROR(RANK(Referencias!R885,Referencias!R:R,0)+COUNTIF(Referencias!$R$6:'Referencias'!R885,Referencias!R885)-1,"")</f>
        <v>16</v>
      </c>
      <c r="AG888" s="8" t="str">
        <f>IFERROR(RANK(Referencias!S885,Referencias!S:S,0)+COUNTIF(Referencias!$S$6:'Referencias'!S885,Referencias!S885)-1,"")</f>
        <v/>
      </c>
      <c r="AH888" s="8" t="str">
        <f>IFERROR(RANK(Referencias!T885,Referencias!T:T,0)+COUNTIF(Referencias!$T$6:'Referencias'!T885,Referencias!T885)-1,"")</f>
        <v/>
      </c>
      <c r="AI888" s="8" t="str">
        <f>IFERROR(RANK(Referencias!G885,Referencias!G:G,0)+COUNTIF(Referencias!$G$6:'Referencias'!G885,Referencias!G885)-1,"")</f>
        <v/>
      </c>
      <c r="AJ888" s="8">
        <f>IFERROR(RANK(Referencias!H885,Referencias!H:H,0)+COUNTIF(Referencias!$H$6:'Referencias'!H885,Referencias!H885)-1,"")</f>
        <v>30</v>
      </c>
      <c r="AK888" s="8" t="str">
        <f>IFERROR(RANK(Referencias!I885,Referencias!I:I,0)+COUNTIF(Referencias!$I$6:'Referencias'!I885,Referencias!I885)-1,"")</f>
        <v/>
      </c>
      <c r="AL888" s="8" t="str">
        <f>IFERROR(RANK(Referencias!K885,Referencias!K:K,0)+COUNTIF(Referencias!$K$6:'Referencias'!K885,Referencias!K885)-1,"")</f>
        <v/>
      </c>
      <c r="AM888" s="8" t="str">
        <f>IFERROR(RANK(Referencias!M885,Referencias!M:M,0)+COUNTIF(Referencias!$M$6:'Referencias'!M885,Referencias!M885)-1,"")</f>
        <v/>
      </c>
      <c r="AN888" s="8" t="str">
        <f>IFERROR(RANK(Referencias!T885,Referencias!T:T,1)+COUNTIF(Referencias!$T$6:'Referencias'!T885,Referencias!T885)-1,"")</f>
        <v/>
      </c>
    </row>
    <row r="889" spans="29:40" ht="17.25" customHeight="1" x14ac:dyDescent="0.3">
      <c r="AC889" s="6"/>
      <c r="AD889" s="6"/>
      <c r="AE889" s="7"/>
      <c r="AF889" s="8">
        <f>IFERROR(RANK(Referencias!R886,Referencias!R:R,0)+COUNTIF(Referencias!$R$6:'Referencias'!R886,Referencias!R886)-1,"")</f>
        <v>16</v>
      </c>
      <c r="AG889" s="8" t="str">
        <f>IFERROR(RANK(Referencias!S886,Referencias!S:S,0)+COUNTIF(Referencias!$S$6:'Referencias'!S886,Referencias!S886)-1,"")</f>
        <v/>
      </c>
      <c r="AH889" s="8" t="str">
        <f>IFERROR(RANK(Referencias!T886,Referencias!T:T,0)+COUNTIF(Referencias!$T$6:'Referencias'!T886,Referencias!T886)-1,"")</f>
        <v/>
      </c>
      <c r="AI889" s="8" t="str">
        <f>IFERROR(RANK(Referencias!G886,Referencias!G:G,0)+COUNTIF(Referencias!$G$6:'Referencias'!G886,Referencias!G886)-1,"")</f>
        <v/>
      </c>
      <c r="AJ889" s="8">
        <f>IFERROR(RANK(Referencias!H886,Referencias!H:H,0)+COUNTIF(Referencias!$H$6:'Referencias'!H886,Referencias!H886)-1,"")</f>
        <v>30</v>
      </c>
      <c r="AK889" s="8" t="str">
        <f>IFERROR(RANK(Referencias!I886,Referencias!I:I,0)+COUNTIF(Referencias!$I$6:'Referencias'!I886,Referencias!I886)-1,"")</f>
        <v/>
      </c>
      <c r="AL889" s="8" t="str">
        <f>IFERROR(RANK(Referencias!K886,Referencias!K:K,0)+COUNTIF(Referencias!$K$6:'Referencias'!K886,Referencias!K886)-1,"")</f>
        <v/>
      </c>
      <c r="AM889" s="8" t="str">
        <f>IFERROR(RANK(Referencias!M886,Referencias!M:M,0)+COUNTIF(Referencias!$M$6:'Referencias'!M886,Referencias!M886)-1,"")</f>
        <v/>
      </c>
      <c r="AN889" s="8" t="str">
        <f>IFERROR(RANK(Referencias!T886,Referencias!T:T,1)+COUNTIF(Referencias!$T$6:'Referencias'!T886,Referencias!T886)-1,"")</f>
        <v/>
      </c>
    </row>
    <row r="890" spans="29:40" ht="17.25" customHeight="1" x14ac:dyDescent="0.3">
      <c r="AC890" s="6"/>
      <c r="AD890" s="6"/>
      <c r="AE890" s="7"/>
      <c r="AF890" s="8">
        <f>IFERROR(RANK(Referencias!R887,Referencias!R:R,0)+COUNTIF(Referencias!$R$6:'Referencias'!R887,Referencias!R887)-1,"")</f>
        <v>16</v>
      </c>
      <c r="AG890" s="8" t="str">
        <f>IFERROR(RANK(Referencias!S887,Referencias!S:S,0)+COUNTIF(Referencias!$S$6:'Referencias'!S887,Referencias!S887)-1,"")</f>
        <v/>
      </c>
      <c r="AH890" s="8" t="str">
        <f>IFERROR(RANK(Referencias!T887,Referencias!T:T,0)+COUNTIF(Referencias!$T$6:'Referencias'!T887,Referencias!T887)-1,"")</f>
        <v/>
      </c>
      <c r="AI890" s="8" t="str">
        <f>IFERROR(RANK(Referencias!G887,Referencias!G:G,0)+COUNTIF(Referencias!$G$6:'Referencias'!G887,Referencias!G887)-1,"")</f>
        <v/>
      </c>
      <c r="AJ890" s="8">
        <f>IFERROR(RANK(Referencias!H887,Referencias!H:H,0)+COUNTIF(Referencias!$H$6:'Referencias'!H887,Referencias!H887)-1,"")</f>
        <v>30</v>
      </c>
      <c r="AK890" s="8" t="str">
        <f>IFERROR(RANK(Referencias!I887,Referencias!I:I,0)+COUNTIF(Referencias!$I$6:'Referencias'!I887,Referencias!I887)-1,"")</f>
        <v/>
      </c>
      <c r="AL890" s="8" t="str">
        <f>IFERROR(RANK(Referencias!K887,Referencias!K:K,0)+COUNTIF(Referencias!$K$6:'Referencias'!K887,Referencias!K887)-1,"")</f>
        <v/>
      </c>
      <c r="AM890" s="8" t="str">
        <f>IFERROR(RANK(Referencias!M887,Referencias!M:M,0)+COUNTIF(Referencias!$M$6:'Referencias'!M887,Referencias!M887)-1,"")</f>
        <v/>
      </c>
      <c r="AN890" s="8" t="str">
        <f>IFERROR(RANK(Referencias!T887,Referencias!T:T,1)+COUNTIF(Referencias!$T$6:'Referencias'!T887,Referencias!T887)-1,"")</f>
        <v/>
      </c>
    </row>
    <row r="891" spans="29:40" ht="17.25" customHeight="1" x14ac:dyDescent="0.3">
      <c r="AC891" s="6"/>
      <c r="AD891" s="6"/>
      <c r="AE891" s="7"/>
      <c r="AF891" s="8">
        <f>IFERROR(RANK(Referencias!R888,Referencias!R:R,0)+COUNTIF(Referencias!$R$6:'Referencias'!R888,Referencias!R888)-1,"")</f>
        <v>16</v>
      </c>
      <c r="AG891" s="8" t="str">
        <f>IFERROR(RANK(Referencias!S888,Referencias!S:S,0)+COUNTIF(Referencias!$S$6:'Referencias'!S888,Referencias!S888)-1,"")</f>
        <v/>
      </c>
      <c r="AH891" s="8" t="str">
        <f>IFERROR(RANK(Referencias!T888,Referencias!T:T,0)+COUNTIF(Referencias!$T$6:'Referencias'!T888,Referencias!T888)-1,"")</f>
        <v/>
      </c>
      <c r="AI891" s="8" t="str">
        <f>IFERROR(RANK(Referencias!G888,Referencias!G:G,0)+COUNTIF(Referencias!$G$6:'Referencias'!G888,Referencias!G888)-1,"")</f>
        <v/>
      </c>
      <c r="AJ891" s="8">
        <f>IFERROR(RANK(Referencias!H888,Referencias!H:H,0)+COUNTIF(Referencias!$H$6:'Referencias'!H888,Referencias!H888)-1,"")</f>
        <v>30</v>
      </c>
      <c r="AK891" s="8" t="str">
        <f>IFERROR(RANK(Referencias!I888,Referencias!I:I,0)+COUNTIF(Referencias!$I$6:'Referencias'!I888,Referencias!I888)-1,"")</f>
        <v/>
      </c>
      <c r="AL891" s="8" t="str">
        <f>IFERROR(RANK(Referencias!K888,Referencias!K:K,0)+COUNTIF(Referencias!$K$6:'Referencias'!K888,Referencias!K888)-1,"")</f>
        <v/>
      </c>
      <c r="AM891" s="8" t="str">
        <f>IFERROR(RANK(Referencias!M888,Referencias!M:M,0)+COUNTIF(Referencias!$M$6:'Referencias'!M888,Referencias!M888)-1,"")</f>
        <v/>
      </c>
      <c r="AN891" s="8" t="str">
        <f>IFERROR(RANK(Referencias!T888,Referencias!T:T,1)+COUNTIF(Referencias!$T$6:'Referencias'!T888,Referencias!T888)-1,"")</f>
        <v/>
      </c>
    </row>
    <row r="892" spans="29:40" ht="17.25" customHeight="1" x14ac:dyDescent="0.3">
      <c r="AC892" s="6"/>
      <c r="AD892" s="6"/>
      <c r="AE892" s="7"/>
      <c r="AF892" s="8">
        <f>IFERROR(RANK(Referencias!R889,Referencias!R:R,0)+COUNTIF(Referencias!$R$6:'Referencias'!R889,Referencias!R889)-1,"")</f>
        <v>16</v>
      </c>
      <c r="AG892" s="8" t="str">
        <f>IFERROR(RANK(Referencias!S889,Referencias!S:S,0)+COUNTIF(Referencias!$S$6:'Referencias'!S889,Referencias!S889)-1,"")</f>
        <v/>
      </c>
      <c r="AH892" s="8" t="str">
        <f>IFERROR(RANK(Referencias!T889,Referencias!T:T,0)+COUNTIF(Referencias!$T$6:'Referencias'!T889,Referencias!T889)-1,"")</f>
        <v/>
      </c>
      <c r="AI892" s="8" t="str">
        <f>IFERROR(RANK(Referencias!G889,Referencias!G:G,0)+COUNTIF(Referencias!$G$6:'Referencias'!G889,Referencias!G889)-1,"")</f>
        <v/>
      </c>
      <c r="AJ892" s="8">
        <f>IFERROR(RANK(Referencias!H889,Referencias!H:H,0)+COUNTIF(Referencias!$H$6:'Referencias'!H889,Referencias!H889)-1,"")</f>
        <v>30</v>
      </c>
      <c r="AK892" s="8" t="str">
        <f>IFERROR(RANK(Referencias!I889,Referencias!I:I,0)+COUNTIF(Referencias!$I$6:'Referencias'!I889,Referencias!I889)-1,"")</f>
        <v/>
      </c>
      <c r="AL892" s="8" t="str">
        <f>IFERROR(RANK(Referencias!K889,Referencias!K:K,0)+COUNTIF(Referencias!$K$6:'Referencias'!K889,Referencias!K889)-1,"")</f>
        <v/>
      </c>
      <c r="AM892" s="8" t="str">
        <f>IFERROR(RANK(Referencias!M889,Referencias!M:M,0)+COUNTIF(Referencias!$M$6:'Referencias'!M889,Referencias!M889)-1,"")</f>
        <v/>
      </c>
      <c r="AN892" s="8" t="str">
        <f>IFERROR(RANK(Referencias!T889,Referencias!T:T,1)+COUNTIF(Referencias!$T$6:'Referencias'!T889,Referencias!T889)-1,"")</f>
        <v/>
      </c>
    </row>
    <row r="893" spans="29:40" ht="17.25" customHeight="1" x14ac:dyDescent="0.3">
      <c r="AC893" s="6"/>
      <c r="AD893" s="6"/>
      <c r="AE893" s="7"/>
      <c r="AF893" s="8">
        <f>IFERROR(RANK(Referencias!R890,Referencias!R:R,0)+COUNTIF(Referencias!$R$6:'Referencias'!R890,Referencias!R890)-1,"")</f>
        <v>16</v>
      </c>
      <c r="AG893" s="8" t="str">
        <f>IFERROR(RANK(Referencias!S890,Referencias!S:S,0)+COUNTIF(Referencias!$S$6:'Referencias'!S890,Referencias!S890)-1,"")</f>
        <v/>
      </c>
      <c r="AH893" s="8" t="str">
        <f>IFERROR(RANK(Referencias!T890,Referencias!T:T,0)+COUNTIF(Referencias!$T$6:'Referencias'!T890,Referencias!T890)-1,"")</f>
        <v/>
      </c>
      <c r="AI893" s="8" t="str">
        <f>IFERROR(RANK(Referencias!G890,Referencias!G:G,0)+COUNTIF(Referencias!$G$6:'Referencias'!G890,Referencias!G890)-1,"")</f>
        <v/>
      </c>
      <c r="AJ893" s="8">
        <f>IFERROR(RANK(Referencias!H890,Referencias!H:H,0)+COUNTIF(Referencias!$H$6:'Referencias'!H890,Referencias!H890)-1,"")</f>
        <v>30</v>
      </c>
      <c r="AK893" s="8" t="str">
        <f>IFERROR(RANK(Referencias!I890,Referencias!I:I,0)+COUNTIF(Referencias!$I$6:'Referencias'!I890,Referencias!I890)-1,"")</f>
        <v/>
      </c>
      <c r="AL893" s="8" t="str">
        <f>IFERROR(RANK(Referencias!K890,Referencias!K:K,0)+COUNTIF(Referencias!$K$6:'Referencias'!K890,Referencias!K890)-1,"")</f>
        <v/>
      </c>
      <c r="AM893" s="8" t="str">
        <f>IFERROR(RANK(Referencias!M890,Referencias!M:M,0)+COUNTIF(Referencias!$M$6:'Referencias'!M890,Referencias!M890)-1,"")</f>
        <v/>
      </c>
      <c r="AN893" s="8" t="str">
        <f>IFERROR(RANK(Referencias!T890,Referencias!T:T,1)+COUNTIF(Referencias!$T$6:'Referencias'!T890,Referencias!T890)-1,"")</f>
        <v/>
      </c>
    </row>
    <row r="894" spans="29:40" ht="17.25" customHeight="1" x14ac:dyDescent="0.3">
      <c r="AC894" s="6"/>
      <c r="AD894" s="6"/>
      <c r="AE894" s="7"/>
      <c r="AF894" s="8">
        <f>IFERROR(RANK(Referencias!R891,Referencias!R:R,0)+COUNTIF(Referencias!$R$6:'Referencias'!R891,Referencias!R891)-1,"")</f>
        <v>16</v>
      </c>
      <c r="AG894" s="8" t="str">
        <f>IFERROR(RANK(Referencias!S891,Referencias!S:S,0)+COUNTIF(Referencias!$S$6:'Referencias'!S891,Referencias!S891)-1,"")</f>
        <v/>
      </c>
      <c r="AH894" s="8" t="str">
        <f>IFERROR(RANK(Referencias!T891,Referencias!T:T,0)+COUNTIF(Referencias!$T$6:'Referencias'!T891,Referencias!T891)-1,"")</f>
        <v/>
      </c>
      <c r="AI894" s="8" t="str">
        <f>IFERROR(RANK(Referencias!G891,Referencias!G:G,0)+COUNTIF(Referencias!$G$6:'Referencias'!G891,Referencias!G891)-1,"")</f>
        <v/>
      </c>
      <c r="AJ894" s="8">
        <f>IFERROR(RANK(Referencias!H891,Referencias!H:H,0)+COUNTIF(Referencias!$H$6:'Referencias'!H891,Referencias!H891)-1,"")</f>
        <v>30</v>
      </c>
      <c r="AK894" s="8" t="str">
        <f>IFERROR(RANK(Referencias!I891,Referencias!I:I,0)+COUNTIF(Referencias!$I$6:'Referencias'!I891,Referencias!I891)-1,"")</f>
        <v/>
      </c>
      <c r="AL894" s="8" t="str">
        <f>IFERROR(RANK(Referencias!K891,Referencias!K:K,0)+COUNTIF(Referencias!$K$6:'Referencias'!K891,Referencias!K891)-1,"")</f>
        <v/>
      </c>
      <c r="AM894" s="8" t="str">
        <f>IFERROR(RANK(Referencias!M891,Referencias!M:M,0)+COUNTIF(Referencias!$M$6:'Referencias'!M891,Referencias!M891)-1,"")</f>
        <v/>
      </c>
      <c r="AN894" s="8" t="str">
        <f>IFERROR(RANK(Referencias!T891,Referencias!T:T,1)+COUNTIF(Referencias!$T$6:'Referencias'!T891,Referencias!T891)-1,"")</f>
        <v/>
      </c>
    </row>
    <row r="895" spans="29:40" ht="17.25" customHeight="1" x14ac:dyDescent="0.3">
      <c r="AC895" s="6"/>
      <c r="AD895" s="6"/>
      <c r="AE895" s="7"/>
      <c r="AF895" s="8">
        <f>IFERROR(RANK(Referencias!R892,Referencias!R:R,0)+COUNTIF(Referencias!$R$6:'Referencias'!R892,Referencias!R892)-1,"")</f>
        <v>16</v>
      </c>
      <c r="AG895" s="8" t="str">
        <f>IFERROR(RANK(Referencias!S892,Referencias!S:S,0)+COUNTIF(Referencias!$S$6:'Referencias'!S892,Referencias!S892)-1,"")</f>
        <v/>
      </c>
      <c r="AH895" s="8" t="str">
        <f>IFERROR(RANK(Referencias!T892,Referencias!T:T,0)+COUNTIF(Referencias!$T$6:'Referencias'!T892,Referencias!T892)-1,"")</f>
        <v/>
      </c>
      <c r="AI895" s="8" t="str">
        <f>IFERROR(RANK(Referencias!G892,Referencias!G:G,0)+COUNTIF(Referencias!$G$6:'Referencias'!G892,Referencias!G892)-1,"")</f>
        <v/>
      </c>
      <c r="AJ895" s="8">
        <f>IFERROR(RANK(Referencias!H892,Referencias!H:H,0)+COUNTIF(Referencias!$H$6:'Referencias'!H892,Referencias!H892)-1,"")</f>
        <v>30</v>
      </c>
      <c r="AK895" s="8" t="str">
        <f>IFERROR(RANK(Referencias!I892,Referencias!I:I,0)+COUNTIF(Referencias!$I$6:'Referencias'!I892,Referencias!I892)-1,"")</f>
        <v/>
      </c>
      <c r="AL895" s="8" t="str">
        <f>IFERROR(RANK(Referencias!K892,Referencias!K:K,0)+COUNTIF(Referencias!$K$6:'Referencias'!K892,Referencias!K892)-1,"")</f>
        <v/>
      </c>
      <c r="AM895" s="8" t="str">
        <f>IFERROR(RANK(Referencias!M892,Referencias!M:M,0)+COUNTIF(Referencias!$M$6:'Referencias'!M892,Referencias!M892)-1,"")</f>
        <v/>
      </c>
      <c r="AN895" s="8" t="str">
        <f>IFERROR(RANK(Referencias!T892,Referencias!T:T,1)+COUNTIF(Referencias!$T$6:'Referencias'!T892,Referencias!T892)-1,"")</f>
        <v/>
      </c>
    </row>
    <row r="896" spans="29:40" ht="17.25" customHeight="1" x14ac:dyDescent="0.3">
      <c r="AC896" s="6"/>
      <c r="AD896" s="6"/>
      <c r="AE896" s="7"/>
      <c r="AF896" s="8">
        <f>IFERROR(RANK(Referencias!R893,Referencias!R:R,0)+COUNTIF(Referencias!$R$6:'Referencias'!R893,Referencias!R893)-1,"")</f>
        <v>16</v>
      </c>
      <c r="AG896" s="8" t="str">
        <f>IFERROR(RANK(Referencias!S893,Referencias!S:S,0)+COUNTIF(Referencias!$S$6:'Referencias'!S893,Referencias!S893)-1,"")</f>
        <v/>
      </c>
      <c r="AH896" s="8" t="str">
        <f>IFERROR(RANK(Referencias!T893,Referencias!T:T,0)+COUNTIF(Referencias!$T$6:'Referencias'!T893,Referencias!T893)-1,"")</f>
        <v/>
      </c>
      <c r="AI896" s="8" t="str">
        <f>IFERROR(RANK(Referencias!G893,Referencias!G:G,0)+COUNTIF(Referencias!$G$6:'Referencias'!G893,Referencias!G893)-1,"")</f>
        <v/>
      </c>
      <c r="AJ896" s="8">
        <f>IFERROR(RANK(Referencias!H893,Referencias!H:H,0)+COUNTIF(Referencias!$H$6:'Referencias'!H893,Referencias!H893)-1,"")</f>
        <v>30</v>
      </c>
      <c r="AK896" s="8" t="str">
        <f>IFERROR(RANK(Referencias!I893,Referencias!I:I,0)+COUNTIF(Referencias!$I$6:'Referencias'!I893,Referencias!I893)-1,"")</f>
        <v/>
      </c>
      <c r="AL896" s="8" t="str">
        <f>IFERROR(RANK(Referencias!K893,Referencias!K:K,0)+COUNTIF(Referencias!$K$6:'Referencias'!K893,Referencias!K893)-1,"")</f>
        <v/>
      </c>
      <c r="AM896" s="8" t="str">
        <f>IFERROR(RANK(Referencias!M893,Referencias!M:M,0)+COUNTIF(Referencias!$M$6:'Referencias'!M893,Referencias!M893)-1,"")</f>
        <v/>
      </c>
      <c r="AN896" s="8" t="str">
        <f>IFERROR(RANK(Referencias!T893,Referencias!T:T,1)+COUNTIF(Referencias!$T$6:'Referencias'!T893,Referencias!T893)-1,"")</f>
        <v/>
      </c>
    </row>
    <row r="897" spans="29:40" ht="17.25" customHeight="1" x14ac:dyDescent="0.3">
      <c r="AC897" s="6"/>
      <c r="AD897" s="6"/>
      <c r="AE897" s="7"/>
      <c r="AF897" s="8">
        <f>IFERROR(RANK(Referencias!R894,Referencias!R:R,0)+COUNTIF(Referencias!$R$6:'Referencias'!R894,Referencias!R894)-1,"")</f>
        <v>16</v>
      </c>
      <c r="AG897" s="8" t="str">
        <f>IFERROR(RANK(Referencias!S894,Referencias!S:S,0)+COUNTIF(Referencias!$S$6:'Referencias'!S894,Referencias!S894)-1,"")</f>
        <v/>
      </c>
      <c r="AH897" s="8" t="str">
        <f>IFERROR(RANK(Referencias!T894,Referencias!T:T,0)+COUNTIF(Referencias!$T$6:'Referencias'!T894,Referencias!T894)-1,"")</f>
        <v/>
      </c>
      <c r="AI897" s="8" t="str">
        <f>IFERROR(RANK(Referencias!G894,Referencias!G:G,0)+COUNTIF(Referencias!$G$6:'Referencias'!G894,Referencias!G894)-1,"")</f>
        <v/>
      </c>
      <c r="AJ897" s="8">
        <f>IFERROR(RANK(Referencias!H894,Referencias!H:H,0)+COUNTIF(Referencias!$H$6:'Referencias'!H894,Referencias!H894)-1,"")</f>
        <v>30</v>
      </c>
      <c r="AK897" s="8" t="str">
        <f>IFERROR(RANK(Referencias!I894,Referencias!I:I,0)+COUNTIF(Referencias!$I$6:'Referencias'!I894,Referencias!I894)-1,"")</f>
        <v/>
      </c>
      <c r="AL897" s="8" t="str">
        <f>IFERROR(RANK(Referencias!K894,Referencias!K:K,0)+COUNTIF(Referencias!$K$6:'Referencias'!K894,Referencias!K894)-1,"")</f>
        <v/>
      </c>
      <c r="AM897" s="8" t="str">
        <f>IFERROR(RANK(Referencias!M894,Referencias!M:M,0)+COUNTIF(Referencias!$M$6:'Referencias'!M894,Referencias!M894)-1,"")</f>
        <v/>
      </c>
      <c r="AN897" s="8" t="str">
        <f>IFERROR(RANK(Referencias!T894,Referencias!T:T,1)+COUNTIF(Referencias!$T$6:'Referencias'!T894,Referencias!T894)-1,"")</f>
        <v/>
      </c>
    </row>
    <row r="898" spans="29:40" ht="17.25" customHeight="1" x14ac:dyDescent="0.3">
      <c r="AC898" s="6"/>
      <c r="AD898" s="6"/>
      <c r="AE898" s="7"/>
      <c r="AF898" s="8">
        <f>IFERROR(RANK(Referencias!R895,Referencias!R:R,0)+COUNTIF(Referencias!$R$6:'Referencias'!R895,Referencias!R895)-1,"")</f>
        <v>16</v>
      </c>
      <c r="AG898" s="8" t="str">
        <f>IFERROR(RANK(Referencias!S895,Referencias!S:S,0)+COUNTIF(Referencias!$S$6:'Referencias'!S895,Referencias!S895)-1,"")</f>
        <v/>
      </c>
      <c r="AH898" s="8" t="str">
        <f>IFERROR(RANK(Referencias!T895,Referencias!T:T,0)+COUNTIF(Referencias!$T$6:'Referencias'!T895,Referencias!T895)-1,"")</f>
        <v/>
      </c>
      <c r="AI898" s="8" t="str">
        <f>IFERROR(RANK(Referencias!G895,Referencias!G:G,0)+COUNTIF(Referencias!$G$6:'Referencias'!G895,Referencias!G895)-1,"")</f>
        <v/>
      </c>
      <c r="AJ898" s="8">
        <f>IFERROR(RANK(Referencias!H895,Referencias!H:H,0)+COUNTIF(Referencias!$H$6:'Referencias'!H895,Referencias!H895)-1,"")</f>
        <v>30</v>
      </c>
      <c r="AK898" s="8" t="str">
        <f>IFERROR(RANK(Referencias!I895,Referencias!I:I,0)+COUNTIF(Referencias!$I$6:'Referencias'!I895,Referencias!I895)-1,"")</f>
        <v/>
      </c>
      <c r="AL898" s="8" t="str">
        <f>IFERROR(RANK(Referencias!K895,Referencias!K:K,0)+COUNTIF(Referencias!$K$6:'Referencias'!K895,Referencias!K895)-1,"")</f>
        <v/>
      </c>
      <c r="AM898" s="8" t="str">
        <f>IFERROR(RANK(Referencias!M895,Referencias!M:M,0)+COUNTIF(Referencias!$M$6:'Referencias'!M895,Referencias!M895)-1,"")</f>
        <v/>
      </c>
      <c r="AN898" s="8" t="str">
        <f>IFERROR(RANK(Referencias!T895,Referencias!T:T,1)+COUNTIF(Referencias!$T$6:'Referencias'!T895,Referencias!T895)-1,"")</f>
        <v/>
      </c>
    </row>
    <row r="899" spans="29:40" ht="17.25" customHeight="1" x14ac:dyDescent="0.3">
      <c r="AC899" s="6"/>
      <c r="AD899" s="6"/>
      <c r="AE899" s="7"/>
      <c r="AF899" s="8">
        <f>IFERROR(RANK(Referencias!R896,Referencias!R:R,0)+COUNTIF(Referencias!$R$6:'Referencias'!R896,Referencias!R896)-1,"")</f>
        <v>16</v>
      </c>
      <c r="AG899" s="8" t="str">
        <f>IFERROR(RANK(Referencias!S896,Referencias!S:S,0)+COUNTIF(Referencias!$S$6:'Referencias'!S896,Referencias!S896)-1,"")</f>
        <v/>
      </c>
      <c r="AH899" s="8" t="str">
        <f>IFERROR(RANK(Referencias!T896,Referencias!T:T,0)+COUNTIF(Referencias!$T$6:'Referencias'!T896,Referencias!T896)-1,"")</f>
        <v/>
      </c>
      <c r="AI899" s="8" t="str">
        <f>IFERROR(RANK(Referencias!G896,Referencias!G:G,0)+COUNTIF(Referencias!$G$6:'Referencias'!G896,Referencias!G896)-1,"")</f>
        <v/>
      </c>
      <c r="AJ899" s="8">
        <f>IFERROR(RANK(Referencias!H896,Referencias!H:H,0)+COUNTIF(Referencias!$H$6:'Referencias'!H896,Referencias!H896)-1,"")</f>
        <v>30</v>
      </c>
      <c r="AK899" s="8" t="str">
        <f>IFERROR(RANK(Referencias!I896,Referencias!I:I,0)+COUNTIF(Referencias!$I$6:'Referencias'!I896,Referencias!I896)-1,"")</f>
        <v/>
      </c>
      <c r="AL899" s="8" t="str">
        <f>IFERROR(RANK(Referencias!K896,Referencias!K:K,0)+COUNTIF(Referencias!$K$6:'Referencias'!K896,Referencias!K896)-1,"")</f>
        <v/>
      </c>
      <c r="AM899" s="8" t="str">
        <f>IFERROR(RANK(Referencias!M896,Referencias!M:M,0)+COUNTIF(Referencias!$M$6:'Referencias'!M896,Referencias!M896)-1,"")</f>
        <v/>
      </c>
      <c r="AN899" s="8" t="str">
        <f>IFERROR(RANK(Referencias!T896,Referencias!T:T,1)+COUNTIF(Referencias!$T$6:'Referencias'!T896,Referencias!T896)-1,"")</f>
        <v/>
      </c>
    </row>
    <row r="900" spans="29:40" ht="17.25" customHeight="1" x14ac:dyDescent="0.3">
      <c r="AC900" s="6"/>
      <c r="AD900" s="6"/>
      <c r="AE900" s="7"/>
      <c r="AF900" s="8">
        <f>IFERROR(RANK(Referencias!R897,Referencias!R:R,0)+COUNTIF(Referencias!$R$6:'Referencias'!R897,Referencias!R897)-1,"")</f>
        <v>16</v>
      </c>
      <c r="AG900" s="8" t="str">
        <f>IFERROR(RANK(Referencias!S897,Referencias!S:S,0)+COUNTIF(Referencias!$S$6:'Referencias'!S897,Referencias!S897)-1,"")</f>
        <v/>
      </c>
      <c r="AH900" s="8" t="str">
        <f>IFERROR(RANK(Referencias!T897,Referencias!T:T,0)+COUNTIF(Referencias!$T$6:'Referencias'!T897,Referencias!T897)-1,"")</f>
        <v/>
      </c>
      <c r="AI900" s="8" t="str">
        <f>IFERROR(RANK(Referencias!G897,Referencias!G:G,0)+COUNTIF(Referencias!$G$6:'Referencias'!G897,Referencias!G897)-1,"")</f>
        <v/>
      </c>
      <c r="AJ900" s="8">
        <f>IFERROR(RANK(Referencias!H897,Referencias!H:H,0)+COUNTIF(Referencias!$H$6:'Referencias'!H897,Referencias!H897)-1,"")</f>
        <v>30</v>
      </c>
      <c r="AK900" s="8" t="str">
        <f>IFERROR(RANK(Referencias!I897,Referencias!I:I,0)+COUNTIF(Referencias!$I$6:'Referencias'!I897,Referencias!I897)-1,"")</f>
        <v/>
      </c>
      <c r="AL900" s="8" t="str">
        <f>IFERROR(RANK(Referencias!K897,Referencias!K:K,0)+COUNTIF(Referencias!$K$6:'Referencias'!K897,Referencias!K897)-1,"")</f>
        <v/>
      </c>
      <c r="AM900" s="8" t="str">
        <f>IFERROR(RANK(Referencias!M897,Referencias!M:M,0)+COUNTIF(Referencias!$M$6:'Referencias'!M897,Referencias!M897)-1,"")</f>
        <v/>
      </c>
      <c r="AN900" s="8" t="str">
        <f>IFERROR(RANK(Referencias!T897,Referencias!T:T,1)+COUNTIF(Referencias!$T$6:'Referencias'!T897,Referencias!T897)-1,"")</f>
        <v/>
      </c>
    </row>
    <row r="901" spans="29:40" ht="17.25" customHeight="1" x14ac:dyDescent="0.3">
      <c r="AC901" s="6"/>
      <c r="AD901" s="6"/>
      <c r="AE901" s="7"/>
      <c r="AF901" s="8">
        <f>IFERROR(RANK(Referencias!R898,Referencias!R:R,0)+COUNTIF(Referencias!$R$6:'Referencias'!R898,Referencias!R898)-1,"")</f>
        <v>16</v>
      </c>
      <c r="AG901" s="8" t="str">
        <f>IFERROR(RANK(Referencias!S898,Referencias!S:S,0)+COUNTIF(Referencias!$S$6:'Referencias'!S898,Referencias!S898)-1,"")</f>
        <v/>
      </c>
      <c r="AH901" s="8" t="str">
        <f>IFERROR(RANK(Referencias!T898,Referencias!T:T,0)+COUNTIF(Referencias!$T$6:'Referencias'!T898,Referencias!T898)-1,"")</f>
        <v/>
      </c>
      <c r="AI901" s="8" t="str">
        <f>IFERROR(RANK(Referencias!G898,Referencias!G:G,0)+COUNTIF(Referencias!$G$6:'Referencias'!G898,Referencias!G898)-1,"")</f>
        <v/>
      </c>
      <c r="AJ901" s="8">
        <f>IFERROR(RANK(Referencias!H898,Referencias!H:H,0)+COUNTIF(Referencias!$H$6:'Referencias'!H898,Referencias!H898)-1,"")</f>
        <v>30</v>
      </c>
      <c r="AK901" s="8" t="str">
        <f>IFERROR(RANK(Referencias!I898,Referencias!I:I,0)+COUNTIF(Referencias!$I$6:'Referencias'!I898,Referencias!I898)-1,"")</f>
        <v/>
      </c>
      <c r="AL901" s="8" t="str">
        <f>IFERROR(RANK(Referencias!K898,Referencias!K:K,0)+COUNTIF(Referencias!$K$6:'Referencias'!K898,Referencias!K898)-1,"")</f>
        <v/>
      </c>
      <c r="AM901" s="8" t="str">
        <f>IFERROR(RANK(Referencias!M898,Referencias!M:M,0)+COUNTIF(Referencias!$M$6:'Referencias'!M898,Referencias!M898)-1,"")</f>
        <v/>
      </c>
      <c r="AN901" s="8" t="str">
        <f>IFERROR(RANK(Referencias!T898,Referencias!T:T,1)+COUNTIF(Referencias!$T$6:'Referencias'!T898,Referencias!T898)-1,"")</f>
        <v/>
      </c>
    </row>
    <row r="902" spans="29:40" ht="17.25" customHeight="1" x14ac:dyDescent="0.3">
      <c r="AC902" s="6"/>
      <c r="AD902" s="6"/>
      <c r="AE902" s="7"/>
      <c r="AF902" s="8">
        <f>IFERROR(RANK(Referencias!R899,Referencias!R:R,0)+COUNTIF(Referencias!$R$6:'Referencias'!R899,Referencias!R899)-1,"")</f>
        <v>16</v>
      </c>
      <c r="AG902" s="8" t="str">
        <f>IFERROR(RANK(Referencias!S899,Referencias!S:S,0)+COUNTIF(Referencias!$S$6:'Referencias'!S899,Referencias!S899)-1,"")</f>
        <v/>
      </c>
      <c r="AH902" s="8" t="str">
        <f>IFERROR(RANK(Referencias!T899,Referencias!T:T,0)+COUNTIF(Referencias!$T$6:'Referencias'!T899,Referencias!T899)-1,"")</f>
        <v/>
      </c>
      <c r="AI902" s="8" t="str">
        <f>IFERROR(RANK(Referencias!G899,Referencias!G:G,0)+COUNTIF(Referencias!$G$6:'Referencias'!G899,Referencias!G899)-1,"")</f>
        <v/>
      </c>
      <c r="AJ902" s="8">
        <f>IFERROR(RANK(Referencias!H899,Referencias!H:H,0)+COUNTIF(Referencias!$H$6:'Referencias'!H899,Referencias!H899)-1,"")</f>
        <v>30</v>
      </c>
      <c r="AK902" s="8" t="str">
        <f>IFERROR(RANK(Referencias!I899,Referencias!I:I,0)+COUNTIF(Referencias!$I$6:'Referencias'!I899,Referencias!I899)-1,"")</f>
        <v/>
      </c>
      <c r="AL902" s="8" t="str">
        <f>IFERROR(RANK(Referencias!K899,Referencias!K:K,0)+COUNTIF(Referencias!$K$6:'Referencias'!K899,Referencias!K899)-1,"")</f>
        <v/>
      </c>
      <c r="AM902" s="8" t="str">
        <f>IFERROR(RANK(Referencias!M899,Referencias!M:M,0)+COUNTIF(Referencias!$M$6:'Referencias'!M899,Referencias!M899)-1,"")</f>
        <v/>
      </c>
      <c r="AN902" s="8" t="str">
        <f>IFERROR(RANK(Referencias!T899,Referencias!T:T,1)+COUNTIF(Referencias!$T$6:'Referencias'!T899,Referencias!T899)-1,"")</f>
        <v/>
      </c>
    </row>
    <row r="903" spans="29:40" ht="17.25" customHeight="1" x14ac:dyDescent="0.3">
      <c r="AC903" s="6"/>
      <c r="AD903" s="6"/>
      <c r="AE903" s="7"/>
      <c r="AF903" s="8">
        <f>IFERROR(RANK(Referencias!R900,Referencias!R:R,0)+COUNTIF(Referencias!$R$6:'Referencias'!R900,Referencias!R900)-1,"")</f>
        <v>16</v>
      </c>
      <c r="AG903" s="8" t="str">
        <f>IFERROR(RANK(Referencias!S900,Referencias!S:S,0)+COUNTIF(Referencias!$S$6:'Referencias'!S900,Referencias!S900)-1,"")</f>
        <v/>
      </c>
      <c r="AH903" s="8" t="str">
        <f>IFERROR(RANK(Referencias!T900,Referencias!T:T,0)+COUNTIF(Referencias!$T$6:'Referencias'!T900,Referencias!T900)-1,"")</f>
        <v/>
      </c>
      <c r="AI903" s="8" t="str">
        <f>IFERROR(RANK(Referencias!G900,Referencias!G:G,0)+COUNTIF(Referencias!$G$6:'Referencias'!G900,Referencias!G900)-1,"")</f>
        <v/>
      </c>
      <c r="AJ903" s="8">
        <f>IFERROR(RANK(Referencias!H900,Referencias!H:H,0)+COUNTIF(Referencias!$H$6:'Referencias'!H900,Referencias!H900)-1,"")</f>
        <v>30</v>
      </c>
      <c r="AK903" s="8" t="str">
        <f>IFERROR(RANK(Referencias!I900,Referencias!I:I,0)+COUNTIF(Referencias!$I$6:'Referencias'!I900,Referencias!I900)-1,"")</f>
        <v/>
      </c>
      <c r="AL903" s="8" t="str">
        <f>IFERROR(RANK(Referencias!K900,Referencias!K:K,0)+COUNTIF(Referencias!$K$6:'Referencias'!K900,Referencias!K900)-1,"")</f>
        <v/>
      </c>
      <c r="AM903" s="8" t="str">
        <f>IFERROR(RANK(Referencias!M900,Referencias!M:M,0)+COUNTIF(Referencias!$M$6:'Referencias'!M900,Referencias!M900)-1,"")</f>
        <v/>
      </c>
      <c r="AN903" s="8" t="str">
        <f>IFERROR(RANK(Referencias!T900,Referencias!T:T,1)+COUNTIF(Referencias!$T$6:'Referencias'!T900,Referencias!T900)-1,"")</f>
        <v/>
      </c>
    </row>
    <row r="904" spans="29:40" ht="17.25" customHeight="1" x14ac:dyDescent="0.3">
      <c r="AC904" s="6"/>
      <c r="AD904" s="6"/>
      <c r="AE904" s="7"/>
      <c r="AF904" s="8">
        <f>IFERROR(RANK(Referencias!R901,Referencias!R:R,0)+COUNTIF(Referencias!$R$6:'Referencias'!R901,Referencias!R901)-1,"")</f>
        <v>16</v>
      </c>
      <c r="AG904" s="8" t="str">
        <f>IFERROR(RANK(Referencias!S901,Referencias!S:S,0)+COUNTIF(Referencias!$S$6:'Referencias'!S901,Referencias!S901)-1,"")</f>
        <v/>
      </c>
      <c r="AH904" s="8" t="str">
        <f>IFERROR(RANK(Referencias!T901,Referencias!T:T,0)+COUNTIF(Referencias!$T$6:'Referencias'!T901,Referencias!T901)-1,"")</f>
        <v/>
      </c>
      <c r="AI904" s="8" t="str">
        <f>IFERROR(RANK(Referencias!G901,Referencias!G:G,0)+COUNTIF(Referencias!$G$6:'Referencias'!G901,Referencias!G901)-1,"")</f>
        <v/>
      </c>
      <c r="AJ904" s="8">
        <f>IFERROR(RANK(Referencias!H901,Referencias!H:H,0)+COUNTIF(Referencias!$H$6:'Referencias'!H901,Referencias!H901)-1,"")</f>
        <v>30</v>
      </c>
      <c r="AK904" s="8" t="str">
        <f>IFERROR(RANK(Referencias!I901,Referencias!I:I,0)+COUNTIF(Referencias!$I$6:'Referencias'!I901,Referencias!I901)-1,"")</f>
        <v/>
      </c>
      <c r="AL904" s="8" t="str">
        <f>IFERROR(RANK(Referencias!K901,Referencias!K:K,0)+COUNTIF(Referencias!$K$6:'Referencias'!K901,Referencias!K901)-1,"")</f>
        <v/>
      </c>
      <c r="AM904" s="8" t="str">
        <f>IFERROR(RANK(Referencias!M901,Referencias!M:M,0)+COUNTIF(Referencias!$M$6:'Referencias'!M901,Referencias!M901)-1,"")</f>
        <v/>
      </c>
      <c r="AN904" s="8" t="str">
        <f>IFERROR(RANK(Referencias!T901,Referencias!T:T,1)+COUNTIF(Referencias!$T$6:'Referencias'!T901,Referencias!T901)-1,"")</f>
        <v/>
      </c>
    </row>
    <row r="905" spans="29:40" ht="17.25" customHeight="1" x14ac:dyDescent="0.3">
      <c r="AC905" s="6"/>
      <c r="AD905" s="6"/>
      <c r="AE905" s="7"/>
      <c r="AF905" s="8">
        <f>IFERROR(RANK(Referencias!R902,Referencias!R:R,0)+COUNTIF(Referencias!$R$6:'Referencias'!R902,Referencias!R902)-1,"")</f>
        <v>16</v>
      </c>
      <c r="AG905" s="8" t="str">
        <f>IFERROR(RANK(Referencias!S902,Referencias!S:S,0)+COUNTIF(Referencias!$S$6:'Referencias'!S902,Referencias!S902)-1,"")</f>
        <v/>
      </c>
      <c r="AH905" s="8" t="str">
        <f>IFERROR(RANK(Referencias!T902,Referencias!T:T,0)+COUNTIF(Referencias!$T$6:'Referencias'!T902,Referencias!T902)-1,"")</f>
        <v/>
      </c>
      <c r="AI905" s="8" t="str">
        <f>IFERROR(RANK(Referencias!G902,Referencias!G:G,0)+COUNTIF(Referencias!$G$6:'Referencias'!G902,Referencias!G902)-1,"")</f>
        <v/>
      </c>
      <c r="AJ905" s="8">
        <f>IFERROR(RANK(Referencias!H902,Referencias!H:H,0)+COUNTIF(Referencias!$H$6:'Referencias'!H902,Referencias!H902)-1,"")</f>
        <v>30</v>
      </c>
      <c r="AK905" s="8" t="str">
        <f>IFERROR(RANK(Referencias!I902,Referencias!I:I,0)+COUNTIF(Referencias!$I$6:'Referencias'!I902,Referencias!I902)-1,"")</f>
        <v/>
      </c>
      <c r="AL905" s="8" t="str">
        <f>IFERROR(RANK(Referencias!K902,Referencias!K:K,0)+COUNTIF(Referencias!$K$6:'Referencias'!K902,Referencias!K902)-1,"")</f>
        <v/>
      </c>
      <c r="AM905" s="8" t="str">
        <f>IFERROR(RANK(Referencias!M902,Referencias!M:M,0)+COUNTIF(Referencias!$M$6:'Referencias'!M902,Referencias!M902)-1,"")</f>
        <v/>
      </c>
      <c r="AN905" s="8" t="str">
        <f>IFERROR(RANK(Referencias!T902,Referencias!T:T,1)+COUNTIF(Referencias!$T$6:'Referencias'!T902,Referencias!T902)-1,"")</f>
        <v/>
      </c>
    </row>
    <row r="906" spans="29:40" ht="17.25" customHeight="1" x14ac:dyDescent="0.3">
      <c r="AC906" s="6"/>
      <c r="AD906" s="6"/>
      <c r="AE906" s="7"/>
      <c r="AF906" s="8">
        <f>IFERROR(RANK(Referencias!R903,Referencias!R:R,0)+COUNTIF(Referencias!$R$6:'Referencias'!R903,Referencias!R903)-1,"")</f>
        <v>16</v>
      </c>
      <c r="AG906" s="8" t="str">
        <f>IFERROR(RANK(Referencias!S903,Referencias!S:S,0)+COUNTIF(Referencias!$S$6:'Referencias'!S903,Referencias!S903)-1,"")</f>
        <v/>
      </c>
      <c r="AH906" s="8" t="str">
        <f>IFERROR(RANK(Referencias!T903,Referencias!T:T,0)+COUNTIF(Referencias!$T$6:'Referencias'!T903,Referencias!T903)-1,"")</f>
        <v/>
      </c>
      <c r="AI906" s="8" t="str">
        <f>IFERROR(RANK(Referencias!G903,Referencias!G:G,0)+COUNTIF(Referencias!$G$6:'Referencias'!G903,Referencias!G903)-1,"")</f>
        <v/>
      </c>
      <c r="AJ906" s="8">
        <f>IFERROR(RANK(Referencias!H903,Referencias!H:H,0)+COUNTIF(Referencias!$H$6:'Referencias'!H903,Referencias!H903)-1,"")</f>
        <v>30</v>
      </c>
      <c r="AK906" s="8" t="str">
        <f>IFERROR(RANK(Referencias!I903,Referencias!I:I,0)+COUNTIF(Referencias!$I$6:'Referencias'!I903,Referencias!I903)-1,"")</f>
        <v/>
      </c>
      <c r="AL906" s="8" t="str">
        <f>IFERROR(RANK(Referencias!K903,Referencias!K:K,0)+COUNTIF(Referencias!$K$6:'Referencias'!K903,Referencias!K903)-1,"")</f>
        <v/>
      </c>
      <c r="AM906" s="8" t="str">
        <f>IFERROR(RANK(Referencias!M903,Referencias!M:M,0)+COUNTIF(Referencias!$M$6:'Referencias'!M903,Referencias!M903)-1,"")</f>
        <v/>
      </c>
      <c r="AN906" s="8" t="str">
        <f>IFERROR(RANK(Referencias!T903,Referencias!T:T,1)+COUNTIF(Referencias!$T$6:'Referencias'!T903,Referencias!T903)-1,"")</f>
        <v/>
      </c>
    </row>
    <row r="907" spans="29:40" ht="17.25" customHeight="1" x14ac:dyDescent="0.3">
      <c r="AC907" s="6"/>
      <c r="AD907" s="6"/>
      <c r="AE907" s="7"/>
      <c r="AF907" s="8">
        <f>IFERROR(RANK(Referencias!R904,Referencias!R:R,0)+COUNTIF(Referencias!$R$6:'Referencias'!R904,Referencias!R904)-1,"")</f>
        <v>16</v>
      </c>
      <c r="AG907" s="8" t="str">
        <f>IFERROR(RANK(Referencias!S904,Referencias!S:S,0)+COUNTIF(Referencias!$S$6:'Referencias'!S904,Referencias!S904)-1,"")</f>
        <v/>
      </c>
      <c r="AH907" s="8" t="str">
        <f>IFERROR(RANK(Referencias!T904,Referencias!T:T,0)+COUNTIF(Referencias!$T$6:'Referencias'!T904,Referencias!T904)-1,"")</f>
        <v/>
      </c>
      <c r="AI907" s="8" t="str">
        <f>IFERROR(RANK(Referencias!G904,Referencias!G:G,0)+COUNTIF(Referencias!$G$6:'Referencias'!G904,Referencias!G904)-1,"")</f>
        <v/>
      </c>
      <c r="AJ907" s="8">
        <f>IFERROR(RANK(Referencias!H904,Referencias!H:H,0)+COUNTIF(Referencias!$H$6:'Referencias'!H904,Referencias!H904)-1,"")</f>
        <v>30</v>
      </c>
      <c r="AK907" s="8" t="str">
        <f>IFERROR(RANK(Referencias!I904,Referencias!I:I,0)+COUNTIF(Referencias!$I$6:'Referencias'!I904,Referencias!I904)-1,"")</f>
        <v/>
      </c>
      <c r="AL907" s="8" t="str">
        <f>IFERROR(RANK(Referencias!K904,Referencias!K:K,0)+COUNTIF(Referencias!$K$6:'Referencias'!K904,Referencias!K904)-1,"")</f>
        <v/>
      </c>
      <c r="AM907" s="8" t="str">
        <f>IFERROR(RANK(Referencias!M904,Referencias!M:M,0)+COUNTIF(Referencias!$M$6:'Referencias'!M904,Referencias!M904)-1,"")</f>
        <v/>
      </c>
      <c r="AN907" s="8" t="str">
        <f>IFERROR(RANK(Referencias!T904,Referencias!T:T,1)+COUNTIF(Referencias!$T$6:'Referencias'!T904,Referencias!T904)-1,"")</f>
        <v/>
      </c>
    </row>
    <row r="908" spans="29:40" ht="17.25" customHeight="1" x14ac:dyDescent="0.3">
      <c r="AC908" s="6"/>
      <c r="AD908" s="6"/>
      <c r="AE908" s="7"/>
      <c r="AF908" s="8">
        <f>IFERROR(RANK(Referencias!R905,Referencias!R:R,0)+COUNTIF(Referencias!$R$6:'Referencias'!R905,Referencias!R905)-1,"")</f>
        <v>16</v>
      </c>
      <c r="AG908" s="8" t="str">
        <f>IFERROR(RANK(Referencias!S905,Referencias!S:S,0)+COUNTIF(Referencias!$S$6:'Referencias'!S905,Referencias!S905)-1,"")</f>
        <v/>
      </c>
      <c r="AH908" s="8" t="str">
        <f>IFERROR(RANK(Referencias!T905,Referencias!T:T,0)+COUNTIF(Referencias!$T$6:'Referencias'!T905,Referencias!T905)-1,"")</f>
        <v/>
      </c>
      <c r="AI908" s="8" t="str">
        <f>IFERROR(RANK(Referencias!G905,Referencias!G:G,0)+COUNTIF(Referencias!$G$6:'Referencias'!G905,Referencias!G905)-1,"")</f>
        <v/>
      </c>
      <c r="AJ908" s="8">
        <f>IFERROR(RANK(Referencias!H905,Referencias!H:H,0)+COUNTIF(Referencias!$H$6:'Referencias'!H905,Referencias!H905)-1,"")</f>
        <v>30</v>
      </c>
      <c r="AK908" s="8" t="str">
        <f>IFERROR(RANK(Referencias!I905,Referencias!I:I,0)+COUNTIF(Referencias!$I$6:'Referencias'!I905,Referencias!I905)-1,"")</f>
        <v/>
      </c>
      <c r="AL908" s="8" t="str">
        <f>IFERROR(RANK(Referencias!K905,Referencias!K:K,0)+COUNTIF(Referencias!$K$6:'Referencias'!K905,Referencias!K905)-1,"")</f>
        <v/>
      </c>
      <c r="AM908" s="8" t="str">
        <f>IFERROR(RANK(Referencias!M905,Referencias!M:M,0)+COUNTIF(Referencias!$M$6:'Referencias'!M905,Referencias!M905)-1,"")</f>
        <v/>
      </c>
      <c r="AN908" s="8" t="str">
        <f>IFERROR(RANK(Referencias!T905,Referencias!T:T,1)+COUNTIF(Referencias!$T$6:'Referencias'!T905,Referencias!T905)-1,"")</f>
        <v/>
      </c>
    </row>
    <row r="909" spans="29:40" ht="17.25" customHeight="1" x14ac:dyDescent="0.3">
      <c r="AC909" s="6"/>
      <c r="AD909" s="6"/>
      <c r="AE909" s="7"/>
      <c r="AF909" s="8">
        <f>IFERROR(RANK(Referencias!R906,Referencias!R:R,0)+COUNTIF(Referencias!$R$6:'Referencias'!R906,Referencias!R906)-1,"")</f>
        <v>16</v>
      </c>
      <c r="AG909" s="8" t="str">
        <f>IFERROR(RANK(Referencias!S906,Referencias!S:S,0)+COUNTIF(Referencias!$S$6:'Referencias'!S906,Referencias!S906)-1,"")</f>
        <v/>
      </c>
      <c r="AH909" s="8" t="str">
        <f>IFERROR(RANK(Referencias!T906,Referencias!T:T,0)+COUNTIF(Referencias!$T$6:'Referencias'!T906,Referencias!T906)-1,"")</f>
        <v/>
      </c>
      <c r="AI909" s="8" t="str">
        <f>IFERROR(RANK(Referencias!G906,Referencias!G:G,0)+COUNTIF(Referencias!$G$6:'Referencias'!G906,Referencias!G906)-1,"")</f>
        <v/>
      </c>
      <c r="AJ909" s="8">
        <f>IFERROR(RANK(Referencias!H906,Referencias!H:H,0)+COUNTIF(Referencias!$H$6:'Referencias'!H906,Referencias!H906)-1,"")</f>
        <v>30</v>
      </c>
      <c r="AK909" s="8" t="str">
        <f>IFERROR(RANK(Referencias!I906,Referencias!I:I,0)+COUNTIF(Referencias!$I$6:'Referencias'!I906,Referencias!I906)-1,"")</f>
        <v/>
      </c>
      <c r="AL909" s="8" t="str">
        <f>IFERROR(RANK(Referencias!K906,Referencias!K:K,0)+COUNTIF(Referencias!$K$6:'Referencias'!K906,Referencias!K906)-1,"")</f>
        <v/>
      </c>
      <c r="AM909" s="8" t="str">
        <f>IFERROR(RANK(Referencias!M906,Referencias!M:M,0)+COUNTIF(Referencias!$M$6:'Referencias'!M906,Referencias!M906)-1,"")</f>
        <v/>
      </c>
      <c r="AN909" s="8" t="str">
        <f>IFERROR(RANK(Referencias!T906,Referencias!T:T,1)+COUNTIF(Referencias!$T$6:'Referencias'!T906,Referencias!T906)-1,"")</f>
        <v/>
      </c>
    </row>
    <row r="910" spans="29:40" ht="17.25" customHeight="1" x14ac:dyDescent="0.3">
      <c r="AC910" s="6"/>
      <c r="AD910" s="6"/>
      <c r="AE910" s="7"/>
      <c r="AF910" s="8">
        <f>IFERROR(RANK(Referencias!R907,Referencias!R:R,0)+COUNTIF(Referencias!$R$6:'Referencias'!R907,Referencias!R907)-1,"")</f>
        <v>16</v>
      </c>
      <c r="AG910" s="8" t="str">
        <f>IFERROR(RANK(Referencias!S907,Referencias!S:S,0)+COUNTIF(Referencias!$S$6:'Referencias'!S907,Referencias!S907)-1,"")</f>
        <v/>
      </c>
      <c r="AH910" s="8" t="str">
        <f>IFERROR(RANK(Referencias!T907,Referencias!T:T,0)+COUNTIF(Referencias!$T$6:'Referencias'!T907,Referencias!T907)-1,"")</f>
        <v/>
      </c>
      <c r="AI910" s="8" t="str">
        <f>IFERROR(RANK(Referencias!G907,Referencias!G:G,0)+COUNTIF(Referencias!$G$6:'Referencias'!G907,Referencias!G907)-1,"")</f>
        <v/>
      </c>
      <c r="AJ910" s="8">
        <f>IFERROR(RANK(Referencias!H907,Referencias!H:H,0)+COUNTIF(Referencias!$H$6:'Referencias'!H907,Referencias!H907)-1,"")</f>
        <v>30</v>
      </c>
      <c r="AK910" s="8" t="str">
        <f>IFERROR(RANK(Referencias!I907,Referencias!I:I,0)+COUNTIF(Referencias!$I$6:'Referencias'!I907,Referencias!I907)-1,"")</f>
        <v/>
      </c>
      <c r="AL910" s="8" t="str">
        <f>IFERROR(RANK(Referencias!K907,Referencias!K:K,0)+COUNTIF(Referencias!$K$6:'Referencias'!K907,Referencias!K907)-1,"")</f>
        <v/>
      </c>
      <c r="AM910" s="8" t="str">
        <f>IFERROR(RANK(Referencias!M907,Referencias!M:M,0)+COUNTIF(Referencias!$M$6:'Referencias'!M907,Referencias!M907)-1,"")</f>
        <v/>
      </c>
      <c r="AN910" s="8" t="str">
        <f>IFERROR(RANK(Referencias!T907,Referencias!T:T,1)+COUNTIF(Referencias!$T$6:'Referencias'!T907,Referencias!T907)-1,"")</f>
        <v/>
      </c>
    </row>
    <row r="911" spans="29:40" ht="17.25" customHeight="1" x14ac:dyDescent="0.3">
      <c r="AC911" s="6"/>
      <c r="AD911" s="6"/>
      <c r="AE911" s="7"/>
      <c r="AF911" s="8">
        <f>IFERROR(RANK(Referencias!R908,Referencias!R:R,0)+COUNTIF(Referencias!$R$6:'Referencias'!R908,Referencias!R908)-1,"")</f>
        <v>16</v>
      </c>
      <c r="AG911" s="8" t="str">
        <f>IFERROR(RANK(Referencias!S908,Referencias!S:S,0)+COUNTIF(Referencias!$S$6:'Referencias'!S908,Referencias!S908)-1,"")</f>
        <v/>
      </c>
      <c r="AH911" s="8" t="str">
        <f>IFERROR(RANK(Referencias!T908,Referencias!T:T,0)+COUNTIF(Referencias!$T$6:'Referencias'!T908,Referencias!T908)-1,"")</f>
        <v/>
      </c>
      <c r="AI911" s="8" t="str">
        <f>IFERROR(RANK(Referencias!G908,Referencias!G:G,0)+COUNTIF(Referencias!$G$6:'Referencias'!G908,Referencias!G908)-1,"")</f>
        <v/>
      </c>
      <c r="AJ911" s="8">
        <f>IFERROR(RANK(Referencias!H908,Referencias!H:H,0)+COUNTIF(Referencias!$H$6:'Referencias'!H908,Referencias!H908)-1,"")</f>
        <v>30</v>
      </c>
      <c r="AK911" s="8" t="str">
        <f>IFERROR(RANK(Referencias!I908,Referencias!I:I,0)+COUNTIF(Referencias!$I$6:'Referencias'!I908,Referencias!I908)-1,"")</f>
        <v/>
      </c>
      <c r="AL911" s="8" t="str">
        <f>IFERROR(RANK(Referencias!K908,Referencias!K:K,0)+COUNTIF(Referencias!$K$6:'Referencias'!K908,Referencias!K908)-1,"")</f>
        <v/>
      </c>
      <c r="AM911" s="8" t="str">
        <f>IFERROR(RANK(Referencias!M908,Referencias!M:M,0)+COUNTIF(Referencias!$M$6:'Referencias'!M908,Referencias!M908)-1,"")</f>
        <v/>
      </c>
      <c r="AN911" s="8" t="str">
        <f>IFERROR(RANK(Referencias!T908,Referencias!T:T,1)+COUNTIF(Referencias!$T$6:'Referencias'!T908,Referencias!T908)-1,"")</f>
        <v/>
      </c>
    </row>
    <row r="912" spans="29:40" ht="17.25" customHeight="1" x14ac:dyDescent="0.3">
      <c r="AC912" s="6"/>
      <c r="AD912" s="6"/>
      <c r="AE912" s="7"/>
      <c r="AF912" s="8">
        <f>IFERROR(RANK(Referencias!R909,Referencias!R:R,0)+COUNTIF(Referencias!$R$6:'Referencias'!R909,Referencias!R909)-1,"")</f>
        <v>16</v>
      </c>
      <c r="AG912" s="8" t="str">
        <f>IFERROR(RANK(Referencias!S909,Referencias!S:S,0)+COUNTIF(Referencias!$S$6:'Referencias'!S909,Referencias!S909)-1,"")</f>
        <v/>
      </c>
      <c r="AH912" s="8" t="str">
        <f>IFERROR(RANK(Referencias!T909,Referencias!T:T,0)+COUNTIF(Referencias!$T$6:'Referencias'!T909,Referencias!T909)-1,"")</f>
        <v/>
      </c>
      <c r="AI912" s="8" t="str">
        <f>IFERROR(RANK(Referencias!G909,Referencias!G:G,0)+COUNTIF(Referencias!$G$6:'Referencias'!G909,Referencias!G909)-1,"")</f>
        <v/>
      </c>
      <c r="AJ912" s="8">
        <f>IFERROR(RANK(Referencias!H909,Referencias!H:H,0)+COUNTIF(Referencias!$H$6:'Referencias'!H909,Referencias!H909)-1,"")</f>
        <v>30</v>
      </c>
      <c r="AK912" s="8" t="str">
        <f>IFERROR(RANK(Referencias!I909,Referencias!I:I,0)+COUNTIF(Referencias!$I$6:'Referencias'!I909,Referencias!I909)-1,"")</f>
        <v/>
      </c>
      <c r="AL912" s="8" t="str">
        <f>IFERROR(RANK(Referencias!K909,Referencias!K:K,0)+COUNTIF(Referencias!$K$6:'Referencias'!K909,Referencias!K909)-1,"")</f>
        <v/>
      </c>
      <c r="AM912" s="8" t="str">
        <f>IFERROR(RANK(Referencias!M909,Referencias!M:M,0)+COUNTIF(Referencias!$M$6:'Referencias'!M909,Referencias!M909)-1,"")</f>
        <v/>
      </c>
      <c r="AN912" s="8" t="str">
        <f>IFERROR(RANK(Referencias!T909,Referencias!T:T,1)+COUNTIF(Referencias!$T$6:'Referencias'!T909,Referencias!T909)-1,"")</f>
        <v/>
      </c>
    </row>
    <row r="913" spans="29:40" ht="17.25" customHeight="1" x14ac:dyDescent="0.3">
      <c r="AC913" s="6"/>
      <c r="AD913" s="6"/>
      <c r="AE913" s="7"/>
      <c r="AF913" s="8">
        <f>IFERROR(RANK(Referencias!R910,Referencias!R:R,0)+COUNTIF(Referencias!$R$6:'Referencias'!R910,Referencias!R910)-1,"")</f>
        <v>16</v>
      </c>
      <c r="AG913" s="8" t="str">
        <f>IFERROR(RANK(Referencias!S910,Referencias!S:S,0)+COUNTIF(Referencias!$S$6:'Referencias'!S910,Referencias!S910)-1,"")</f>
        <v/>
      </c>
      <c r="AH913" s="8" t="str">
        <f>IFERROR(RANK(Referencias!T910,Referencias!T:T,0)+COUNTIF(Referencias!$T$6:'Referencias'!T910,Referencias!T910)-1,"")</f>
        <v/>
      </c>
      <c r="AI913" s="8" t="str">
        <f>IFERROR(RANK(Referencias!G910,Referencias!G:G,0)+COUNTIF(Referencias!$G$6:'Referencias'!G910,Referencias!G910)-1,"")</f>
        <v/>
      </c>
      <c r="AJ913" s="8">
        <f>IFERROR(RANK(Referencias!H910,Referencias!H:H,0)+COUNTIF(Referencias!$H$6:'Referencias'!H910,Referencias!H910)-1,"")</f>
        <v>30</v>
      </c>
      <c r="AK913" s="8" t="str">
        <f>IFERROR(RANK(Referencias!I910,Referencias!I:I,0)+COUNTIF(Referencias!$I$6:'Referencias'!I910,Referencias!I910)-1,"")</f>
        <v/>
      </c>
      <c r="AL913" s="8" t="str">
        <f>IFERROR(RANK(Referencias!K910,Referencias!K:K,0)+COUNTIF(Referencias!$K$6:'Referencias'!K910,Referencias!K910)-1,"")</f>
        <v/>
      </c>
      <c r="AM913" s="8" t="str">
        <f>IFERROR(RANK(Referencias!M910,Referencias!M:M,0)+COUNTIF(Referencias!$M$6:'Referencias'!M910,Referencias!M910)-1,"")</f>
        <v/>
      </c>
      <c r="AN913" s="8" t="str">
        <f>IFERROR(RANK(Referencias!T910,Referencias!T:T,1)+COUNTIF(Referencias!$T$6:'Referencias'!T910,Referencias!T910)-1,"")</f>
        <v/>
      </c>
    </row>
    <row r="914" spans="29:40" ht="17.25" customHeight="1" x14ac:dyDescent="0.3">
      <c r="AC914" s="6"/>
      <c r="AD914" s="6"/>
      <c r="AE914" s="7"/>
      <c r="AF914" s="8">
        <f>IFERROR(RANK(Referencias!R911,Referencias!R:R,0)+COUNTIF(Referencias!$R$6:'Referencias'!R911,Referencias!R911)-1,"")</f>
        <v>16</v>
      </c>
      <c r="AG914" s="8" t="str">
        <f>IFERROR(RANK(Referencias!S911,Referencias!S:S,0)+COUNTIF(Referencias!$S$6:'Referencias'!S911,Referencias!S911)-1,"")</f>
        <v/>
      </c>
      <c r="AH914" s="8" t="str">
        <f>IFERROR(RANK(Referencias!T911,Referencias!T:T,0)+COUNTIF(Referencias!$T$6:'Referencias'!T911,Referencias!T911)-1,"")</f>
        <v/>
      </c>
      <c r="AI914" s="8" t="str">
        <f>IFERROR(RANK(Referencias!G911,Referencias!G:G,0)+COUNTIF(Referencias!$G$6:'Referencias'!G911,Referencias!G911)-1,"")</f>
        <v/>
      </c>
      <c r="AJ914" s="8">
        <f>IFERROR(RANK(Referencias!H911,Referencias!H:H,0)+COUNTIF(Referencias!$H$6:'Referencias'!H911,Referencias!H911)-1,"")</f>
        <v>30</v>
      </c>
      <c r="AK914" s="8" t="str">
        <f>IFERROR(RANK(Referencias!I911,Referencias!I:I,0)+COUNTIF(Referencias!$I$6:'Referencias'!I911,Referencias!I911)-1,"")</f>
        <v/>
      </c>
      <c r="AL914" s="8" t="str">
        <f>IFERROR(RANK(Referencias!K911,Referencias!K:K,0)+COUNTIF(Referencias!$K$6:'Referencias'!K911,Referencias!K911)-1,"")</f>
        <v/>
      </c>
      <c r="AM914" s="8" t="str">
        <f>IFERROR(RANK(Referencias!M911,Referencias!M:M,0)+COUNTIF(Referencias!$M$6:'Referencias'!M911,Referencias!M911)-1,"")</f>
        <v/>
      </c>
      <c r="AN914" s="8" t="str">
        <f>IFERROR(RANK(Referencias!T911,Referencias!T:T,1)+COUNTIF(Referencias!$T$6:'Referencias'!T911,Referencias!T911)-1,"")</f>
        <v/>
      </c>
    </row>
    <row r="915" spans="29:40" ht="17.25" customHeight="1" x14ac:dyDescent="0.3">
      <c r="AC915" s="6"/>
      <c r="AD915" s="6"/>
      <c r="AE915" s="7"/>
      <c r="AF915" s="8">
        <f>IFERROR(RANK(Referencias!R912,Referencias!R:R,0)+COUNTIF(Referencias!$R$6:'Referencias'!R912,Referencias!R912)-1,"")</f>
        <v>16</v>
      </c>
      <c r="AG915" s="8" t="str">
        <f>IFERROR(RANK(Referencias!S912,Referencias!S:S,0)+COUNTIF(Referencias!$S$6:'Referencias'!S912,Referencias!S912)-1,"")</f>
        <v/>
      </c>
      <c r="AH915" s="8" t="str">
        <f>IFERROR(RANK(Referencias!T912,Referencias!T:T,0)+COUNTIF(Referencias!$T$6:'Referencias'!T912,Referencias!T912)-1,"")</f>
        <v/>
      </c>
      <c r="AI915" s="8" t="str">
        <f>IFERROR(RANK(Referencias!G912,Referencias!G:G,0)+COUNTIF(Referencias!$G$6:'Referencias'!G912,Referencias!G912)-1,"")</f>
        <v/>
      </c>
      <c r="AJ915" s="8">
        <f>IFERROR(RANK(Referencias!H912,Referencias!H:H,0)+COUNTIF(Referencias!$H$6:'Referencias'!H912,Referencias!H912)-1,"")</f>
        <v>30</v>
      </c>
      <c r="AK915" s="8" t="str">
        <f>IFERROR(RANK(Referencias!I912,Referencias!I:I,0)+COUNTIF(Referencias!$I$6:'Referencias'!I912,Referencias!I912)-1,"")</f>
        <v/>
      </c>
      <c r="AL915" s="8" t="str">
        <f>IFERROR(RANK(Referencias!K912,Referencias!K:K,0)+COUNTIF(Referencias!$K$6:'Referencias'!K912,Referencias!K912)-1,"")</f>
        <v/>
      </c>
      <c r="AM915" s="8" t="str">
        <f>IFERROR(RANK(Referencias!M912,Referencias!M:M,0)+COUNTIF(Referencias!$M$6:'Referencias'!M912,Referencias!M912)-1,"")</f>
        <v/>
      </c>
      <c r="AN915" s="8" t="str">
        <f>IFERROR(RANK(Referencias!T912,Referencias!T:T,1)+COUNTIF(Referencias!$T$6:'Referencias'!T912,Referencias!T912)-1,"")</f>
        <v/>
      </c>
    </row>
    <row r="916" spans="29:40" ht="17.25" customHeight="1" x14ac:dyDescent="0.3">
      <c r="AC916" s="6"/>
      <c r="AD916" s="6"/>
      <c r="AE916" s="7"/>
      <c r="AF916" s="8">
        <f>IFERROR(RANK(Referencias!R913,Referencias!R:R,0)+COUNTIF(Referencias!$R$6:'Referencias'!R913,Referencias!R913)-1,"")</f>
        <v>16</v>
      </c>
      <c r="AG916" s="8" t="str">
        <f>IFERROR(RANK(Referencias!S913,Referencias!S:S,0)+COUNTIF(Referencias!$S$6:'Referencias'!S913,Referencias!S913)-1,"")</f>
        <v/>
      </c>
      <c r="AH916" s="8" t="str">
        <f>IFERROR(RANK(Referencias!T913,Referencias!T:T,0)+COUNTIF(Referencias!$T$6:'Referencias'!T913,Referencias!T913)-1,"")</f>
        <v/>
      </c>
      <c r="AI916" s="8" t="str">
        <f>IFERROR(RANK(Referencias!G913,Referencias!G:G,0)+COUNTIF(Referencias!$G$6:'Referencias'!G913,Referencias!G913)-1,"")</f>
        <v/>
      </c>
      <c r="AJ916" s="8">
        <f>IFERROR(RANK(Referencias!H913,Referencias!H:H,0)+COUNTIF(Referencias!$H$6:'Referencias'!H913,Referencias!H913)-1,"")</f>
        <v>30</v>
      </c>
      <c r="AK916" s="8" t="str">
        <f>IFERROR(RANK(Referencias!I913,Referencias!I:I,0)+COUNTIF(Referencias!$I$6:'Referencias'!I913,Referencias!I913)-1,"")</f>
        <v/>
      </c>
      <c r="AL916" s="8" t="str">
        <f>IFERROR(RANK(Referencias!K913,Referencias!K:K,0)+COUNTIF(Referencias!$K$6:'Referencias'!K913,Referencias!K913)-1,"")</f>
        <v/>
      </c>
      <c r="AM916" s="8" t="str">
        <f>IFERROR(RANK(Referencias!M913,Referencias!M:M,0)+COUNTIF(Referencias!$M$6:'Referencias'!M913,Referencias!M913)-1,"")</f>
        <v/>
      </c>
      <c r="AN916" s="8" t="str">
        <f>IFERROR(RANK(Referencias!T913,Referencias!T:T,1)+COUNTIF(Referencias!$T$6:'Referencias'!T913,Referencias!T913)-1,"")</f>
        <v/>
      </c>
    </row>
    <row r="917" spans="29:40" ht="17.25" customHeight="1" x14ac:dyDescent="0.3">
      <c r="AC917" s="6"/>
      <c r="AD917" s="6"/>
      <c r="AE917" s="7"/>
      <c r="AF917" s="8">
        <f>IFERROR(RANK(Referencias!R914,Referencias!R:R,0)+COUNTIF(Referencias!$R$6:'Referencias'!R914,Referencias!R914)-1,"")</f>
        <v>16</v>
      </c>
      <c r="AG917" s="8" t="str">
        <f>IFERROR(RANK(Referencias!S914,Referencias!S:S,0)+COUNTIF(Referencias!$S$6:'Referencias'!S914,Referencias!S914)-1,"")</f>
        <v/>
      </c>
      <c r="AH917" s="8" t="str">
        <f>IFERROR(RANK(Referencias!T914,Referencias!T:T,0)+COUNTIF(Referencias!$T$6:'Referencias'!T914,Referencias!T914)-1,"")</f>
        <v/>
      </c>
      <c r="AI917" s="8" t="str">
        <f>IFERROR(RANK(Referencias!G914,Referencias!G:G,0)+COUNTIF(Referencias!$G$6:'Referencias'!G914,Referencias!G914)-1,"")</f>
        <v/>
      </c>
      <c r="AJ917" s="8">
        <f>IFERROR(RANK(Referencias!H914,Referencias!H:H,0)+COUNTIF(Referencias!$H$6:'Referencias'!H914,Referencias!H914)-1,"")</f>
        <v>30</v>
      </c>
      <c r="AK917" s="8" t="str">
        <f>IFERROR(RANK(Referencias!I914,Referencias!I:I,0)+COUNTIF(Referencias!$I$6:'Referencias'!I914,Referencias!I914)-1,"")</f>
        <v/>
      </c>
      <c r="AL917" s="8" t="str">
        <f>IFERROR(RANK(Referencias!K914,Referencias!K:K,0)+COUNTIF(Referencias!$K$6:'Referencias'!K914,Referencias!K914)-1,"")</f>
        <v/>
      </c>
      <c r="AM917" s="8" t="str">
        <f>IFERROR(RANK(Referencias!M914,Referencias!M:M,0)+COUNTIF(Referencias!$M$6:'Referencias'!M914,Referencias!M914)-1,"")</f>
        <v/>
      </c>
      <c r="AN917" s="8" t="str">
        <f>IFERROR(RANK(Referencias!T914,Referencias!T:T,1)+COUNTIF(Referencias!$T$6:'Referencias'!T914,Referencias!T914)-1,"")</f>
        <v/>
      </c>
    </row>
    <row r="918" spans="29:40" ht="17.25" customHeight="1" x14ac:dyDescent="0.3">
      <c r="AC918" s="6"/>
      <c r="AD918" s="6"/>
      <c r="AE918" s="7"/>
      <c r="AF918" s="8">
        <f>IFERROR(RANK(Referencias!R915,Referencias!R:R,0)+COUNTIF(Referencias!$R$6:'Referencias'!R915,Referencias!R915)-1,"")</f>
        <v>16</v>
      </c>
      <c r="AG918" s="8" t="str">
        <f>IFERROR(RANK(Referencias!S915,Referencias!S:S,0)+COUNTIF(Referencias!$S$6:'Referencias'!S915,Referencias!S915)-1,"")</f>
        <v/>
      </c>
      <c r="AH918" s="8" t="str">
        <f>IFERROR(RANK(Referencias!T915,Referencias!T:T,0)+COUNTIF(Referencias!$T$6:'Referencias'!T915,Referencias!T915)-1,"")</f>
        <v/>
      </c>
      <c r="AI918" s="8" t="str">
        <f>IFERROR(RANK(Referencias!G915,Referencias!G:G,0)+COUNTIF(Referencias!$G$6:'Referencias'!G915,Referencias!G915)-1,"")</f>
        <v/>
      </c>
      <c r="AJ918" s="8">
        <f>IFERROR(RANK(Referencias!H915,Referencias!H:H,0)+COUNTIF(Referencias!$H$6:'Referencias'!H915,Referencias!H915)-1,"")</f>
        <v>30</v>
      </c>
      <c r="AK918" s="8" t="str">
        <f>IFERROR(RANK(Referencias!I915,Referencias!I:I,0)+COUNTIF(Referencias!$I$6:'Referencias'!I915,Referencias!I915)-1,"")</f>
        <v/>
      </c>
      <c r="AL918" s="8" t="str">
        <f>IFERROR(RANK(Referencias!K915,Referencias!K:K,0)+COUNTIF(Referencias!$K$6:'Referencias'!K915,Referencias!K915)-1,"")</f>
        <v/>
      </c>
      <c r="AM918" s="8" t="str">
        <f>IFERROR(RANK(Referencias!M915,Referencias!M:M,0)+COUNTIF(Referencias!$M$6:'Referencias'!M915,Referencias!M915)-1,"")</f>
        <v/>
      </c>
      <c r="AN918" s="8" t="str">
        <f>IFERROR(RANK(Referencias!T915,Referencias!T:T,1)+COUNTIF(Referencias!$T$6:'Referencias'!T915,Referencias!T915)-1,"")</f>
        <v/>
      </c>
    </row>
    <row r="919" spans="29:40" ht="17.25" customHeight="1" x14ac:dyDescent="0.3">
      <c r="AC919" s="6"/>
      <c r="AD919" s="6"/>
      <c r="AE919" s="7"/>
      <c r="AF919" s="8">
        <f>IFERROR(RANK(Referencias!R916,Referencias!R:R,0)+COUNTIF(Referencias!$R$6:'Referencias'!R916,Referencias!R916)-1,"")</f>
        <v>16</v>
      </c>
      <c r="AG919" s="8" t="str">
        <f>IFERROR(RANK(Referencias!S916,Referencias!S:S,0)+COUNTIF(Referencias!$S$6:'Referencias'!S916,Referencias!S916)-1,"")</f>
        <v/>
      </c>
      <c r="AH919" s="8" t="str">
        <f>IFERROR(RANK(Referencias!T916,Referencias!T:T,0)+COUNTIF(Referencias!$T$6:'Referencias'!T916,Referencias!T916)-1,"")</f>
        <v/>
      </c>
      <c r="AI919" s="8" t="str">
        <f>IFERROR(RANK(Referencias!G916,Referencias!G:G,0)+COUNTIF(Referencias!$G$6:'Referencias'!G916,Referencias!G916)-1,"")</f>
        <v/>
      </c>
      <c r="AJ919" s="8">
        <f>IFERROR(RANK(Referencias!H916,Referencias!H:H,0)+COUNTIF(Referencias!$H$6:'Referencias'!H916,Referencias!H916)-1,"")</f>
        <v>30</v>
      </c>
      <c r="AK919" s="8" t="str">
        <f>IFERROR(RANK(Referencias!I916,Referencias!I:I,0)+COUNTIF(Referencias!$I$6:'Referencias'!I916,Referencias!I916)-1,"")</f>
        <v/>
      </c>
      <c r="AL919" s="8" t="str">
        <f>IFERROR(RANK(Referencias!K916,Referencias!K:K,0)+COUNTIF(Referencias!$K$6:'Referencias'!K916,Referencias!K916)-1,"")</f>
        <v/>
      </c>
      <c r="AM919" s="8" t="str">
        <f>IFERROR(RANK(Referencias!M916,Referencias!M:M,0)+COUNTIF(Referencias!$M$6:'Referencias'!M916,Referencias!M916)-1,"")</f>
        <v/>
      </c>
      <c r="AN919" s="8" t="str">
        <f>IFERROR(RANK(Referencias!T916,Referencias!T:T,1)+COUNTIF(Referencias!$T$6:'Referencias'!T916,Referencias!T916)-1,"")</f>
        <v/>
      </c>
    </row>
    <row r="920" spans="29:40" ht="17.25" customHeight="1" x14ac:dyDescent="0.3">
      <c r="AC920" s="6"/>
      <c r="AD920" s="6"/>
      <c r="AE920" s="7"/>
      <c r="AF920" s="8">
        <f>IFERROR(RANK(Referencias!R917,Referencias!R:R,0)+COUNTIF(Referencias!$R$6:'Referencias'!R917,Referencias!R917)-1,"")</f>
        <v>16</v>
      </c>
      <c r="AG920" s="8" t="str">
        <f>IFERROR(RANK(Referencias!S917,Referencias!S:S,0)+COUNTIF(Referencias!$S$6:'Referencias'!S917,Referencias!S917)-1,"")</f>
        <v/>
      </c>
      <c r="AH920" s="8" t="str">
        <f>IFERROR(RANK(Referencias!T917,Referencias!T:T,0)+COUNTIF(Referencias!$T$6:'Referencias'!T917,Referencias!T917)-1,"")</f>
        <v/>
      </c>
      <c r="AI920" s="8" t="str">
        <f>IFERROR(RANK(Referencias!G917,Referencias!G:G,0)+COUNTIF(Referencias!$G$6:'Referencias'!G917,Referencias!G917)-1,"")</f>
        <v/>
      </c>
      <c r="AJ920" s="8">
        <f>IFERROR(RANK(Referencias!H917,Referencias!H:H,0)+COUNTIF(Referencias!$H$6:'Referencias'!H917,Referencias!H917)-1,"")</f>
        <v>30</v>
      </c>
      <c r="AK920" s="8" t="str">
        <f>IFERROR(RANK(Referencias!I917,Referencias!I:I,0)+COUNTIF(Referencias!$I$6:'Referencias'!I917,Referencias!I917)-1,"")</f>
        <v/>
      </c>
      <c r="AL920" s="8" t="str">
        <f>IFERROR(RANK(Referencias!K917,Referencias!K:K,0)+COUNTIF(Referencias!$K$6:'Referencias'!K917,Referencias!K917)-1,"")</f>
        <v/>
      </c>
      <c r="AM920" s="8" t="str">
        <f>IFERROR(RANK(Referencias!M917,Referencias!M:M,0)+COUNTIF(Referencias!$M$6:'Referencias'!M917,Referencias!M917)-1,"")</f>
        <v/>
      </c>
      <c r="AN920" s="8" t="str">
        <f>IFERROR(RANK(Referencias!T917,Referencias!T:T,1)+COUNTIF(Referencias!$T$6:'Referencias'!T917,Referencias!T917)-1,"")</f>
        <v/>
      </c>
    </row>
    <row r="921" spans="29:40" ht="17.25" customHeight="1" x14ac:dyDescent="0.3">
      <c r="AC921" s="6"/>
      <c r="AD921" s="6"/>
      <c r="AE921" s="7"/>
      <c r="AF921" s="8">
        <f>IFERROR(RANK(Referencias!R918,Referencias!R:R,0)+COUNTIF(Referencias!$R$6:'Referencias'!R918,Referencias!R918)-1,"")</f>
        <v>16</v>
      </c>
      <c r="AG921" s="8" t="str">
        <f>IFERROR(RANK(Referencias!S918,Referencias!S:S,0)+COUNTIF(Referencias!$S$6:'Referencias'!S918,Referencias!S918)-1,"")</f>
        <v/>
      </c>
      <c r="AH921" s="8" t="str">
        <f>IFERROR(RANK(Referencias!T918,Referencias!T:T,0)+COUNTIF(Referencias!$T$6:'Referencias'!T918,Referencias!T918)-1,"")</f>
        <v/>
      </c>
      <c r="AI921" s="8" t="str">
        <f>IFERROR(RANK(Referencias!G918,Referencias!G:G,0)+COUNTIF(Referencias!$G$6:'Referencias'!G918,Referencias!G918)-1,"")</f>
        <v/>
      </c>
      <c r="AJ921" s="8">
        <f>IFERROR(RANK(Referencias!H918,Referencias!H:H,0)+COUNTIF(Referencias!$H$6:'Referencias'!H918,Referencias!H918)-1,"")</f>
        <v>30</v>
      </c>
      <c r="AK921" s="8" t="str">
        <f>IFERROR(RANK(Referencias!I918,Referencias!I:I,0)+COUNTIF(Referencias!$I$6:'Referencias'!I918,Referencias!I918)-1,"")</f>
        <v/>
      </c>
      <c r="AL921" s="8" t="str">
        <f>IFERROR(RANK(Referencias!K918,Referencias!K:K,0)+COUNTIF(Referencias!$K$6:'Referencias'!K918,Referencias!K918)-1,"")</f>
        <v/>
      </c>
      <c r="AM921" s="8" t="str">
        <f>IFERROR(RANK(Referencias!M918,Referencias!M:M,0)+COUNTIF(Referencias!$M$6:'Referencias'!M918,Referencias!M918)-1,"")</f>
        <v/>
      </c>
      <c r="AN921" s="8" t="str">
        <f>IFERROR(RANK(Referencias!T918,Referencias!T:T,1)+COUNTIF(Referencias!$T$6:'Referencias'!T918,Referencias!T918)-1,"")</f>
        <v/>
      </c>
    </row>
    <row r="922" spans="29:40" ht="17.25" customHeight="1" x14ac:dyDescent="0.3">
      <c r="AC922" s="6"/>
      <c r="AD922" s="6"/>
      <c r="AE922" s="7"/>
      <c r="AF922" s="8">
        <f>IFERROR(RANK(Referencias!R919,Referencias!R:R,0)+COUNTIF(Referencias!$R$6:'Referencias'!R919,Referencias!R919)-1,"")</f>
        <v>16</v>
      </c>
      <c r="AG922" s="8" t="str">
        <f>IFERROR(RANK(Referencias!S919,Referencias!S:S,0)+COUNTIF(Referencias!$S$6:'Referencias'!S919,Referencias!S919)-1,"")</f>
        <v/>
      </c>
      <c r="AH922" s="8" t="str">
        <f>IFERROR(RANK(Referencias!T919,Referencias!T:T,0)+COUNTIF(Referencias!$T$6:'Referencias'!T919,Referencias!T919)-1,"")</f>
        <v/>
      </c>
      <c r="AI922" s="8" t="str">
        <f>IFERROR(RANK(Referencias!G919,Referencias!G:G,0)+COUNTIF(Referencias!$G$6:'Referencias'!G919,Referencias!G919)-1,"")</f>
        <v/>
      </c>
      <c r="AJ922" s="8">
        <f>IFERROR(RANK(Referencias!H919,Referencias!H:H,0)+COUNTIF(Referencias!$H$6:'Referencias'!H919,Referencias!H919)-1,"")</f>
        <v>30</v>
      </c>
      <c r="AK922" s="8" t="str">
        <f>IFERROR(RANK(Referencias!I919,Referencias!I:I,0)+COUNTIF(Referencias!$I$6:'Referencias'!I919,Referencias!I919)-1,"")</f>
        <v/>
      </c>
      <c r="AL922" s="8" t="str">
        <f>IFERROR(RANK(Referencias!K919,Referencias!K:K,0)+COUNTIF(Referencias!$K$6:'Referencias'!K919,Referencias!K919)-1,"")</f>
        <v/>
      </c>
      <c r="AM922" s="8" t="str">
        <f>IFERROR(RANK(Referencias!M919,Referencias!M:M,0)+COUNTIF(Referencias!$M$6:'Referencias'!M919,Referencias!M919)-1,"")</f>
        <v/>
      </c>
      <c r="AN922" s="8" t="str">
        <f>IFERROR(RANK(Referencias!T919,Referencias!T:T,1)+COUNTIF(Referencias!$T$6:'Referencias'!T919,Referencias!T919)-1,"")</f>
        <v/>
      </c>
    </row>
    <row r="923" spans="29:40" ht="17.25" customHeight="1" x14ac:dyDescent="0.3">
      <c r="AC923" s="6"/>
      <c r="AD923" s="6"/>
      <c r="AE923" s="7"/>
      <c r="AF923" s="8">
        <f>IFERROR(RANK(Referencias!R920,Referencias!R:R,0)+COUNTIF(Referencias!$R$6:'Referencias'!R920,Referencias!R920)-1,"")</f>
        <v>16</v>
      </c>
      <c r="AG923" s="8" t="str">
        <f>IFERROR(RANK(Referencias!S920,Referencias!S:S,0)+COUNTIF(Referencias!$S$6:'Referencias'!S920,Referencias!S920)-1,"")</f>
        <v/>
      </c>
      <c r="AH923" s="8" t="str">
        <f>IFERROR(RANK(Referencias!T920,Referencias!T:T,0)+COUNTIF(Referencias!$T$6:'Referencias'!T920,Referencias!T920)-1,"")</f>
        <v/>
      </c>
      <c r="AI923" s="8" t="str">
        <f>IFERROR(RANK(Referencias!G920,Referencias!G:G,0)+COUNTIF(Referencias!$G$6:'Referencias'!G920,Referencias!G920)-1,"")</f>
        <v/>
      </c>
      <c r="AJ923" s="8">
        <f>IFERROR(RANK(Referencias!H920,Referencias!H:H,0)+COUNTIF(Referencias!$H$6:'Referencias'!H920,Referencias!H920)-1,"")</f>
        <v>30</v>
      </c>
      <c r="AK923" s="8" t="str">
        <f>IFERROR(RANK(Referencias!I920,Referencias!I:I,0)+COUNTIF(Referencias!$I$6:'Referencias'!I920,Referencias!I920)-1,"")</f>
        <v/>
      </c>
      <c r="AL923" s="8" t="str">
        <f>IFERROR(RANK(Referencias!K920,Referencias!K:K,0)+COUNTIF(Referencias!$K$6:'Referencias'!K920,Referencias!K920)-1,"")</f>
        <v/>
      </c>
      <c r="AM923" s="8" t="str">
        <f>IFERROR(RANK(Referencias!M920,Referencias!M:M,0)+COUNTIF(Referencias!$M$6:'Referencias'!M920,Referencias!M920)-1,"")</f>
        <v/>
      </c>
      <c r="AN923" s="8" t="str">
        <f>IFERROR(RANK(Referencias!T920,Referencias!T:T,1)+COUNTIF(Referencias!$T$6:'Referencias'!T920,Referencias!T920)-1,"")</f>
        <v/>
      </c>
    </row>
    <row r="924" spans="29:40" ht="17.25" customHeight="1" x14ac:dyDescent="0.3">
      <c r="AC924" s="6"/>
      <c r="AD924" s="6"/>
      <c r="AE924" s="7"/>
      <c r="AF924" s="8">
        <f>IFERROR(RANK(Referencias!R921,Referencias!R:R,0)+COUNTIF(Referencias!$R$6:'Referencias'!R921,Referencias!R921)-1,"")</f>
        <v>16</v>
      </c>
      <c r="AG924" s="8" t="str">
        <f>IFERROR(RANK(Referencias!S921,Referencias!S:S,0)+COUNTIF(Referencias!$S$6:'Referencias'!S921,Referencias!S921)-1,"")</f>
        <v/>
      </c>
      <c r="AH924" s="8" t="str">
        <f>IFERROR(RANK(Referencias!T921,Referencias!T:T,0)+COUNTIF(Referencias!$T$6:'Referencias'!T921,Referencias!T921)-1,"")</f>
        <v/>
      </c>
      <c r="AI924" s="8" t="str">
        <f>IFERROR(RANK(Referencias!G921,Referencias!G:G,0)+COUNTIF(Referencias!$G$6:'Referencias'!G921,Referencias!G921)-1,"")</f>
        <v/>
      </c>
      <c r="AJ924" s="8">
        <f>IFERROR(RANK(Referencias!H921,Referencias!H:H,0)+COUNTIF(Referencias!$H$6:'Referencias'!H921,Referencias!H921)-1,"")</f>
        <v>30</v>
      </c>
      <c r="AK924" s="8" t="str">
        <f>IFERROR(RANK(Referencias!I921,Referencias!I:I,0)+COUNTIF(Referencias!$I$6:'Referencias'!I921,Referencias!I921)-1,"")</f>
        <v/>
      </c>
      <c r="AL924" s="8" t="str">
        <f>IFERROR(RANK(Referencias!K921,Referencias!K:K,0)+COUNTIF(Referencias!$K$6:'Referencias'!K921,Referencias!K921)-1,"")</f>
        <v/>
      </c>
      <c r="AM924" s="8" t="str">
        <f>IFERROR(RANK(Referencias!M921,Referencias!M:M,0)+COUNTIF(Referencias!$M$6:'Referencias'!M921,Referencias!M921)-1,"")</f>
        <v/>
      </c>
      <c r="AN924" s="8" t="str">
        <f>IFERROR(RANK(Referencias!T921,Referencias!T:T,1)+COUNTIF(Referencias!$T$6:'Referencias'!T921,Referencias!T921)-1,"")</f>
        <v/>
      </c>
    </row>
    <row r="925" spans="29:40" ht="17.25" customHeight="1" x14ac:dyDescent="0.3">
      <c r="AC925" s="6"/>
      <c r="AD925" s="6"/>
      <c r="AE925" s="7"/>
      <c r="AF925" s="8">
        <f>IFERROR(RANK(Referencias!R922,Referencias!R:R,0)+COUNTIF(Referencias!$R$6:'Referencias'!R922,Referencias!R922)-1,"")</f>
        <v>16</v>
      </c>
      <c r="AG925" s="8" t="str">
        <f>IFERROR(RANK(Referencias!S922,Referencias!S:S,0)+COUNTIF(Referencias!$S$6:'Referencias'!S922,Referencias!S922)-1,"")</f>
        <v/>
      </c>
      <c r="AH925" s="8" t="str">
        <f>IFERROR(RANK(Referencias!T922,Referencias!T:T,0)+COUNTIF(Referencias!$T$6:'Referencias'!T922,Referencias!T922)-1,"")</f>
        <v/>
      </c>
      <c r="AI925" s="8" t="str">
        <f>IFERROR(RANK(Referencias!G922,Referencias!G:G,0)+COUNTIF(Referencias!$G$6:'Referencias'!G922,Referencias!G922)-1,"")</f>
        <v/>
      </c>
      <c r="AJ925" s="8">
        <f>IFERROR(RANK(Referencias!H922,Referencias!H:H,0)+COUNTIF(Referencias!$H$6:'Referencias'!H922,Referencias!H922)-1,"")</f>
        <v>30</v>
      </c>
      <c r="AK925" s="8" t="str">
        <f>IFERROR(RANK(Referencias!I922,Referencias!I:I,0)+COUNTIF(Referencias!$I$6:'Referencias'!I922,Referencias!I922)-1,"")</f>
        <v/>
      </c>
      <c r="AL925" s="8" t="str">
        <f>IFERROR(RANK(Referencias!K922,Referencias!K:K,0)+COUNTIF(Referencias!$K$6:'Referencias'!K922,Referencias!K922)-1,"")</f>
        <v/>
      </c>
      <c r="AM925" s="8" t="str">
        <f>IFERROR(RANK(Referencias!M922,Referencias!M:M,0)+COUNTIF(Referencias!$M$6:'Referencias'!M922,Referencias!M922)-1,"")</f>
        <v/>
      </c>
      <c r="AN925" s="8" t="str">
        <f>IFERROR(RANK(Referencias!T922,Referencias!T:T,1)+COUNTIF(Referencias!$T$6:'Referencias'!T922,Referencias!T922)-1,"")</f>
        <v/>
      </c>
    </row>
    <row r="926" spans="29:40" ht="17.25" customHeight="1" x14ac:dyDescent="0.3">
      <c r="AC926" s="6"/>
      <c r="AD926" s="6"/>
      <c r="AE926" s="7"/>
      <c r="AF926" s="8">
        <f>IFERROR(RANK(Referencias!R923,Referencias!R:R,0)+COUNTIF(Referencias!$R$6:'Referencias'!R923,Referencias!R923)-1,"")</f>
        <v>16</v>
      </c>
      <c r="AG926" s="8" t="str">
        <f>IFERROR(RANK(Referencias!S923,Referencias!S:S,0)+COUNTIF(Referencias!$S$6:'Referencias'!S923,Referencias!S923)-1,"")</f>
        <v/>
      </c>
      <c r="AH926" s="8" t="str">
        <f>IFERROR(RANK(Referencias!T923,Referencias!T:T,0)+COUNTIF(Referencias!$T$6:'Referencias'!T923,Referencias!T923)-1,"")</f>
        <v/>
      </c>
      <c r="AI926" s="8" t="str">
        <f>IFERROR(RANK(Referencias!G923,Referencias!G:G,0)+COUNTIF(Referencias!$G$6:'Referencias'!G923,Referencias!G923)-1,"")</f>
        <v/>
      </c>
      <c r="AJ926" s="8">
        <f>IFERROR(RANK(Referencias!H923,Referencias!H:H,0)+COUNTIF(Referencias!$H$6:'Referencias'!H923,Referencias!H923)-1,"")</f>
        <v>30</v>
      </c>
      <c r="AK926" s="8" t="str">
        <f>IFERROR(RANK(Referencias!I923,Referencias!I:I,0)+COUNTIF(Referencias!$I$6:'Referencias'!I923,Referencias!I923)-1,"")</f>
        <v/>
      </c>
      <c r="AL926" s="8" t="str">
        <f>IFERROR(RANK(Referencias!K923,Referencias!K:K,0)+COUNTIF(Referencias!$K$6:'Referencias'!K923,Referencias!K923)-1,"")</f>
        <v/>
      </c>
      <c r="AM926" s="8" t="str">
        <f>IFERROR(RANK(Referencias!M923,Referencias!M:M,0)+COUNTIF(Referencias!$M$6:'Referencias'!M923,Referencias!M923)-1,"")</f>
        <v/>
      </c>
      <c r="AN926" s="8" t="str">
        <f>IFERROR(RANK(Referencias!T923,Referencias!T:T,1)+COUNTIF(Referencias!$T$6:'Referencias'!T923,Referencias!T923)-1,"")</f>
        <v/>
      </c>
    </row>
    <row r="927" spans="29:40" ht="17.25" customHeight="1" x14ac:dyDescent="0.3">
      <c r="AC927" s="6"/>
      <c r="AD927" s="6"/>
      <c r="AE927" s="7"/>
      <c r="AF927" s="8">
        <f>IFERROR(RANK(Referencias!R924,Referencias!R:R,0)+COUNTIF(Referencias!$R$6:'Referencias'!R924,Referencias!R924)-1,"")</f>
        <v>16</v>
      </c>
      <c r="AG927" s="8" t="str">
        <f>IFERROR(RANK(Referencias!S924,Referencias!S:S,0)+COUNTIF(Referencias!$S$6:'Referencias'!S924,Referencias!S924)-1,"")</f>
        <v/>
      </c>
      <c r="AH927" s="8" t="str">
        <f>IFERROR(RANK(Referencias!T924,Referencias!T:T,0)+COUNTIF(Referencias!$T$6:'Referencias'!T924,Referencias!T924)-1,"")</f>
        <v/>
      </c>
      <c r="AI927" s="8" t="str">
        <f>IFERROR(RANK(Referencias!G924,Referencias!G:G,0)+COUNTIF(Referencias!$G$6:'Referencias'!G924,Referencias!G924)-1,"")</f>
        <v/>
      </c>
      <c r="AJ927" s="8">
        <f>IFERROR(RANK(Referencias!H924,Referencias!H:H,0)+COUNTIF(Referencias!$H$6:'Referencias'!H924,Referencias!H924)-1,"")</f>
        <v>30</v>
      </c>
      <c r="AK927" s="8" t="str">
        <f>IFERROR(RANK(Referencias!I924,Referencias!I:I,0)+COUNTIF(Referencias!$I$6:'Referencias'!I924,Referencias!I924)-1,"")</f>
        <v/>
      </c>
      <c r="AL927" s="8" t="str">
        <f>IFERROR(RANK(Referencias!K924,Referencias!K:K,0)+COUNTIF(Referencias!$K$6:'Referencias'!K924,Referencias!K924)-1,"")</f>
        <v/>
      </c>
      <c r="AM927" s="8" t="str">
        <f>IFERROR(RANK(Referencias!M924,Referencias!M:M,0)+COUNTIF(Referencias!$M$6:'Referencias'!M924,Referencias!M924)-1,"")</f>
        <v/>
      </c>
      <c r="AN927" s="8" t="str">
        <f>IFERROR(RANK(Referencias!T924,Referencias!T:T,1)+COUNTIF(Referencias!$T$6:'Referencias'!T924,Referencias!T924)-1,"")</f>
        <v/>
      </c>
    </row>
    <row r="928" spans="29:40" ht="17.25" customHeight="1" x14ac:dyDescent="0.3">
      <c r="AC928" s="6"/>
      <c r="AD928" s="6"/>
      <c r="AE928" s="7"/>
      <c r="AF928" s="8">
        <f>IFERROR(RANK(Referencias!R925,Referencias!R:R,0)+COUNTIF(Referencias!$R$6:'Referencias'!R925,Referencias!R925)-1,"")</f>
        <v>16</v>
      </c>
      <c r="AG928" s="8" t="str">
        <f>IFERROR(RANK(Referencias!S925,Referencias!S:S,0)+COUNTIF(Referencias!$S$6:'Referencias'!S925,Referencias!S925)-1,"")</f>
        <v/>
      </c>
      <c r="AH928" s="8" t="str">
        <f>IFERROR(RANK(Referencias!T925,Referencias!T:T,0)+COUNTIF(Referencias!$T$6:'Referencias'!T925,Referencias!T925)-1,"")</f>
        <v/>
      </c>
      <c r="AI928" s="8" t="str">
        <f>IFERROR(RANK(Referencias!G925,Referencias!G:G,0)+COUNTIF(Referencias!$G$6:'Referencias'!G925,Referencias!G925)-1,"")</f>
        <v/>
      </c>
      <c r="AJ928" s="8">
        <f>IFERROR(RANK(Referencias!H925,Referencias!H:H,0)+COUNTIF(Referencias!$H$6:'Referencias'!H925,Referencias!H925)-1,"")</f>
        <v>30</v>
      </c>
      <c r="AK928" s="8" t="str">
        <f>IFERROR(RANK(Referencias!I925,Referencias!I:I,0)+COUNTIF(Referencias!$I$6:'Referencias'!I925,Referencias!I925)-1,"")</f>
        <v/>
      </c>
      <c r="AL928" s="8" t="str">
        <f>IFERROR(RANK(Referencias!K925,Referencias!K:K,0)+COUNTIF(Referencias!$K$6:'Referencias'!K925,Referencias!K925)-1,"")</f>
        <v/>
      </c>
      <c r="AM928" s="8" t="str">
        <f>IFERROR(RANK(Referencias!M925,Referencias!M:M,0)+COUNTIF(Referencias!$M$6:'Referencias'!M925,Referencias!M925)-1,"")</f>
        <v/>
      </c>
      <c r="AN928" s="8" t="str">
        <f>IFERROR(RANK(Referencias!T925,Referencias!T:T,1)+COUNTIF(Referencias!$T$6:'Referencias'!T925,Referencias!T925)-1,"")</f>
        <v/>
      </c>
    </row>
    <row r="929" spans="29:40" ht="17.25" customHeight="1" x14ac:dyDescent="0.3">
      <c r="AC929" s="6"/>
      <c r="AD929" s="6"/>
      <c r="AE929" s="7"/>
      <c r="AF929" s="8">
        <f>IFERROR(RANK(Referencias!R926,Referencias!R:R,0)+COUNTIF(Referencias!$R$6:'Referencias'!R926,Referencias!R926)-1,"")</f>
        <v>16</v>
      </c>
      <c r="AG929" s="8" t="str">
        <f>IFERROR(RANK(Referencias!S926,Referencias!S:S,0)+COUNTIF(Referencias!$S$6:'Referencias'!S926,Referencias!S926)-1,"")</f>
        <v/>
      </c>
      <c r="AH929" s="8" t="str">
        <f>IFERROR(RANK(Referencias!T926,Referencias!T:T,0)+COUNTIF(Referencias!$T$6:'Referencias'!T926,Referencias!T926)-1,"")</f>
        <v/>
      </c>
      <c r="AI929" s="8" t="str">
        <f>IFERROR(RANK(Referencias!G926,Referencias!G:G,0)+COUNTIF(Referencias!$G$6:'Referencias'!G926,Referencias!G926)-1,"")</f>
        <v/>
      </c>
      <c r="AJ929" s="8">
        <f>IFERROR(RANK(Referencias!H926,Referencias!H:H,0)+COUNTIF(Referencias!$H$6:'Referencias'!H926,Referencias!H926)-1,"")</f>
        <v>30</v>
      </c>
      <c r="AK929" s="8" t="str">
        <f>IFERROR(RANK(Referencias!I926,Referencias!I:I,0)+COUNTIF(Referencias!$I$6:'Referencias'!I926,Referencias!I926)-1,"")</f>
        <v/>
      </c>
      <c r="AL929" s="8" t="str">
        <f>IFERROR(RANK(Referencias!K926,Referencias!K:K,0)+COUNTIF(Referencias!$K$6:'Referencias'!K926,Referencias!K926)-1,"")</f>
        <v/>
      </c>
      <c r="AM929" s="8" t="str">
        <f>IFERROR(RANK(Referencias!M926,Referencias!M:M,0)+COUNTIF(Referencias!$M$6:'Referencias'!M926,Referencias!M926)-1,"")</f>
        <v/>
      </c>
      <c r="AN929" s="8" t="str">
        <f>IFERROR(RANK(Referencias!T926,Referencias!T:T,1)+COUNTIF(Referencias!$T$6:'Referencias'!T926,Referencias!T926)-1,"")</f>
        <v/>
      </c>
    </row>
    <row r="930" spans="29:40" ht="17.25" customHeight="1" x14ac:dyDescent="0.3">
      <c r="AC930" s="6"/>
      <c r="AD930" s="6"/>
      <c r="AE930" s="7"/>
      <c r="AF930" s="8">
        <f>IFERROR(RANK(Referencias!R927,Referencias!R:R,0)+COUNTIF(Referencias!$R$6:'Referencias'!R927,Referencias!R927)-1,"")</f>
        <v>16</v>
      </c>
      <c r="AG930" s="8" t="str">
        <f>IFERROR(RANK(Referencias!S927,Referencias!S:S,0)+COUNTIF(Referencias!$S$6:'Referencias'!S927,Referencias!S927)-1,"")</f>
        <v/>
      </c>
      <c r="AH930" s="8" t="str">
        <f>IFERROR(RANK(Referencias!T927,Referencias!T:T,0)+COUNTIF(Referencias!$T$6:'Referencias'!T927,Referencias!T927)-1,"")</f>
        <v/>
      </c>
      <c r="AI930" s="8" t="str">
        <f>IFERROR(RANK(Referencias!G927,Referencias!G:G,0)+COUNTIF(Referencias!$G$6:'Referencias'!G927,Referencias!G927)-1,"")</f>
        <v/>
      </c>
      <c r="AJ930" s="8">
        <f>IFERROR(RANK(Referencias!H927,Referencias!H:H,0)+COUNTIF(Referencias!$H$6:'Referencias'!H927,Referencias!H927)-1,"")</f>
        <v>30</v>
      </c>
      <c r="AK930" s="8" t="str">
        <f>IFERROR(RANK(Referencias!I927,Referencias!I:I,0)+COUNTIF(Referencias!$I$6:'Referencias'!I927,Referencias!I927)-1,"")</f>
        <v/>
      </c>
      <c r="AL930" s="8" t="str">
        <f>IFERROR(RANK(Referencias!K927,Referencias!K:K,0)+COUNTIF(Referencias!$K$6:'Referencias'!K927,Referencias!K927)-1,"")</f>
        <v/>
      </c>
      <c r="AM930" s="8" t="str">
        <f>IFERROR(RANK(Referencias!M927,Referencias!M:M,0)+COUNTIF(Referencias!$M$6:'Referencias'!M927,Referencias!M927)-1,"")</f>
        <v/>
      </c>
      <c r="AN930" s="8" t="str">
        <f>IFERROR(RANK(Referencias!T927,Referencias!T:T,1)+COUNTIF(Referencias!$T$6:'Referencias'!T927,Referencias!T927)-1,"")</f>
        <v/>
      </c>
    </row>
    <row r="931" spans="29:40" ht="17.25" customHeight="1" x14ac:dyDescent="0.3">
      <c r="AC931" s="6"/>
      <c r="AD931" s="6"/>
      <c r="AE931" s="7"/>
      <c r="AF931" s="8">
        <f>IFERROR(RANK(Referencias!R928,Referencias!R:R,0)+COUNTIF(Referencias!$R$6:'Referencias'!R928,Referencias!R928)-1,"")</f>
        <v>16</v>
      </c>
      <c r="AG931" s="8" t="str">
        <f>IFERROR(RANK(Referencias!S928,Referencias!S:S,0)+COUNTIF(Referencias!$S$6:'Referencias'!S928,Referencias!S928)-1,"")</f>
        <v/>
      </c>
      <c r="AH931" s="8" t="str">
        <f>IFERROR(RANK(Referencias!T928,Referencias!T:T,0)+COUNTIF(Referencias!$T$6:'Referencias'!T928,Referencias!T928)-1,"")</f>
        <v/>
      </c>
      <c r="AI931" s="8" t="str">
        <f>IFERROR(RANK(Referencias!G928,Referencias!G:G,0)+COUNTIF(Referencias!$G$6:'Referencias'!G928,Referencias!G928)-1,"")</f>
        <v/>
      </c>
      <c r="AJ931" s="8">
        <f>IFERROR(RANK(Referencias!H928,Referencias!H:H,0)+COUNTIF(Referencias!$H$6:'Referencias'!H928,Referencias!H928)-1,"")</f>
        <v>30</v>
      </c>
      <c r="AK931" s="8" t="str">
        <f>IFERROR(RANK(Referencias!I928,Referencias!I:I,0)+COUNTIF(Referencias!$I$6:'Referencias'!I928,Referencias!I928)-1,"")</f>
        <v/>
      </c>
      <c r="AL931" s="8" t="str">
        <f>IFERROR(RANK(Referencias!K928,Referencias!K:K,0)+COUNTIF(Referencias!$K$6:'Referencias'!K928,Referencias!K928)-1,"")</f>
        <v/>
      </c>
      <c r="AM931" s="8" t="str">
        <f>IFERROR(RANK(Referencias!M928,Referencias!M:M,0)+COUNTIF(Referencias!$M$6:'Referencias'!M928,Referencias!M928)-1,"")</f>
        <v/>
      </c>
      <c r="AN931" s="8" t="str">
        <f>IFERROR(RANK(Referencias!T928,Referencias!T:T,1)+COUNTIF(Referencias!$T$6:'Referencias'!T928,Referencias!T928)-1,"")</f>
        <v/>
      </c>
    </row>
    <row r="932" spans="29:40" ht="17.25" customHeight="1" x14ac:dyDescent="0.3">
      <c r="AC932" s="6"/>
      <c r="AD932" s="6"/>
      <c r="AE932" s="7"/>
      <c r="AF932" s="8">
        <f>IFERROR(RANK(Referencias!R929,Referencias!R:R,0)+COUNTIF(Referencias!$R$6:'Referencias'!R929,Referencias!R929)-1,"")</f>
        <v>16</v>
      </c>
      <c r="AG932" s="8" t="str">
        <f>IFERROR(RANK(Referencias!S929,Referencias!S:S,0)+COUNTIF(Referencias!$S$6:'Referencias'!S929,Referencias!S929)-1,"")</f>
        <v/>
      </c>
      <c r="AH932" s="8" t="str">
        <f>IFERROR(RANK(Referencias!T929,Referencias!T:T,0)+COUNTIF(Referencias!$T$6:'Referencias'!T929,Referencias!T929)-1,"")</f>
        <v/>
      </c>
      <c r="AI932" s="8" t="str">
        <f>IFERROR(RANK(Referencias!G929,Referencias!G:G,0)+COUNTIF(Referencias!$G$6:'Referencias'!G929,Referencias!G929)-1,"")</f>
        <v/>
      </c>
      <c r="AJ932" s="8">
        <f>IFERROR(RANK(Referencias!H929,Referencias!H:H,0)+COUNTIF(Referencias!$H$6:'Referencias'!H929,Referencias!H929)-1,"")</f>
        <v>30</v>
      </c>
      <c r="AK932" s="8" t="str">
        <f>IFERROR(RANK(Referencias!I929,Referencias!I:I,0)+COUNTIF(Referencias!$I$6:'Referencias'!I929,Referencias!I929)-1,"")</f>
        <v/>
      </c>
      <c r="AL932" s="8" t="str">
        <f>IFERROR(RANK(Referencias!K929,Referencias!K:K,0)+COUNTIF(Referencias!$K$6:'Referencias'!K929,Referencias!K929)-1,"")</f>
        <v/>
      </c>
      <c r="AM932" s="8" t="str">
        <f>IFERROR(RANK(Referencias!M929,Referencias!M:M,0)+COUNTIF(Referencias!$M$6:'Referencias'!M929,Referencias!M929)-1,"")</f>
        <v/>
      </c>
      <c r="AN932" s="8" t="str">
        <f>IFERROR(RANK(Referencias!T929,Referencias!T:T,1)+COUNTIF(Referencias!$T$6:'Referencias'!T929,Referencias!T929)-1,"")</f>
        <v/>
      </c>
    </row>
    <row r="933" spans="29:40" ht="17.25" customHeight="1" x14ac:dyDescent="0.3">
      <c r="AC933" s="6"/>
      <c r="AD933" s="6"/>
      <c r="AE933" s="7"/>
      <c r="AF933" s="8">
        <f>IFERROR(RANK(Referencias!R930,Referencias!R:R,0)+COUNTIF(Referencias!$R$6:'Referencias'!R930,Referencias!R930)-1,"")</f>
        <v>16</v>
      </c>
      <c r="AG933" s="8" t="str">
        <f>IFERROR(RANK(Referencias!S930,Referencias!S:S,0)+COUNTIF(Referencias!$S$6:'Referencias'!S930,Referencias!S930)-1,"")</f>
        <v/>
      </c>
      <c r="AH933" s="8" t="str">
        <f>IFERROR(RANK(Referencias!T930,Referencias!T:T,0)+COUNTIF(Referencias!$T$6:'Referencias'!T930,Referencias!T930)-1,"")</f>
        <v/>
      </c>
      <c r="AI933" s="8" t="str">
        <f>IFERROR(RANK(Referencias!G930,Referencias!G:G,0)+COUNTIF(Referencias!$G$6:'Referencias'!G930,Referencias!G930)-1,"")</f>
        <v/>
      </c>
      <c r="AJ933" s="8">
        <f>IFERROR(RANK(Referencias!H930,Referencias!H:H,0)+COUNTIF(Referencias!$H$6:'Referencias'!H930,Referencias!H930)-1,"")</f>
        <v>30</v>
      </c>
      <c r="AK933" s="8" t="str">
        <f>IFERROR(RANK(Referencias!I930,Referencias!I:I,0)+COUNTIF(Referencias!$I$6:'Referencias'!I930,Referencias!I930)-1,"")</f>
        <v/>
      </c>
      <c r="AL933" s="8" t="str">
        <f>IFERROR(RANK(Referencias!K930,Referencias!K:K,0)+COUNTIF(Referencias!$K$6:'Referencias'!K930,Referencias!K930)-1,"")</f>
        <v/>
      </c>
      <c r="AM933" s="8" t="str">
        <f>IFERROR(RANK(Referencias!M930,Referencias!M:M,0)+COUNTIF(Referencias!$M$6:'Referencias'!M930,Referencias!M930)-1,"")</f>
        <v/>
      </c>
      <c r="AN933" s="8" t="str">
        <f>IFERROR(RANK(Referencias!T930,Referencias!T:T,1)+COUNTIF(Referencias!$T$6:'Referencias'!T930,Referencias!T930)-1,"")</f>
        <v/>
      </c>
    </row>
    <row r="934" spans="29:40" ht="17.25" customHeight="1" x14ac:dyDescent="0.3">
      <c r="AC934" s="6"/>
      <c r="AD934" s="6"/>
      <c r="AE934" s="7"/>
      <c r="AF934" s="8">
        <f>IFERROR(RANK(Referencias!R931,Referencias!R:R,0)+COUNTIF(Referencias!$R$6:'Referencias'!R931,Referencias!R931)-1,"")</f>
        <v>16</v>
      </c>
      <c r="AG934" s="8" t="str">
        <f>IFERROR(RANK(Referencias!S931,Referencias!S:S,0)+COUNTIF(Referencias!$S$6:'Referencias'!S931,Referencias!S931)-1,"")</f>
        <v/>
      </c>
      <c r="AH934" s="8" t="str">
        <f>IFERROR(RANK(Referencias!T931,Referencias!T:T,0)+COUNTIF(Referencias!$T$6:'Referencias'!T931,Referencias!T931)-1,"")</f>
        <v/>
      </c>
      <c r="AI934" s="8" t="str">
        <f>IFERROR(RANK(Referencias!G931,Referencias!G:G,0)+COUNTIF(Referencias!$G$6:'Referencias'!G931,Referencias!G931)-1,"")</f>
        <v/>
      </c>
      <c r="AJ934" s="8">
        <f>IFERROR(RANK(Referencias!H931,Referencias!H:H,0)+COUNTIF(Referencias!$H$6:'Referencias'!H931,Referencias!H931)-1,"")</f>
        <v>30</v>
      </c>
      <c r="AK934" s="8" t="str">
        <f>IFERROR(RANK(Referencias!I931,Referencias!I:I,0)+COUNTIF(Referencias!$I$6:'Referencias'!I931,Referencias!I931)-1,"")</f>
        <v/>
      </c>
      <c r="AL934" s="8" t="str">
        <f>IFERROR(RANK(Referencias!K931,Referencias!K:K,0)+COUNTIF(Referencias!$K$6:'Referencias'!K931,Referencias!K931)-1,"")</f>
        <v/>
      </c>
      <c r="AM934" s="8" t="str">
        <f>IFERROR(RANK(Referencias!M931,Referencias!M:M,0)+COUNTIF(Referencias!$M$6:'Referencias'!M931,Referencias!M931)-1,"")</f>
        <v/>
      </c>
      <c r="AN934" s="8" t="str">
        <f>IFERROR(RANK(Referencias!T931,Referencias!T:T,1)+COUNTIF(Referencias!$T$6:'Referencias'!T931,Referencias!T931)-1,"")</f>
        <v/>
      </c>
    </row>
    <row r="935" spans="29:40" ht="17.25" customHeight="1" x14ac:dyDescent="0.3">
      <c r="AC935" s="6"/>
      <c r="AD935" s="6"/>
      <c r="AE935" s="7"/>
      <c r="AF935" s="8">
        <f>IFERROR(RANK(Referencias!R932,Referencias!R:R,0)+COUNTIF(Referencias!$R$6:'Referencias'!R932,Referencias!R932)-1,"")</f>
        <v>16</v>
      </c>
      <c r="AG935" s="8" t="str">
        <f>IFERROR(RANK(Referencias!S932,Referencias!S:S,0)+COUNTIF(Referencias!$S$6:'Referencias'!S932,Referencias!S932)-1,"")</f>
        <v/>
      </c>
      <c r="AH935" s="8" t="str">
        <f>IFERROR(RANK(Referencias!T932,Referencias!T:T,0)+COUNTIF(Referencias!$T$6:'Referencias'!T932,Referencias!T932)-1,"")</f>
        <v/>
      </c>
      <c r="AI935" s="8" t="str">
        <f>IFERROR(RANK(Referencias!G932,Referencias!G:G,0)+COUNTIF(Referencias!$G$6:'Referencias'!G932,Referencias!G932)-1,"")</f>
        <v/>
      </c>
      <c r="AJ935" s="8">
        <f>IFERROR(RANK(Referencias!H932,Referencias!H:H,0)+COUNTIF(Referencias!$H$6:'Referencias'!H932,Referencias!H932)-1,"")</f>
        <v>30</v>
      </c>
      <c r="AK935" s="8" t="str">
        <f>IFERROR(RANK(Referencias!I932,Referencias!I:I,0)+COUNTIF(Referencias!$I$6:'Referencias'!I932,Referencias!I932)-1,"")</f>
        <v/>
      </c>
      <c r="AL935" s="8" t="str">
        <f>IFERROR(RANK(Referencias!K932,Referencias!K:K,0)+COUNTIF(Referencias!$K$6:'Referencias'!K932,Referencias!K932)-1,"")</f>
        <v/>
      </c>
      <c r="AM935" s="8" t="str">
        <f>IFERROR(RANK(Referencias!M932,Referencias!M:M,0)+COUNTIF(Referencias!$M$6:'Referencias'!M932,Referencias!M932)-1,"")</f>
        <v/>
      </c>
      <c r="AN935" s="8" t="str">
        <f>IFERROR(RANK(Referencias!T932,Referencias!T:T,1)+COUNTIF(Referencias!$T$6:'Referencias'!T932,Referencias!T932)-1,"")</f>
        <v/>
      </c>
    </row>
    <row r="936" spans="29:40" ht="17.25" customHeight="1" x14ac:dyDescent="0.3">
      <c r="AC936" s="6"/>
      <c r="AD936" s="6"/>
      <c r="AE936" s="7"/>
      <c r="AF936" s="8">
        <f>IFERROR(RANK(Referencias!R933,Referencias!R:R,0)+COUNTIF(Referencias!$R$6:'Referencias'!R933,Referencias!R933)-1,"")</f>
        <v>16</v>
      </c>
      <c r="AG936" s="8" t="str">
        <f>IFERROR(RANK(Referencias!S933,Referencias!S:S,0)+COUNTIF(Referencias!$S$6:'Referencias'!S933,Referencias!S933)-1,"")</f>
        <v/>
      </c>
      <c r="AH936" s="8" t="str">
        <f>IFERROR(RANK(Referencias!T933,Referencias!T:T,0)+COUNTIF(Referencias!$T$6:'Referencias'!T933,Referencias!T933)-1,"")</f>
        <v/>
      </c>
      <c r="AI936" s="8" t="str">
        <f>IFERROR(RANK(Referencias!G933,Referencias!G:G,0)+COUNTIF(Referencias!$G$6:'Referencias'!G933,Referencias!G933)-1,"")</f>
        <v/>
      </c>
      <c r="AJ936" s="8">
        <f>IFERROR(RANK(Referencias!H933,Referencias!H:H,0)+COUNTIF(Referencias!$H$6:'Referencias'!H933,Referencias!H933)-1,"")</f>
        <v>30</v>
      </c>
      <c r="AK936" s="8" t="str">
        <f>IFERROR(RANK(Referencias!I933,Referencias!I:I,0)+COUNTIF(Referencias!$I$6:'Referencias'!I933,Referencias!I933)-1,"")</f>
        <v/>
      </c>
      <c r="AL936" s="8" t="str">
        <f>IFERROR(RANK(Referencias!K933,Referencias!K:K,0)+COUNTIF(Referencias!$K$6:'Referencias'!K933,Referencias!K933)-1,"")</f>
        <v/>
      </c>
      <c r="AM936" s="8" t="str">
        <f>IFERROR(RANK(Referencias!M933,Referencias!M:M,0)+COUNTIF(Referencias!$M$6:'Referencias'!M933,Referencias!M933)-1,"")</f>
        <v/>
      </c>
      <c r="AN936" s="8" t="str">
        <f>IFERROR(RANK(Referencias!T933,Referencias!T:T,1)+COUNTIF(Referencias!$T$6:'Referencias'!T933,Referencias!T933)-1,"")</f>
        <v/>
      </c>
    </row>
    <row r="937" spans="29:40" ht="17.25" customHeight="1" x14ac:dyDescent="0.3">
      <c r="AC937" s="6"/>
      <c r="AD937" s="6"/>
      <c r="AE937" s="7"/>
      <c r="AF937" s="8">
        <f>IFERROR(RANK(Referencias!R934,Referencias!R:R,0)+COUNTIF(Referencias!$R$6:'Referencias'!R934,Referencias!R934)-1,"")</f>
        <v>16</v>
      </c>
      <c r="AG937" s="8" t="str">
        <f>IFERROR(RANK(Referencias!S934,Referencias!S:S,0)+COUNTIF(Referencias!$S$6:'Referencias'!S934,Referencias!S934)-1,"")</f>
        <v/>
      </c>
      <c r="AH937" s="8" t="str">
        <f>IFERROR(RANK(Referencias!T934,Referencias!T:T,0)+COUNTIF(Referencias!$T$6:'Referencias'!T934,Referencias!T934)-1,"")</f>
        <v/>
      </c>
      <c r="AI937" s="8" t="str">
        <f>IFERROR(RANK(Referencias!G934,Referencias!G:G,0)+COUNTIF(Referencias!$G$6:'Referencias'!G934,Referencias!G934)-1,"")</f>
        <v/>
      </c>
      <c r="AJ937" s="8">
        <f>IFERROR(RANK(Referencias!H934,Referencias!H:H,0)+COUNTIF(Referencias!$H$6:'Referencias'!H934,Referencias!H934)-1,"")</f>
        <v>30</v>
      </c>
      <c r="AK937" s="8" t="str">
        <f>IFERROR(RANK(Referencias!I934,Referencias!I:I,0)+COUNTIF(Referencias!$I$6:'Referencias'!I934,Referencias!I934)-1,"")</f>
        <v/>
      </c>
      <c r="AL937" s="8" t="str">
        <f>IFERROR(RANK(Referencias!K934,Referencias!K:K,0)+COUNTIF(Referencias!$K$6:'Referencias'!K934,Referencias!K934)-1,"")</f>
        <v/>
      </c>
      <c r="AM937" s="8" t="str">
        <f>IFERROR(RANK(Referencias!M934,Referencias!M:M,0)+COUNTIF(Referencias!$M$6:'Referencias'!M934,Referencias!M934)-1,"")</f>
        <v/>
      </c>
      <c r="AN937" s="8" t="str">
        <f>IFERROR(RANK(Referencias!T934,Referencias!T:T,1)+COUNTIF(Referencias!$T$6:'Referencias'!T934,Referencias!T934)-1,"")</f>
        <v/>
      </c>
    </row>
    <row r="938" spans="29:40" ht="17.25" customHeight="1" x14ac:dyDescent="0.3">
      <c r="AC938" s="6"/>
      <c r="AD938" s="6"/>
      <c r="AE938" s="7"/>
      <c r="AF938" s="8">
        <f>IFERROR(RANK(Referencias!R935,Referencias!R:R,0)+COUNTIF(Referencias!$R$6:'Referencias'!R935,Referencias!R935)-1,"")</f>
        <v>16</v>
      </c>
      <c r="AG938" s="8" t="str">
        <f>IFERROR(RANK(Referencias!S935,Referencias!S:S,0)+COUNTIF(Referencias!$S$6:'Referencias'!S935,Referencias!S935)-1,"")</f>
        <v/>
      </c>
      <c r="AH938" s="8" t="str">
        <f>IFERROR(RANK(Referencias!T935,Referencias!T:T,0)+COUNTIF(Referencias!$T$6:'Referencias'!T935,Referencias!T935)-1,"")</f>
        <v/>
      </c>
      <c r="AI938" s="8" t="str">
        <f>IFERROR(RANK(Referencias!G935,Referencias!G:G,0)+COUNTIF(Referencias!$G$6:'Referencias'!G935,Referencias!G935)-1,"")</f>
        <v/>
      </c>
      <c r="AJ938" s="8">
        <f>IFERROR(RANK(Referencias!H935,Referencias!H:H,0)+COUNTIF(Referencias!$H$6:'Referencias'!H935,Referencias!H935)-1,"")</f>
        <v>30</v>
      </c>
      <c r="AK938" s="8" t="str">
        <f>IFERROR(RANK(Referencias!I935,Referencias!I:I,0)+COUNTIF(Referencias!$I$6:'Referencias'!I935,Referencias!I935)-1,"")</f>
        <v/>
      </c>
      <c r="AL938" s="8" t="str">
        <f>IFERROR(RANK(Referencias!K935,Referencias!K:K,0)+COUNTIF(Referencias!$K$6:'Referencias'!K935,Referencias!K935)-1,"")</f>
        <v/>
      </c>
      <c r="AM938" s="8" t="str">
        <f>IFERROR(RANK(Referencias!M935,Referencias!M:M,0)+COUNTIF(Referencias!$M$6:'Referencias'!M935,Referencias!M935)-1,"")</f>
        <v/>
      </c>
      <c r="AN938" s="8" t="str">
        <f>IFERROR(RANK(Referencias!T935,Referencias!T:T,1)+COUNTIF(Referencias!$T$6:'Referencias'!T935,Referencias!T935)-1,"")</f>
        <v/>
      </c>
    </row>
    <row r="939" spans="29:40" ht="17.25" customHeight="1" x14ac:dyDescent="0.3">
      <c r="AC939" s="6"/>
      <c r="AD939" s="6"/>
      <c r="AE939" s="7"/>
      <c r="AF939" s="8">
        <f>IFERROR(RANK(Referencias!R936,Referencias!R:R,0)+COUNTIF(Referencias!$R$6:'Referencias'!R936,Referencias!R936)-1,"")</f>
        <v>16</v>
      </c>
      <c r="AG939" s="8" t="str">
        <f>IFERROR(RANK(Referencias!S936,Referencias!S:S,0)+COUNTIF(Referencias!$S$6:'Referencias'!S936,Referencias!S936)-1,"")</f>
        <v/>
      </c>
      <c r="AH939" s="8" t="str">
        <f>IFERROR(RANK(Referencias!T936,Referencias!T:T,0)+COUNTIF(Referencias!$T$6:'Referencias'!T936,Referencias!T936)-1,"")</f>
        <v/>
      </c>
      <c r="AI939" s="8" t="str">
        <f>IFERROR(RANK(Referencias!G936,Referencias!G:G,0)+COUNTIF(Referencias!$G$6:'Referencias'!G936,Referencias!G936)-1,"")</f>
        <v/>
      </c>
      <c r="AJ939" s="8">
        <f>IFERROR(RANK(Referencias!H936,Referencias!H:H,0)+COUNTIF(Referencias!$H$6:'Referencias'!H936,Referencias!H936)-1,"")</f>
        <v>30</v>
      </c>
      <c r="AK939" s="8" t="str">
        <f>IFERROR(RANK(Referencias!I936,Referencias!I:I,0)+COUNTIF(Referencias!$I$6:'Referencias'!I936,Referencias!I936)-1,"")</f>
        <v/>
      </c>
      <c r="AL939" s="8" t="str">
        <f>IFERROR(RANK(Referencias!K936,Referencias!K:K,0)+COUNTIF(Referencias!$K$6:'Referencias'!K936,Referencias!K936)-1,"")</f>
        <v/>
      </c>
      <c r="AM939" s="8" t="str">
        <f>IFERROR(RANK(Referencias!M936,Referencias!M:M,0)+COUNTIF(Referencias!$M$6:'Referencias'!M936,Referencias!M936)-1,"")</f>
        <v/>
      </c>
      <c r="AN939" s="8" t="str">
        <f>IFERROR(RANK(Referencias!T936,Referencias!T:T,1)+COUNTIF(Referencias!$T$6:'Referencias'!T936,Referencias!T936)-1,"")</f>
        <v/>
      </c>
    </row>
    <row r="940" spans="29:40" ht="17.25" customHeight="1" x14ac:dyDescent="0.3">
      <c r="AC940" s="6"/>
      <c r="AD940" s="6"/>
      <c r="AE940" s="7"/>
      <c r="AF940" s="8">
        <f>IFERROR(RANK(Referencias!R937,Referencias!R:R,0)+COUNTIF(Referencias!$R$6:'Referencias'!R937,Referencias!R937)-1,"")</f>
        <v>16</v>
      </c>
      <c r="AG940" s="8" t="str">
        <f>IFERROR(RANK(Referencias!S937,Referencias!S:S,0)+COUNTIF(Referencias!$S$6:'Referencias'!S937,Referencias!S937)-1,"")</f>
        <v/>
      </c>
      <c r="AH940" s="8" t="str">
        <f>IFERROR(RANK(Referencias!T937,Referencias!T:T,0)+COUNTIF(Referencias!$T$6:'Referencias'!T937,Referencias!T937)-1,"")</f>
        <v/>
      </c>
      <c r="AI940" s="8" t="str">
        <f>IFERROR(RANK(Referencias!G937,Referencias!G:G,0)+COUNTIF(Referencias!$G$6:'Referencias'!G937,Referencias!G937)-1,"")</f>
        <v/>
      </c>
      <c r="AJ940" s="8">
        <f>IFERROR(RANK(Referencias!H937,Referencias!H:H,0)+COUNTIF(Referencias!$H$6:'Referencias'!H937,Referencias!H937)-1,"")</f>
        <v>30</v>
      </c>
      <c r="AK940" s="8" t="str">
        <f>IFERROR(RANK(Referencias!I937,Referencias!I:I,0)+COUNTIF(Referencias!$I$6:'Referencias'!I937,Referencias!I937)-1,"")</f>
        <v/>
      </c>
      <c r="AL940" s="8" t="str">
        <f>IFERROR(RANK(Referencias!K937,Referencias!K:K,0)+COUNTIF(Referencias!$K$6:'Referencias'!K937,Referencias!K937)-1,"")</f>
        <v/>
      </c>
      <c r="AM940" s="8" t="str">
        <f>IFERROR(RANK(Referencias!M937,Referencias!M:M,0)+COUNTIF(Referencias!$M$6:'Referencias'!M937,Referencias!M937)-1,"")</f>
        <v/>
      </c>
      <c r="AN940" s="8" t="str">
        <f>IFERROR(RANK(Referencias!T937,Referencias!T:T,1)+COUNTIF(Referencias!$T$6:'Referencias'!T937,Referencias!T937)-1,"")</f>
        <v/>
      </c>
    </row>
    <row r="941" spans="29:40" ht="17.25" customHeight="1" x14ac:dyDescent="0.3">
      <c r="AC941" s="6"/>
      <c r="AD941" s="6"/>
      <c r="AE941" s="7"/>
      <c r="AF941" s="8">
        <f>IFERROR(RANK(Referencias!R938,Referencias!R:R,0)+COUNTIF(Referencias!$R$6:'Referencias'!R938,Referencias!R938)-1,"")</f>
        <v>16</v>
      </c>
      <c r="AG941" s="8" t="str">
        <f>IFERROR(RANK(Referencias!S938,Referencias!S:S,0)+COUNTIF(Referencias!$S$6:'Referencias'!S938,Referencias!S938)-1,"")</f>
        <v/>
      </c>
      <c r="AH941" s="8" t="str">
        <f>IFERROR(RANK(Referencias!T938,Referencias!T:T,0)+COUNTIF(Referencias!$T$6:'Referencias'!T938,Referencias!T938)-1,"")</f>
        <v/>
      </c>
      <c r="AI941" s="8" t="str">
        <f>IFERROR(RANK(Referencias!G938,Referencias!G:G,0)+COUNTIF(Referencias!$G$6:'Referencias'!G938,Referencias!G938)-1,"")</f>
        <v/>
      </c>
      <c r="AJ941" s="8">
        <f>IFERROR(RANK(Referencias!H938,Referencias!H:H,0)+COUNTIF(Referencias!$H$6:'Referencias'!H938,Referencias!H938)-1,"")</f>
        <v>30</v>
      </c>
      <c r="AK941" s="8" t="str">
        <f>IFERROR(RANK(Referencias!I938,Referencias!I:I,0)+COUNTIF(Referencias!$I$6:'Referencias'!I938,Referencias!I938)-1,"")</f>
        <v/>
      </c>
      <c r="AL941" s="8" t="str">
        <f>IFERROR(RANK(Referencias!K938,Referencias!K:K,0)+COUNTIF(Referencias!$K$6:'Referencias'!K938,Referencias!K938)-1,"")</f>
        <v/>
      </c>
      <c r="AM941" s="8" t="str">
        <f>IFERROR(RANK(Referencias!M938,Referencias!M:M,0)+COUNTIF(Referencias!$M$6:'Referencias'!M938,Referencias!M938)-1,"")</f>
        <v/>
      </c>
      <c r="AN941" s="8" t="str">
        <f>IFERROR(RANK(Referencias!T938,Referencias!T:T,1)+COUNTIF(Referencias!$T$6:'Referencias'!T938,Referencias!T938)-1,"")</f>
        <v/>
      </c>
    </row>
    <row r="942" spans="29:40" ht="17.25" customHeight="1" x14ac:dyDescent="0.3">
      <c r="AC942" s="6"/>
      <c r="AD942" s="6"/>
      <c r="AE942" s="7"/>
      <c r="AF942" s="8">
        <f>IFERROR(RANK(Referencias!R939,Referencias!R:R,0)+COUNTIF(Referencias!$R$6:'Referencias'!R939,Referencias!R939)-1,"")</f>
        <v>16</v>
      </c>
      <c r="AG942" s="8" t="str">
        <f>IFERROR(RANK(Referencias!S939,Referencias!S:S,0)+COUNTIF(Referencias!$S$6:'Referencias'!S939,Referencias!S939)-1,"")</f>
        <v/>
      </c>
      <c r="AH942" s="8" t="str">
        <f>IFERROR(RANK(Referencias!T939,Referencias!T:T,0)+COUNTIF(Referencias!$T$6:'Referencias'!T939,Referencias!T939)-1,"")</f>
        <v/>
      </c>
      <c r="AI942" s="8" t="str">
        <f>IFERROR(RANK(Referencias!G939,Referencias!G:G,0)+COUNTIF(Referencias!$G$6:'Referencias'!G939,Referencias!G939)-1,"")</f>
        <v/>
      </c>
      <c r="AJ942" s="8">
        <f>IFERROR(RANK(Referencias!H939,Referencias!H:H,0)+COUNTIF(Referencias!$H$6:'Referencias'!H939,Referencias!H939)-1,"")</f>
        <v>30</v>
      </c>
      <c r="AK942" s="8" t="str">
        <f>IFERROR(RANK(Referencias!I939,Referencias!I:I,0)+COUNTIF(Referencias!$I$6:'Referencias'!I939,Referencias!I939)-1,"")</f>
        <v/>
      </c>
      <c r="AL942" s="8" t="str">
        <f>IFERROR(RANK(Referencias!K939,Referencias!K:K,0)+COUNTIF(Referencias!$K$6:'Referencias'!K939,Referencias!K939)-1,"")</f>
        <v/>
      </c>
      <c r="AM942" s="8" t="str">
        <f>IFERROR(RANK(Referencias!M939,Referencias!M:M,0)+COUNTIF(Referencias!$M$6:'Referencias'!M939,Referencias!M939)-1,"")</f>
        <v/>
      </c>
      <c r="AN942" s="8" t="str">
        <f>IFERROR(RANK(Referencias!T939,Referencias!T:T,1)+COUNTIF(Referencias!$T$6:'Referencias'!T939,Referencias!T939)-1,"")</f>
        <v/>
      </c>
    </row>
    <row r="943" spans="29:40" ht="17.25" customHeight="1" x14ac:dyDescent="0.3">
      <c r="AC943" s="6"/>
      <c r="AD943" s="6"/>
      <c r="AE943" s="7"/>
      <c r="AF943" s="8">
        <f>IFERROR(RANK(Referencias!R940,Referencias!R:R,0)+COUNTIF(Referencias!$R$6:'Referencias'!R940,Referencias!R940)-1,"")</f>
        <v>16</v>
      </c>
      <c r="AG943" s="8" t="str">
        <f>IFERROR(RANK(Referencias!S940,Referencias!S:S,0)+COUNTIF(Referencias!$S$6:'Referencias'!S940,Referencias!S940)-1,"")</f>
        <v/>
      </c>
      <c r="AH943" s="8" t="str">
        <f>IFERROR(RANK(Referencias!T940,Referencias!T:T,0)+COUNTIF(Referencias!$T$6:'Referencias'!T940,Referencias!T940)-1,"")</f>
        <v/>
      </c>
      <c r="AI943" s="8" t="str">
        <f>IFERROR(RANK(Referencias!G940,Referencias!G:G,0)+COUNTIF(Referencias!$G$6:'Referencias'!G940,Referencias!G940)-1,"")</f>
        <v/>
      </c>
      <c r="AJ943" s="8">
        <f>IFERROR(RANK(Referencias!H940,Referencias!H:H,0)+COUNTIF(Referencias!$H$6:'Referencias'!H940,Referencias!H940)-1,"")</f>
        <v>30</v>
      </c>
      <c r="AK943" s="8" t="str">
        <f>IFERROR(RANK(Referencias!I940,Referencias!I:I,0)+COUNTIF(Referencias!$I$6:'Referencias'!I940,Referencias!I940)-1,"")</f>
        <v/>
      </c>
      <c r="AL943" s="8" t="str">
        <f>IFERROR(RANK(Referencias!K940,Referencias!K:K,0)+COUNTIF(Referencias!$K$6:'Referencias'!K940,Referencias!K940)-1,"")</f>
        <v/>
      </c>
      <c r="AM943" s="8" t="str">
        <f>IFERROR(RANK(Referencias!M940,Referencias!M:M,0)+COUNTIF(Referencias!$M$6:'Referencias'!M940,Referencias!M940)-1,"")</f>
        <v/>
      </c>
      <c r="AN943" s="8" t="str">
        <f>IFERROR(RANK(Referencias!T940,Referencias!T:T,1)+COUNTIF(Referencias!$T$6:'Referencias'!T940,Referencias!T940)-1,"")</f>
        <v/>
      </c>
    </row>
    <row r="944" spans="29:40" ht="17.25" customHeight="1" x14ac:dyDescent="0.3">
      <c r="AC944" s="6"/>
      <c r="AD944" s="6"/>
      <c r="AE944" s="7"/>
      <c r="AF944" s="8">
        <f>IFERROR(RANK(Referencias!R941,Referencias!R:R,0)+COUNTIF(Referencias!$R$6:'Referencias'!R941,Referencias!R941)-1,"")</f>
        <v>16</v>
      </c>
      <c r="AG944" s="8" t="str">
        <f>IFERROR(RANK(Referencias!S941,Referencias!S:S,0)+COUNTIF(Referencias!$S$6:'Referencias'!S941,Referencias!S941)-1,"")</f>
        <v/>
      </c>
      <c r="AH944" s="8" t="str">
        <f>IFERROR(RANK(Referencias!T941,Referencias!T:T,0)+COUNTIF(Referencias!$T$6:'Referencias'!T941,Referencias!T941)-1,"")</f>
        <v/>
      </c>
      <c r="AI944" s="8" t="str">
        <f>IFERROR(RANK(Referencias!G941,Referencias!G:G,0)+COUNTIF(Referencias!$G$6:'Referencias'!G941,Referencias!G941)-1,"")</f>
        <v/>
      </c>
      <c r="AJ944" s="8">
        <f>IFERROR(RANK(Referencias!H941,Referencias!H:H,0)+COUNTIF(Referencias!$H$6:'Referencias'!H941,Referencias!H941)-1,"")</f>
        <v>30</v>
      </c>
      <c r="AK944" s="8" t="str">
        <f>IFERROR(RANK(Referencias!I941,Referencias!I:I,0)+COUNTIF(Referencias!$I$6:'Referencias'!I941,Referencias!I941)-1,"")</f>
        <v/>
      </c>
      <c r="AL944" s="8" t="str">
        <f>IFERROR(RANK(Referencias!K941,Referencias!K:K,0)+COUNTIF(Referencias!$K$6:'Referencias'!K941,Referencias!K941)-1,"")</f>
        <v/>
      </c>
      <c r="AM944" s="8" t="str">
        <f>IFERROR(RANK(Referencias!M941,Referencias!M:M,0)+COUNTIF(Referencias!$M$6:'Referencias'!M941,Referencias!M941)-1,"")</f>
        <v/>
      </c>
      <c r="AN944" s="8" t="str">
        <f>IFERROR(RANK(Referencias!T941,Referencias!T:T,1)+COUNTIF(Referencias!$T$6:'Referencias'!T941,Referencias!T941)-1,"")</f>
        <v/>
      </c>
    </row>
    <row r="945" spans="29:40" ht="17.25" customHeight="1" x14ac:dyDescent="0.3">
      <c r="AC945" s="6"/>
      <c r="AD945" s="6"/>
      <c r="AE945" s="7"/>
      <c r="AF945" s="8">
        <f>IFERROR(RANK(Referencias!R942,Referencias!R:R,0)+COUNTIF(Referencias!$R$6:'Referencias'!R942,Referencias!R942)-1,"")</f>
        <v>16</v>
      </c>
      <c r="AG945" s="8" t="str">
        <f>IFERROR(RANK(Referencias!S942,Referencias!S:S,0)+COUNTIF(Referencias!$S$6:'Referencias'!S942,Referencias!S942)-1,"")</f>
        <v/>
      </c>
      <c r="AH945" s="8" t="str">
        <f>IFERROR(RANK(Referencias!T942,Referencias!T:T,0)+COUNTIF(Referencias!$T$6:'Referencias'!T942,Referencias!T942)-1,"")</f>
        <v/>
      </c>
      <c r="AI945" s="8" t="str">
        <f>IFERROR(RANK(Referencias!G942,Referencias!G:G,0)+COUNTIF(Referencias!$G$6:'Referencias'!G942,Referencias!G942)-1,"")</f>
        <v/>
      </c>
      <c r="AJ945" s="8">
        <f>IFERROR(RANK(Referencias!H942,Referencias!H:H,0)+COUNTIF(Referencias!$H$6:'Referencias'!H942,Referencias!H942)-1,"")</f>
        <v>30</v>
      </c>
      <c r="AK945" s="8" t="str">
        <f>IFERROR(RANK(Referencias!I942,Referencias!I:I,0)+COUNTIF(Referencias!$I$6:'Referencias'!I942,Referencias!I942)-1,"")</f>
        <v/>
      </c>
      <c r="AL945" s="8" t="str">
        <f>IFERROR(RANK(Referencias!K942,Referencias!K:K,0)+COUNTIF(Referencias!$K$6:'Referencias'!K942,Referencias!K942)-1,"")</f>
        <v/>
      </c>
      <c r="AM945" s="8" t="str">
        <f>IFERROR(RANK(Referencias!M942,Referencias!M:M,0)+COUNTIF(Referencias!$M$6:'Referencias'!M942,Referencias!M942)-1,"")</f>
        <v/>
      </c>
      <c r="AN945" s="8" t="str">
        <f>IFERROR(RANK(Referencias!T942,Referencias!T:T,1)+COUNTIF(Referencias!$T$6:'Referencias'!T942,Referencias!T942)-1,"")</f>
        <v/>
      </c>
    </row>
    <row r="946" spans="29:40" ht="17.25" customHeight="1" x14ac:dyDescent="0.3">
      <c r="AC946" s="6"/>
      <c r="AD946" s="6"/>
      <c r="AE946" s="7"/>
      <c r="AF946" s="8">
        <f>IFERROR(RANK(Referencias!R943,Referencias!R:R,0)+COUNTIF(Referencias!$R$6:'Referencias'!R943,Referencias!R943)-1,"")</f>
        <v>16</v>
      </c>
      <c r="AG946" s="8" t="str">
        <f>IFERROR(RANK(Referencias!S943,Referencias!S:S,0)+COUNTIF(Referencias!$S$6:'Referencias'!S943,Referencias!S943)-1,"")</f>
        <v/>
      </c>
      <c r="AH946" s="8" t="str">
        <f>IFERROR(RANK(Referencias!T943,Referencias!T:T,0)+COUNTIF(Referencias!$T$6:'Referencias'!T943,Referencias!T943)-1,"")</f>
        <v/>
      </c>
      <c r="AI946" s="8" t="str">
        <f>IFERROR(RANK(Referencias!G943,Referencias!G:G,0)+COUNTIF(Referencias!$G$6:'Referencias'!G943,Referencias!G943)-1,"")</f>
        <v/>
      </c>
      <c r="AJ946" s="8">
        <f>IFERROR(RANK(Referencias!H943,Referencias!H:H,0)+COUNTIF(Referencias!$H$6:'Referencias'!H943,Referencias!H943)-1,"")</f>
        <v>30</v>
      </c>
      <c r="AK946" s="8" t="str">
        <f>IFERROR(RANK(Referencias!I943,Referencias!I:I,0)+COUNTIF(Referencias!$I$6:'Referencias'!I943,Referencias!I943)-1,"")</f>
        <v/>
      </c>
      <c r="AL946" s="8" t="str">
        <f>IFERROR(RANK(Referencias!K943,Referencias!K:K,0)+COUNTIF(Referencias!$K$6:'Referencias'!K943,Referencias!K943)-1,"")</f>
        <v/>
      </c>
      <c r="AM946" s="8" t="str">
        <f>IFERROR(RANK(Referencias!M943,Referencias!M:M,0)+COUNTIF(Referencias!$M$6:'Referencias'!M943,Referencias!M943)-1,"")</f>
        <v/>
      </c>
      <c r="AN946" s="8" t="str">
        <f>IFERROR(RANK(Referencias!T943,Referencias!T:T,1)+COUNTIF(Referencias!$T$6:'Referencias'!T943,Referencias!T943)-1,"")</f>
        <v/>
      </c>
    </row>
    <row r="947" spans="29:40" ht="17.25" customHeight="1" x14ac:dyDescent="0.3">
      <c r="AC947" s="6"/>
      <c r="AD947" s="6"/>
      <c r="AE947" s="7"/>
      <c r="AF947" s="8">
        <f>IFERROR(RANK(Referencias!R944,Referencias!R:R,0)+COUNTIF(Referencias!$R$6:'Referencias'!R944,Referencias!R944)-1,"")</f>
        <v>16</v>
      </c>
      <c r="AG947" s="8" t="str">
        <f>IFERROR(RANK(Referencias!S944,Referencias!S:S,0)+COUNTIF(Referencias!$S$6:'Referencias'!S944,Referencias!S944)-1,"")</f>
        <v/>
      </c>
      <c r="AH947" s="8" t="str">
        <f>IFERROR(RANK(Referencias!T944,Referencias!T:T,0)+COUNTIF(Referencias!$T$6:'Referencias'!T944,Referencias!T944)-1,"")</f>
        <v/>
      </c>
      <c r="AI947" s="8" t="str">
        <f>IFERROR(RANK(Referencias!G944,Referencias!G:G,0)+COUNTIF(Referencias!$G$6:'Referencias'!G944,Referencias!G944)-1,"")</f>
        <v/>
      </c>
      <c r="AJ947" s="8">
        <f>IFERROR(RANK(Referencias!H944,Referencias!H:H,0)+COUNTIF(Referencias!$H$6:'Referencias'!H944,Referencias!H944)-1,"")</f>
        <v>30</v>
      </c>
      <c r="AK947" s="8" t="str">
        <f>IFERROR(RANK(Referencias!I944,Referencias!I:I,0)+COUNTIF(Referencias!$I$6:'Referencias'!I944,Referencias!I944)-1,"")</f>
        <v/>
      </c>
      <c r="AL947" s="8" t="str">
        <f>IFERROR(RANK(Referencias!K944,Referencias!K:K,0)+COUNTIF(Referencias!$K$6:'Referencias'!K944,Referencias!K944)-1,"")</f>
        <v/>
      </c>
      <c r="AM947" s="8" t="str">
        <f>IFERROR(RANK(Referencias!M944,Referencias!M:M,0)+COUNTIF(Referencias!$M$6:'Referencias'!M944,Referencias!M944)-1,"")</f>
        <v/>
      </c>
      <c r="AN947" s="8" t="str">
        <f>IFERROR(RANK(Referencias!T944,Referencias!T:T,1)+COUNTIF(Referencias!$T$6:'Referencias'!T944,Referencias!T944)-1,"")</f>
        <v/>
      </c>
    </row>
    <row r="948" spans="29:40" ht="17.25" customHeight="1" x14ac:dyDescent="0.3">
      <c r="AC948" s="6"/>
      <c r="AD948" s="6"/>
      <c r="AE948" s="7"/>
      <c r="AF948" s="8">
        <f>IFERROR(RANK(Referencias!R945,Referencias!R:R,0)+COUNTIF(Referencias!$R$6:'Referencias'!R945,Referencias!R945)-1,"")</f>
        <v>16</v>
      </c>
      <c r="AG948" s="8" t="str">
        <f>IFERROR(RANK(Referencias!S945,Referencias!S:S,0)+COUNTIF(Referencias!$S$6:'Referencias'!S945,Referencias!S945)-1,"")</f>
        <v/>
      </c>
      <c r="AH948" s="8" t="str">
        <f>IFERROR(RANK(Referencias!T945,Referencias!T:T,0)+COUNTIF(Referencias!$T$6:'Referencias'!T945,Referencias!T945)-1,"")</f>
        <v/>
      </c>
      <c r="AI948" s="8" t="str">
        <f>IFERROR(RANK(Referencias!G945,Referencias!G:G,0)+COUNTIF(Referencias!$G$6:'Referencias'!G945,Referencias!G945)-1,"")</f>
        <v/>
      </c>
      <c r="AJ948" s="8">
        <f>IFERROR(RANK(Referencias!H945,Referencias!H:H,0)+COUNTIF(Referencias!$H$6:'Referencias'!H945,Referencias!H945)-1,"")</f>
        <v>30</v>
      </c>
      <c r="AK948" s="8" t="str">
        <f>IFERROR(RANK(Referencias!I945,Referencias!I:I,0)+COUNTIF(Referencias!$I$6:'Referencias'!I945,Referencias!I945)-1,"")</f>
        <v/>
      </c>
      <c r="AL948" s="8" t="str">
        <f>IFERROR(RANK(Referencias!K945,Referencias!K:K,0)+COUNTIF(Referencias!$K$6:'Referencias'!K945,Referencias!K945)-1,"")</f>
        <v/>
      </c>
      <c r="AM948" s="8" t="str">
        <f>IFERROR(RANK(Referencias!M945,Referencias!M:M,0)+COUNTIF(Referencias!$M$6:'Referencias'!M945,Referencias!M945)-1,"")</f>
        <v/>
      </c>
      <c r="AN948" s="8" t="str">
        <f>IFERROR(RANK(Referencias!T945,Referencias!T:T,1)+COUNTIF(Referencias!$T$6:'Referencias'!T945,Referencias!T945)-1,"")</f>
        <v/>
      </c>
    </row>
    <row r="949" spans="29:40" ht="17.25" customHeight="1" x14ac:dyDescent="0.3">
      <c r="AC949" s="6"/>
      <c r="AD949" s="6"/>
      <c r="AE949" s="7"/>
      <c r="AF949" s="8">
        <f>IFERROR(RANK(Referencias!R946,Referencias!R:R,0)+COUNTIF(Referencias!$R$6:'Referencias'!R946,Referencias!R946)-1,"")</f>
        <v>16</v>
      </c>
      <c r="AG949" s="8" t="str">
        <f>IFERROR(RANK(Referencias!S946,Referencias!S:S,0)+COUNTIF(Referencias!$S$6:'Referencias'!S946,Referencias!S946)-1,"")</f>
        <v/>
      </c>
      <c r="AH949" s="8" t="str">
        <f>IFERROR(RANK(Referencias!T946,Referencias!T:T,0)+COUNTIF(Referencias!$T$6:'Referencias'!T946,Referencias!T946)-1,"")</f>
        <v/>
      </c>
      <c r="AI949" s="8" t="str">
        <f>IFERROR(RANK(Referencias!G946,Referencias!G:G,0)+COUNTIF(Referencias!$G$6:'Referencias'!G946,Referencias!G946)-1,"")</f>
        <v/>
      </c>
      <c r="AJ949" s="8">
        <f>IFERROR(RANK(Referencias!H946,Referencias!H:H,0)+COUNTIF(Referencias!$H$6:'Referencias'!H946,Referencias!H946)-1,"")</f>
        <v>30</v>
      </c>
      <c r="AK949" s="8" t="str">
        <f>IFERROR(RANK(Referencias!I946,Referencias!I:I,0)+COUNTIF(Referencias!$I$6:'Referencias'!I946,Referencias!I946)-1,"")</f>
        <v/>
      </c>
      <c r="AL949" s="8" t="str">
        <f>IFERROR(RANK(Referencias!K946,Referencias!K:K,0)+COUNTIF(Referencias!$K$6:'Referencias'!K946,Referencias!K946)-1,"")</f>
        <v/>
      </c>
      <c r="AM949" s="8" t="str">
        <f>IFERROR(RANK(Referencias!M946,Referencias!M:M,0)+COUNTIF(Referencias!$M$6:'Referencias'!M946,Referencias!M946)-1,"")</f>
        <v/>
      </c>
      <c r="AN949" s="8" t="str">
        <f>IFERROR(RANK(Referencias!T946,Referencias!T:T,1)+COUNTIF(Referencias!$T$6:'Referencias'!T946,Referencias!T946)-1,"")</f>
        <v/>
      </c>
    </row>
    <row r="950" spans="29:40" ht="17.25" customHeight="1" x14ac:dyDescent="0.3">
      <c r="AC950" s="6"/>
      <c r="AD950" s="6"/>
      <c r="AE950" s="7"/>
      <c r="AF950" s="8">
        <f>IFERROR(RANK(Referencias!R947,Referencias!R:R,0)+COUNTIF(Referencias!$R$6:'Referencias'!R947,Referencias!R947)-1,"")</f>
        <v>16</v>
      </c>
      <c r="AG950" s="8" t="str">
        <f>IFERROR(RANK(Referencias!S947,Referencias!S:S,0)+COUNTIF(Referencias!$S$6:'Referencias'!S947,Referencias!S947)-1,"")</f>
        <v/>
      </c>
      <c r="AH950" s="8" t="str">
        <f>IFERROR(RANK(Referencias!T947,Referencias!T:T,0)+COUNTIF(Referencias!$T$6:'Referencias'!T947,Referencias!T947)-1,"")</f>
        <v/>
      </c>
      <c r="AI950" s="8" t="str">
        <f>IFERROR(RANK(Referencias!G947,Referencias!G:G,0)+COUNTIF(Referencias!$G$6:'Referencias'!G947,Referencias!G947)-1,"")</f>
        <v/>
      </c>
      <c r="AJ950" s="8">
        <f>IFERROR(RANK(Referencias!H947,Referencias!H:H,0)+COUNTIF(Referencias!$H$6:'Referencias'!H947,Referencias!H947)-1,"")</f>
        <v>30</v>
      </c>
      <c r="AK950" s="8" t="str">
        <f>IFERROR(RANK(Referencias!I947,Referencias!I:I,0)+COUNTIF(Referencias!$I$6:'Referencias'!I947,Referencias!I947)-1,"")</f>
        <v/>
      </c>
      <c r="AL950" s="8" t="str">
        <f>IFERROR(RANK(Referencias!K947,Referencias!K:K,0)+COUNTIF(Referencias!$K$6:'Referencias'!K947,Referencias!K947)-1,"")</f>
        <v/>
      </c>
      <c r="AM950" s="8" t="str">
        <f>IFERROR(RANK(Referencias!M947,Referencias!M:M,0)+COUNTIF(Referencias!$M$6:'Referencias'!M947,Referencias!M947)-1,"")</f>
        <v/>
      </c>
      <c r="AN950" s="8" t="str">
        <f>IFERROR(RANK(Referencias!T947,Referencias!T:T,1)+COUNTIF(Referencias!$T$6:'Referencias'!T947,Referencias!T947)-1,"")</f>
        <v/>
      </c>
    </row>
    <row r="951" spans="29:40" ht="17.25" customHeight="1" x14ac:dyDescent="0.3">
      <c r="AC951" s="6"/>
      <c r="AD951" s="6"/>
      <c r="AE951" s="7"/>
      <c r="AF951" s="8">
        <f>IFERROR(RANK(Referencias!R948,Referencias!R:R,0)+COUNTIF(Referencias!$R$6:'Referencias'!R948,Referencias!R948)-1,"")</f>
        <v>16</v>
      </c>
      <c r="AG951" s="8" t="str">
        <f>IFERROR(RANK(Referencias!S948,Referencias!S:S,0)+COUNTIF(Referencias!$S$6:'Referencias'!S948,Referencias!S948)-1,"")</f>
        <v/>
      </c>
      <c r="AH951" s="8" t="str">
        <f>IFERROR(RANK(Referencias!T948,Referencias!T:T,0)+COUNTIF(Referencias!$T$6:'Referencias'!T948,Referencias!T948)-1,"")</f>
        <v/>
      </c>
      <c r="AI951" s="8" t="str">
        <f>IFERROR(RANK(Referencias!G948,Referencias!G:G,0)+COUNTIF(Referencias!$G$6:'Referencias'!G948,Referencias!G948)-1,"")</f>
        <v/>
      </c>
      <c r="AJ951" s="8">
        <f>IFERROR(RANK(Referencias!H948,Referencias!H:H,0)+COUNTIF(Referencias!$H$6:'Referencias'!H948,Referencias!H948)-1,"")</f>
        <v>30</v>
      </c>
      <c r="AK951" s="8" t="str">
        <f>IFERROR(RANK(Referencias!I948,Referencias!I:I,0)+COUNTIF(Referencias!$I$6:'Referencias'!I948,Referencias!I948)-1,"")</f>
        <v/>
      </c>
      <c r="AL951" s="8" t="str">
        <f>IFERROR(RANK(Referencias!K948,Referencias!K:K,0)+COUNTIF(Referencias!$K$6:'Referencias'!K948,Referencias!K948)-1,"")</f>
        <v/>
      </c>
      <c r="AM951" s="8" t="str">
        <f>IFERROR(RANK(Referencias!M948,Referencias!M:M,0)+COUNTIF(Referencias!$M$6:'Referencias'!M948,Referencias!M948)-1,"")</f>
        <v/>
      </c>
      <c r="AN951" s="8" t="str">
        <f>IFERROR(RANK(Referencias!T948,Referencias!T:T,1)+COUNTIF(Referencias!$T$6:'Referencias'!T948,Referencias!T948)-1,"")</f>
        <v/>
      </c>
    </row>
    <row r="952" spans="29:40" ht="17.25" customHeight="1" x14ac:dyDescent="0.3">
      <c r="AC952" s="6"/>
      <c r="AD952" s="6"/>
      <c r="AE952" s="7"/>
      <c r="AF952" s="8">
        <f>IFERROR(RANK(Referencias!R949,Referencias!R:R,0)+COUNTIF(Referencias!$R$6:'Referencias'!R949,Referencias!R949)-1,"")</f>
        <v>16</v>
      </c>
      <c r="AG952" s="8" t="str">
        <f>IFERROR(RANK(Referencias!S949,Referencias!S:S,0)+COUNTIF(Referencias!$S$6:'Referencias'!S949,Referencias!S949)-1,"")</f>
        <v/>
      </c>
      <c r="AH952" s="8" t="str">
        <f>IFERROR(RANK(Referencias!T949,Referencias!T:T,0)+COUNTIF(Referencias!$T$6:'Referencias'!T949,Referencias!T949)-1,"")</f>
        <v/>
      </c>
      <c r="AI952" s="8" t="str">
        <f>IFERROR(RANK(Referencias!G949,Referencias!G:G,0)+COUNTIF(Referencias!$G$6:'Referencias'!G949,Referencias!G949)-1,"")</f>
        <v/>
      </c>
      <c r="AJ952" s="8">
        <f>IFERROR(RANK(Referencias!H949,Referencias!H:H,0)+COUNTIF(Referencias!$H$6:'Referencias'!H949,Referencias!H949)-1,"")</f>
        <v>30</v>
      </c>
      <c r="AK952" s="8" t="str">
        <f>IFERROR(RANK(Referencias!I949,Referencias!I:I,0)+COUNTIF(Referencias!$I$6:'Referencias'!I949,Referencias!I949)-1,"")</f>
        <v/>
      </c>
      <c r="AL952" s="8" t="str">
        <f>IFERROR(RANK(Referencias!K949,Referencias!K:K,0)+COUNTIF(Referencias!$K$6:'Referencias'!K949,Referencias!K949)-1,"")</f>
        <v/>
      </c>
      <c r="AM952" s="8" t="str">
        <f>IFERROR(RANK(Referencias!M949,Referencias!M:M,0)+COUNTIF(Referencias!$M$6:'Referencias'!M949,Referencias!M949)-1,"")</f>
        <v/>
      </c>
      <c r="AN952" s="8" t="str">
        <f>IFERROR(RANK(Referencias!T949,Referencias!T:T,1)+COUNTIF(Referencias!$T$6:'Referencias'!T949,Referencias!T949)-1,"")</f>
        <v/>
      </c>
    </row>
    <row r="953" spans="29:40" ht="17.25" customHeight="1" x14ac:dyDescent="0.3">
      <c r="AC953" s="6"/>
      <c r="AD953" s="6"/>
      <c r="AE953" s="7"/>
      <c r="AF953" s="8">
        <f>IFERROR(RANK(Referencias!R950,Referencias!R:R,0)+COUNTIF(Referencias!$R$6:'Referencias'!R950,Referencias!R950)-1,"")</f>
        <v>16</v>
      </c>
      <c r="AG953" s="8" t="str">
        <f>IFERROR(RANK(Referencias!S950,Referencias!S:S,0)+COUNTIF(Referencias!$S$6:'Referencias'!S950,Referencias!S950)-1,"")</f>
        <v/>
      </c>
      <c r="AH953" s="8" t="str">
        <f>IFERROR(RANK(Referencias!T950,Referencias!T:T,0)+COUNTIF(Referencias!$T$6:'Referencias'!T950,Referencias!T950)-1,"")</f>
        <v/>
      </c>
      <c r="AI953" s="8" t="str">
        <f>IFERROR(RANK(Referencias!G950,Referencias!G:G,0)+COUNTIF(Referencias!$G$6:'Referencias'!G950,Referencias!G950)-1,"")</f>
        <v/>
      </c>
      <c r="AJ953" s="8">
        <f>IFERROR(RANK(Referencias!H950,Referencias!H:H,0)+COUNTIF(Referencias!$H$6:'Referencias'!H950,Referencias!H950)-1,"")</f>
        <v>30</v>
      </c>
      <c r="AK953" s="8" t="str">
        <f>IFERROR(RANK(Referencias!I950,Referencias!I:I,0)+COUNTIF(Referencias!$I$6:'Referencias'!I950,Referencias!I950)-1,"")</f>
        <v/>
      </c>
      <c r="AL953" s="8" t="str">
        <f>IFERROR(RANK(Referencias!K950,Referencias!K:K,0)+COUNTIF(Referencias!$K$6:'Referencias'!K950,Referencias!K950)-1,"")</f>
        <v/>
      </c>
      <c r="AM953" s="8" t="str">
        <f>IFERROR(RANK(Referencias!M950,Referencias!M:M,0)+COUNTIF(Referencias!$M$6:'Referencias'!M950,Referencias!M950)-1,"")</f>
        <v/>
      </c>
      <c r="AN953" s="8" t="str">
        <f>IFERROR(RANK(Referencias!T950,Referencias!T:T,1)+COUNTIF(Referencias!$T$6:'Referencias'!T950,Referencias!T950)-1,"")</f>
        <v/>
      </c>
    </row>
    <row r="954" spans="29:40" ht="17.25" customHeight="1" x14ac:dyDescent="0.3">
      <c r="AC954" s="6"/>
      <c r="AD954" s="6"/>
      <c r="AE954" s="7"/>
      <c r="AF954" s="8">
        <f>IFERROR(RANK(Referencias!R951,Referencias!R:R,0)+COUNTIF(Referencias!$R$6:'Referencias'!R951,Referencias!R951)-1,"")</f>
        <v>16</v>
      </c>
      <c r="AG954" s="8" t="str">
        <f>IFERROR(RANK(Referencias!S951,Referencias!S:S,0)+COUNTIF(Referencias!$S$6:'Referencias'!S951,Referencias!S951)-1,"")</f>
        <v/>
      </c>
      <c r="AH954" s="8" t="str">
        <f>IFERROR(RANK(Referencias!T951,Referencias!T:T,0)+COUNTIF(Referencias!$T$6:'Referencias'!T951,Referencias!T951)-1,"")</f>
        <v/>
      </c>
      <c r="AI954" s="8" t="str">
        <f>IFERROR(RANK(Referencias!G951,Referencias!G:G,0)+COUNTIF(Referencias!$G$6:'Referencias'!G951,Referencias!G951)-1,"")</f>
        <v/>
      </c>
      <c r="AJ954" s="8">
        <f>IFERROR(RANK(Referencias!H951,Referencias!H:H,0)+COUNTIF(Referencias!$H$6:'Referencias'!H951,Referencias!H951)-1,"")</f>
        <v>30</v>
      </c>
      <c r="AK954" s="8" t="str">
        <f>IFERROR(RANK(Referencias!I951,Referencias!I:I,0)+COUNTIF(Referencias!$I$6:'Referencias'!I951,Referencias!I951)-1,"")</f>
        <v/>
      </c>
      <c r="AL954" s="8" t="str">
        <f>IFERROR(RANK(Referencias!K951,Referencias!K:K,0)+COUNTIF(Referencias!$K$6:'Referencias'!K951,Referencias!K951)-1,"")</f>
        <v/>
      </c>
      <c r="AM954" s="8" t="str">
        <f>IFERROR(RANK(Referencias!M951,Referencias!M:M,0)+COUNTIF(Referencias!$M$6:'Referencias'!M951,Referencias!M951)-1,"")</f>
        <v/>
      </c>
      <c r="AN954" s="8" t="str">
        <f>IFERROR(RANK(Referencias!T951,Referencias!T:T,1)+COUNTIF(Referencias!$T$6:'Referencias'!T951,Referencias!T951)-1,"")</f>
        <v/>
      </c>
    </row>
    <row r="955" spans="29:40" ht="17.25" customHeight="1" x14ac:dyDescent="0.3">
      <c r="AC955" s="6"/>
      <c r="AD955" s="6"/>
      <c r="AE955" s="7"/>
      <c r="AF955" s="8">
        <f>IFERROR(RANK(Referencias!R952,Referencias!R:R,0)+COUNTIF(Referencias!$R$6:'Referencias'!R952,Referencias!R952)-1,"")</f>
        <v>16</v>
      </c>
      <c r="AG955" s="8" t="str">
        <f>IFERROR(RANK(Referencias!S952,Referencias!S:S,0)+COUNTIF(Referencias!$S$6:'Referencias'!S952,Referencias!S952)-1,"")</f>
        <v/>
      </c>
      <c r="AH955" s="8" t="str">
        <f>IFERROR(RANK(Referencias!T952,Referencias!T:T,0)+COUNTIF(Referencias!$T$6:'Referencias'!T952,Referencias!T952)-1,"")</f>
        <v/>
      </c>
      <c r="AI955" s="8" t="str">
        <f>IFERROR(RANK(Referencias!G952,Referencias!G:G,0)+COUNTIF(Referencias!$G$6:'Referencias'!G952,Referencias!G952)-1,"")</f>
        <v/>
      </c>
      <c r="AJ955" s="8">
        <f>IFERROR(RANK(Referencias!H952,Referencias!H:H,0)+COUNTIF(Referencias!$H$6:'Referencias'!H952,Referencias!H952)-1,"")</f>
        <v>30</v>
      </c>
      <c r="AK955" s="8" t="str">
        <f>IFERROR(RANK(Referencias!I952,Referencias!I:I,0)+COUNTIF(Referencias!$I$6:'Referencias'!I952,Referencias!I952)-1,"")</f>
        <v/>
      </c>
      <c r="AL955" s="8" t="str">
        <f>IFERROR(RANK(Referencias!K952,Referencias!K:K,0)+COUNTIF(Referencias!$K$6:'Referencias'!K952,Referencias!K952)-1,"")</f>
        <v/>
      </c>
      <c r="AM955" s="8" t="str">
        <f>IFERROR(RANK(Referencias!M952,Referencias!M:M,0)+COUNTIF(Referencias!$M$6:'Referencias'!M952,Referencias!M952)-1,"")</f>
        <v/>
      </c>
      <c r="AN955" s="8" t="str">
        <f>IFERROR(RANK(Referencias!T952,Referencias!T:T,1)+COUNTIF(Referencias!$T$6:'Referencias'!T952,Referencias!T952)-1,"")</f>
        <v/>
      </c>
    </row>
    <row r="956" spans="29:40" ht="17.25" customHeight="1" x14ac:dyDescent="0.3">
      <c r="AC956" s="6"/>
      <c r="AD956" s="6"/>
      <c r="AE956" s="7"/>
      <c r="AF956" s="8">
        <f>IFERROR(RANK(Referencias!R953,Referencias!R:R,0)+COUNTIF(Referencias!$R$6:'Referencias'!R953,Referencias!R953)-1,"")</f>
        <v>16</v>
      </c>
      <c r="AG956" s="8" t="str">
        <f>IFERROR(RANK(Referencias!S953,Referencias!S:S,0)+COUNTIF(Referencias!$S$6:'Referencias'!S953,Referencias!S953)-1,"")</f>
        <v/>
      </c>
      <c r="AH956" s="8" t="str">
        <f>IFERROR(RANK(Referencias!T953,Referencias!T:T,0)+COUNTIF(Referencias!$T$6:'Referencias'!T953,Referencias!T953)-1,"")</f>
        <v/>
      </c>
      <c r="AI956" s="8" t="str">
        <f>IFERROR(RANK(Referencias!G953,Referencias!G:G,0)+COUNTIF(Referencias!$G$6:'Referencias'!G953,Referencias!G953)-1,"")</f>
        <v/>
      </c>
      <c r="AJ956" s="8">
        <f>IFERROR(RANK(Referencias!H953,Referencias!H:H,0)+COUNTIF(Referencias!$H$6:'Referencias'!H953,Referencias!H953)-1,"")</f>
        <v>30</v>
      </c>
      <c r="AK956" s="8" t="str">
        <f>IFERROR(RANK(Referencias!I953,Referencias!I:I,0)+COUNTIF(Referencias!$I$6:'Referencias'!I953,Referencias!I953)-1,"")</f>
        <v/>
      </c>
      <c r="AL956" s="8" t="str">
        <f>IFERROR(RANK(Referencias!K953,Referencias!K:K,0)+COUNTIF(Referencias!$K$6:'Referencias'!K953,Referencias!K953)-1,"")</f>
        <v/>
      </c>
      <c r="AM956" s="8" t="str">
        <f>IFERROR(RANK(Referencias!M953,Referencias!M:M,0)+COUNTIF(Referencias!$M$6:'Referencias'!M953,Referencias!M953)-1,"")</f>
        <v/>
      </c>
      <c r="AN956" s="8" t="str">
        <f>IFERROR(RANK(Referencias!T953,Referencias!T:T,1)+COUNTIF(Referencias!$T$6:'Referencias'!T953,Referencias!T953)-1,"")</f>
        <v/>
      </c>
    </row>
    <row r="957" spans="29:40" ht="17.25" customHeight="1" x14ac:dyDescent="0.3">
      <c r="AC957" s="6"/>
      <c r="AD957" s="6"/>
      <c r="AE957" s="7"/>
      <c r="AF957" s="8">
        <f>IFERROR(RANK(Referencias!R954,Referencias!R:R,0)+COUNTIF(Referencias!$R$6:'Referencias'!R954,Referencias!R954)-1,"")</f>
        <v>16</v>
      </c>
      <c r="AG957" s="8" t="str">
        <f>IFERROR(RANK(Referencias!S954,Referencias!S:S,0)+COUNTIF(Referencias!$S$6:'Referencias'!S954,Referencias!S954)-1,"")</f>
        <v/>
      </c>
      <c r="AH957" s="8" t="str">
        <f>IFERROR(RANK(Referencias!T954,Referencias!T:T,0)+COUNTIF(Referencias!$T$6:'Referencias'!T954,Referencias!T954)-1,"")</f>
        <v/>
      </c>
      <c r="AI957" s="8" t="str">
        <f>IFERROR(RANK(Referencias!G954,Referencias!G:G,0)+COUNTIF(Referencias!$G$6:'Referencias'!G954,Referencias!G954)-1,"")</f>
        <v/>
      </c>
      <c r="AJ957" s="8">
        <f>IFERROR(RANK(Referencias!H954,Referencias!H:H,0)+COUNTIF(Referencias!$H$6:'Referencias'!H954,Referencias!H954)-1,"")</f>
        <v>30</v>
      </c>
      <c r="AK957" s="8" t="str">
        <f>IFERROR(RANK(Referencias!I954,Referencias!I:I,0)+COUNTIF(Referencias!$I$6:'Referencias'!I954,Referencias!I954)-1,"")</f>
        <v/>
      </c>
      <c r="AL957" s="8" t="str">
        <f>IFERROR(RANK(Referencias!K954,Referencias!K:K,0)+COUNTIF(Referencias!$K$6:'Referencias'!K954,Referencias!K954)-1,"")</f>
        <v/>
      </c>
      <c r="AM957" s="8" t="str">
        <f>IFERROR(RANK(Referencias!M954,Referencias!M:M,0)+COUNTIF(Referencias!$M$6:'Referencias'!M954,Referencias!M954)-1,"")</f>
        <v/>
      </c>
      <c r="AN957" s="8" t="str">
        <f>IFERROR(RANK(Referencias!T954,Referencias!T:T,1)+COUNTIF(Referencias!$T$6:'Referencias'!T954,Referencias!T954)-1,"")</f>
        <v/>
      </c>
    </row>
    <row r="958" spans="29:40" ht="17.25" customHeight="1" x14ac:dyDescent="0.3">
      <c r="AC958" s="6"/>
      <c r="AD958" s="6"/>
      <c r="AE958" s="7"/>
      <c r="AF958" s="8">
        <f>IFERROR(RANK(Referencias!R955,Referencias!R:R,0)+COUNTIF(Referencias!$R$6:'Referencias'!R955,Referencias!R955)-1,"")</f>
        <v>16</v>
      </c>
      <c r="AG958" s="8" t="str">
        <f>IFERROR(RANK(Referencias!S955,Referencias!S:S,0)+COUNTIF(Referencias!$S$6:'Referencias'!S955,Referencias!S955)-1,"")</f>
        <v/>
      </c>
      <c r="AH958" s="8" t="str">
        <f>IFERROR(RANK(Referencias!T955,Referencias!T:T,0)+COUNTIF(Referencias!$T$6:'Referencias'!T955,Referencias!T955)-1,"")</f>
        <v/>
      </c>
      <c r="AI958" s="8" t="str">
        <f>IFERROR(RANK(Referencias!G955,Referencias!G:G,0)+COUNTIF(Referencias!$G$6:'Referencias'!G955,Referencias!G955)-1,"")</f>
        <v/>
      </c>
      <c r="AJ958" s="8">
        <f>IFERROR(RANK(Referencias!H955,Referencias!H:H,0)+COUNTIF(Referencias!$H$6:'Referencias'!H955,Referencias!H955)-1,"")</f>
        <v>30</v>
      </c>
      <c r="AK958" s="8" t="str">
        <f>IFERROR(RANK(Referencias!I955,Referencias!I:I,0)+COUNTIF(Referencias!$I$6:'Referencias'!I955,Referencias!I955)-1,"")</f>
        <v/>
      </c>
      <c r="AL958" s="8" t="str">
        <f>IFERROR(RANK(Referencias!K955,Referencias!K:K,0)+COUNTIF(Referencias!$K$6:'Referencias'!K955,Referencias!K955)-1,"")</f>
        <v/>
      </c>
      <c r="AM958" s="8" t="str">
        <f>IFERROR(RANK(Referencias!M955,Referencias!M:M,0)+COUNTIF(Referencias!$M$6:'Referencias'!M955,Referencias!M955)-1,"")</f>
        <v/>
      </c>
      <c r="AN958" s="8" t="str">
        <f>IFERROR(RANK(Referencias!T955,Referencias!T:T,1)+COUNTIF(Referencias!$T$6:'Referencias'!T955,Referencias!T955)-1,"")</f>
        <v/>
      </c>
    </row>
    <row r="959" spans="29:40" ht="17.25" customHeight="1" x14ac:dyDescent="0.3">
      <c r="AC959" s="6"/>
      <c r="AD959" s="6"/>
      <c r="AE959" s="7"/>
      <c r="AF959" s="8">
        <f>IFERROR(RANK(Referencias!R956,Referencias!R:R,0)+COUNTIF(Referencias!$R$6:'Referencias'!R956,Referencias!R956)-1,"")</f>
        <v>16</v>
      </c>
      <c r="AG959" s="8" t="str">
        <f>IFERROR(RANK(Referencias!S956,Referencias!S:S,0)+COUNTIF(Referencias!$S$6:'Referencias'!S956,Referencias!S956)-1,"")</f>
        <v/>
      </c>
      <c r="AH959" s="8" t="str">
        <f>IFERROR(RANK(Referencias!T956,Referencias!T:T,0)+COUNTIF(Referencias!$T$6:'Referencias'!T956,Referencias!T956)-1,"")</f>
        <v/>
      </c>
      <c r="AI959" s="8" t="str">
        <f>IFERROR(RANK(Referencias!G956,Referencias!G:G,0)+COUNTIF(Referencias!$G$6:'Referencias'!G956,Referencias!G956)-1,"")</f>
        <v/>
      </c>
      <c r="AJ959" s="8">
        <f>IFERROR(RANK(Referencias!H956,Referencias!H:H,0)+COUNTIF(Referencias!$H$6:'Referencias'!H956,Referencias!H956)-1,"")</f>
        <v>30</v>
      </c>
      <c r="AK959" s="8" t="str">
        <f>IFERROR(RANK(Referencias!I956,Referencias!I:I,0)+COUNTIF(Referencias!$I$6:'Referencias'!I956,Referencias!I956)-1,"")</f>
        <v/>
      </c>
      <c r="AL959" s="8" t="str">
        <f>IFERROR(RANK(Referencias!K956,Referencias!K:K,0)+COUNTIF(Referencias!$K$6:'Referencias'!K956,Referencias!K956)-1,"")</f>
        <v/>
      </c>
      <c r="AM959" s="8" t="str">
        <f>IFERROR(RANK(Referencias!M956,Referencias!M:M,0)+COUNTIF(Referencias!$M$6:'Referencias'!M956,Referencias!M956)-1,"")</f>
        <v/>
      </c>
      <c r="AN959" s="8" t="str">
        <f>IFERROR(RANK(Referencias!T956,Referencias!T:T,1)+COUNTIF(Referencias!$T$6:'Referencias'!T956,Referencias!T956)-1,"")</f>
        <v/>
      </c>
    </row>
    <row r="960" spans="29:40" ht="17.25" customHeight="1" x14ac:dyDescent="0.3">
      <c r="AC960" s="6"/>
      <c r="AD960" s="6"/>
      <c r="AE960" s="7"/>
      <c r="AF960" s="8">
        <f>IFERROR(RANK(Referencias!R957,Referencias!R:R,0)+COUNTIF(Referencias!$R$6:'Referencias'!R957,Referencias!R957)-1,"")</f>
        <v>16</v>
      </c>
      <c r="AG960" s="8" t="str">
        <f>IFERROR(RANK(Referencias!S957,Referencias!S:S,0)+COUNTIF(Referencias!$S$6:'Referencias'!S957,Referencias!S957)-1,"")</f>
        <v/>
      </c>
      <c r="AH960" s="8" t="str">
        <f>IFERROR(RANK(Referencias!T957,Referencias!T:T,0)+COUNTIF(Referencias!$T$6:'Referencias'!T957,Referencias!T957)-1,"")</f>
        <v/>
      </c>
      <c r="AI960" s="8" t="str">
        <f>IFERROR(RANK(Referencias!G957,Referencias!G:G,0)+COUNTIF(Referencias!$G$6:'Referencias'!G957,Referencias!G957)-1,"")</f>
        <v/>
      </c>
      <c r="AJ960" s="8">
        <f>IFERROR(RANK(Referencias!H957,Referencias!H:H,0)+COUNTIF(Referencias!$H$6:'Referencias'!H957,Referencias!H957)-1,"")</f>
        <v>30</v>
      </c>
      <c r="AK960" s="8" t="str">
        <f>IFERROR(RANK(Referencias!I957,Referencias!I:I,0)+COUNTIF(Referencias!$I$6:'Referencias'!I957,Referencias!I957)-1,"")</f>
        <v/>
      </c>
      <c r="AL960" s="8" t="str">
        <f>IFERROR(RANK(Referencias!K957,Referencias!K:K,0)+COUNTIF(Referencias!$K$6:'Referencias'!K957,Referencias!K957)-1,"")</f>
        <v/>
      </c>
      <c r="AM960" s="8" t="str">
        <f>IFERROR(RANK(Referencias!M957,Referencias!M:M,0)+COUNTIF(Referencias!$M$6:'Referencias'!M957,Referencias!M957)-1,"")</f>
        <v/>
      </c>
      <c r="AN960" s="8" t="str">
        <f>IFERROR(RANK(Referencias!T957,Referencias!T:T,1)+COUNTIF(Referencias!$T$6:'Referencias'!T957,Referencias!T957)-1,"")</f>
        <v/>
      </c>
    </row>
    <row r="961" spans="29:40" ht="17.25" customHeight="1" x14ac:dyDescent="0.3">
      <c r="AC961" s="6"/>
      <c r="AD961" s="6"/>
      <c r="AE961" s="7"/>
      <c r="AF961" s="8">
        <f>IFERROR(RANK(Referencias!R958,Referencias!R:R,0)+COUNTIF(Referencias!$R$6:'Referencias'!R958,Referencias!R958)-1,"")</f>
        <v>16</v>
      </c>
      <c r="AG961" s="8" t="str">
        <f>IFERROR(RANK(Referencias!S958,Referencias!S:S,0)+COUNTIF(Referencias!$S$6:'Referencias'!S958,Referencias!S958)-1,"")</f>
        <v/>
      </c>
      <c r="AH961" s="8" t="str">
        <f>IFERROR(RANK(Referencias!T958,Referencias!T:T,0)+COUNTIF(Referencias!$T$6:'Referencias'!T958,Referencias!T958)-1,"")</f>
        <v/>
      </c>
      <c r="AI961" s="8" t="str">
        <f>IFERROR(RANK(Referencias!G958,Referencias!G:G,0)+COUNTIF(Referencias!$G$6:'Referencias'!G958,Referencias!G958)-1,"")</f>
        <v/>
      </c>
      <c r="AJ961" s="8">
        <f>IFERROR(RANK(Referencias!H958,Referencias!H:H,0)+COUNTIF(Referencias!$H$6:'Referencias'!H958,Referencias!H958)-1,"")</f>
        <v>30</v>
      </c>
      <c r="AK961" s="8" t="str">
        <f>IFERROR(RANK(Referencias!I958,Referencias!I:I,0)+COUNTIF(Referencias!$I$6:'Referencias'!I958,Referencias!I958)-1,"")</f>
        <v/>
      </c>
      <c r="AL961" s="8" t="str">
        <f>IFERROR(RANK(Referencias!K958,Referencias!K:K,0)+COUNTIF(Referencias!$K$6:'Referencias'!K958,Referencias!K958)-1,"")</f>
        <v/>
      </c>
      <c r="AM961" s="8" t="str">
        <f>IFERROR(RANK(Referencias!M958,Referencias!M:M,0)+COUNTIF(Referencias!$M$6:'Referencias'!M958,Referencias!M958)-1,"")</f>
        <v/>
      </c>
      <c r="AN961" s="8" t="str">
        <f>IFERROR(RANK(Referencias!T958,Referencias!T:T,1)+COUNTIF(Referencias!$T$6:'Referencias'!T958,Referencias!T958)-1,"")</f>
        <v/>
      </c>
    </row>
    <row r="962" spans="29:40" ht="17.25" customHeight="1" x14ac:dyDescent="0.3">
      <c r="AC962" s="6"/>
      <c r="AD962" s="6"/>
      <c r="AE962" s="7"/>
      <c r="AF962" s="8">
        <f>IFERROR(RANK(Referencias!R959,Referencias!R:R,0)+COUNTIF(Referencias!$R$6:'Referencias'!R959,Referencias!R959)-1,"")</f>
        <v>16</v>
      </c>
      <c r="AG962" s="8" t="str">
        <f>IFERROR(RANK(Referencias!S959,Referencias!S:S,0)+COUNTIF(Referencias!$S$6:'Referencias'!S959,Referencias!S959)-1,"")</f>
        <v/>
      </c>
      <c r="AH962" s="8" t="str">
        <f>IFERROR(RANK(Referencias!T959,Referencias!T:T,0)+COUNTIF(Referencias!$T$6:'Referencias'!T959,Referencias!T959)-1,"")</f>
        <v/>
      </c>
      <c r="AI962" s="8" t="str">
        <f>IFERROR(RANK(Referencias!G959,Referencias!G:G,0)+COUNTIF(Referencias!$G$6:'Referencias'!G959,Referencias!G959)-1,"")</f>
        <v/>
      </c>
      <c r="AJ962" s="8">
        <f>IFERROR(RANK(Referencias!H959,Referencias!H:H,0)+COUNTIF(Referencias!$H$6:'Referencias'!H959,Referencias!H959)-1,"")</f>
        <v>30</v>
      </c>
      <c r="AK962" s="8" t="str">
        <f>IFERROR(RANK(Referencias!I959,Referencias!I:I,0)+COUNTIF(Referencias!$I$6:'Referencias'!I959,Referencias!I959)-1,"")</f>
        <v/>
      </c>
      <c r="AL962" s="8" t="str">
        <f>IFERROR(RANK(Referencias!K959,Referencias!K:K,0)+COUNTIF(Referencias!$K$6:'Referencias'!K959,Referencias!K959)-1,"")</f>
        <v/>
      </c>
      <c r="AM962" s="8" t="str">
        <f>IFERROR(RANK(Referencias!M959,Referencias!M:M,0)+COUNTIF(Referencias!$M$6:'Referencias'!M959,Referencias!M959)-1,"")</f>
        <v/>
      </c>
      <c r="AN962" s="8" t="str">
        <f>IFERROR(RANK(Referencias!T959,Referencias!T:T,1)+COUNTIF(Referencias!$T$6:'Referencias'!T959,Referencias!T959)-1,"")</f>
        <v/>
      </c>
    </row>
    <row r="963" spans="29:40" ht="17.25" customHeight="1" x14ac:dyDescent="0.3">
      <c r="AC963" s="6"/>
      <c r="AD963" s="6"/>
      <c r="AE963" s="7"/>
      <c r="AF963" s="8">
        <f>IFERROR(RANK(Referencias!R960,Referencias!R:R,0)+COUNTIF(Referencias!$R$6:'Referencias'!R960,Referencias!R960)-1,"")</f>
        <v>16</v>
      </c>
      <c r="AG963" s="8" t="str">
        <f>IFERROR(RANK(Referencias!S960,Referencias!S:S,0)+COUNTIF(Referencias!$S$6:'Referencias'!S960,Referencias!S960)-1,"")</f>
        <v/>
      </c>
      <c r="AH963" s="8" t="str">
        <f>IFERROR(RANK(Referencias!T960,Referencias!T:T,0)+COUNTIF(Referencias!$T$6:'Referencias'!T960,Referencias!T960)-1,"")</f>
        <v/>
      </c>
      <c r="AI963" s="8" t="str">
        <f>IFERROR(RANK(Referencias!G960,Referencias!G:G,0)+COUNTIF(Referencias!$G$6:'Referencias'!G960,Referencias!G960)-1,"")</f>
        <v/>
      </c>
      <c r="AJ963" s="8">
        <f>IFERROR(RANK(Referencias!H960,Referencias!H:H,0)+COUNTIF(Referencias!$H$6:'Referencias'!H960,Referencias!H960)-1,"")</f>
        <v>30</v>
      </c>
      <c r="AK963" s="8" t="str">
        <f>IFERROR(RANK(Referencias!I960,Referencias!I:I,0)+COUNTIF(Referencias!$I$6:'Referencias'!I960,Referencias!I960)-1,"")</f>
        <v/>
      </c>
      <c r="AL963" s="8" t="str">
        <f>IFERROR(RANK(Referencias!K960,Referencias!K:K,0)+COUNTIF(Referencias!$K$6:'Referencias'!K960,Referencias!K960)-1,"")</f>
        <v/>
      </c>
      <c r="AM963" s="8" t="str">
        <f>IFERROR(RANK(Referencias!M960,Referencias!M:M,0)+COUNTIF(Referencias!$M$6:'Referencias'!M960,Referencias!M960)-1,"")</f>
        <v/>
      </c>
      <c r="AN963" s="8" t="str">
        <f>IFERROR(RANK(Referencias!T960,Referencias!T:T,1)+COUNTIF(Referencias!$T$6:'Referencias'!T960,Referencias!T960)-1,"")</f>
        <v/>
      </c>
    </row>
    <row r="964" spans="29:40" ht="17.25" customHeight="1" x14ac:dyDescent="0.3">
      <c r="AC964" s="6"/>
      <c r="AD964" s="6"/>
      <c r="AE964" s="7"/>
      <c r="AF964" s="8">
        <f>IFERROR(RANK(Referencias!R961,Referencias!R:R,0)+COUNTIF(Referencias!$R$6:'Referencias'!R961,Referencias!R961)-1,"")</f>
        <v>16</v>
      </c>
      <c r="AG964" s="8" t="str">
        <f>IFERROR(RANK(Referencias!S961,Referencias!S:S,0)+COUNTIF(Referencias!$S$6:'Referencias'!S961,Referencias!S961)-1,"")</f>
        <v/>
      </c>
      <c r="AH964" s="8" t="str">
        <f>IFERROR(RANK(Referencias!T961,Referencias!T:T,0)+COUNTIF(Referencias!$T$6:'Referencias'!T961,Referencias!T961)-1,"")</f>
        <v/>
      </c>
      <c r="AI964" s="8" t="str">
        <f>IFERROR(RANK(Referencias!G961,Referencias!G:G,0)+COUNTIF(Referencias!$G$6:'Referencias'!G961,Referencias!G961)-1,"")</f>
        <v/>
      </c>
      <c r="AJ964" s="8">
        <f>IFERROR(RANK(Referencias!H961,Referencias!H:H,0)+COUNTIF(Referencias!$H$6:'Referencias'!H961,Referencias!H961)-1,"")</f>
        <v>30</v>
      </c>
      <c r="AK964" s="8" t="str">
        <f>IFERROR(RANK(Referencias!I961,Referencias!I:I,0)+COUNTIF(Referencias!$I$6:'Referencias'!I961,Referencias!I961)-1,"")</f>
        <v/>
      </c>
      <c r="AL964" s="8" t="str">
        <f>IFERROR(RANK(Referencias!K961,Referencias!K:K,0)+COUNTIF(Referencias!$K$6:'Referencias'!K961,Referencias!K961)-1,"")</f>
        <v/>
      </c>
      <c r="AM964" s="8" t="str">
        <f>IFERROR(RANK(Referencias!M961,Referencias!M:M,0)+COUNTIF(Referencias!$M$6:'Referencias'!M961,Referencias!M961)-1,"")</f>
        <v/>
      </c>
      <c r="AN964" s="8" t="str">
        <f>IFERROR(RANK(Referencias!T961,Referencias!T:T,1)+COUNTIF(Referencias!$T$6:'Referencias'!T961,Referencias!T961)-1,"")</f>
        <v/>
      </c>
    </row>
    <row r="965" spans="29:40" ht="17.25" customHeight="1" x14ac:dyDescent="0.3">
      <c r="AC965" s="6"/>
      <c r="AD965" s="6"/>
      <c r="AE965" s="7"/>
      <c r="AF965" s="8">
        <f>IFERROR(RANK(Referencias!R962,Referencias!R:R,0)+COUNTIF(Referencias!$R$6:'Referencias'!R962,Referencias!R962)-1,"")</f>
        <v>16</v>
      </c>
      <c r="AG965" s="8" t="str">
        <f>IFERROR(RANK(Referencias!S962,Referencias!S:S,0)+COUNTIF(Referencias!$S$6:'Referencias'!S962,Referencias!S962)-1,"")</f>
        <v/>
      </c>
      <c r="AH965" s="8" t="str">
        <f>IFERROR(RANK(Referencias!T962,Referencias!T:T,0)+COUNTIF(Referencias!$T$6:'Referencias'!T962,Referencias!T962)-1,"")</f>
        <v/>
      </c>
      <c r="AI965" s="8" t="str">
        <f>IFERROR(RANK(Referencias!G962,Referencias!G:G,0)+COUNTIF(Referencias!$G$6:'Referencias'!G962,Referencias!G962)-1,"")</f>
        <v/>
      </c>
      <c r="AJ965" s="8">
        <f>IFERROR(RANK(Referencias!H962,Referencias!H:H,0)+COUNTIF(Referencias!$H$6:'Referencias'!H962,Referencias!H962)-1,"")</f>
        <v>30</v>
      </c>
      <c r="AK965" s="8" t="str">
        <f>IFERROR(RANK(Referencias!I962,Referencias!I:I,0)+COUNTIF(Referencias!$I$6:'Referencias'!I962,Referencias!I962)-1,"")</f>
        <v/>
      </c>
      <c r="AL965" s="8" t="str">
        <f>IFERROR(RANK(Referencias!K962,Referencias!K:K,0)+COUNTIF(Referencias!$K$6:'Referencias'!K962,Referencias!K962)-1,"")</f>
        <v/>
      </c>
      <c r="AM965" s="8" t="str">
        <f>IFERROR(RANK(Referencias!M962,Referencias!M:M,0)+COUNTIF(Referencias!$M$6:'Referencias'!M962,Referencias!M962)-1,"")</f>
        <v/>
      </c>
      <c r="AN965" s="8" t="str">
        <f>IFERROR(RANK(Referencias!T962,Referencias!T:T,1)+COUNTIF(Referencias!$T$6:'Referencias'!T962,Referencias!T962)-1,"")</f>
        <v/>
      </c>
    </row>
    <row r="966" spans="29:40" ht="17.25" customHeight="1" x14ac:dyDescent="0.3">
      <c r="AC966" s="6"/>
      <c r="AD966" s="6"/>
      <c r="AE966" s="7"/>
      <c r="AF966" s="8">
        <f>IFERROR(RANK(Referencias!R963,Referencias!R:R,0)+COUNTIF(Referencias!$R$6:'Referencias'!R963,Referencias!R963)-1,"")</f>
        <v>16</v>
      </c>
      <c r="AG966" s="8" t="str">
        <f>IFERROR(RANK(Referencias!S963,Referencias!S:S,0)+COUNTIF(Referencias!$S$6:'Referencias'!S963,Referencias!S963)-1,"")</f>
        <v/>
      </c>
      <c r="AH966" s="8" t="str">
        <f>IFERROR(RANK(Referencias!T963,Referencias!T:T,0)+COUNTIF(Referencias!$T$6:'Referencias'!T963,Referencias!T963)-1,"")</f>
        <v/>
      </c>
      <c r="AI966" s="8" t="str">
        <f>IFERROR(RANK(Referencias!G963,Referencias!G:G,0)+COUNTIF(Referencias!$G$6:'Referencias'!G963,Referencias!G963)-1,"")</f>
        <v/>
      </c>
      <c r="AJ966" s="8">
        <f>IFERROR(RANK(Referencias!H963,Referencias!H:H,0)+COUNTIF(Referencias!$H$6:'Referencias'!H963,Referencias!H963)-1,"")</f>
        <v>30</v>
      </c>
      <c r="AK966" s="8" t="str">
        <f>IFERROR(RANK(Referencias!I963,Referencias!I:I,0)+COUNTIF(Referencias!$I$6:'Referencias'!I963,Referencias!I963)-1,"")</f>
        <v/>
      </c>
      <c r="AL966" s="8" t="str">
        <f>IFERROR(RANK(Referencias!K963,Referencias!K:K,0)+COUNTIF(Referencias!$K$6:'Referencias'!K963,Referencias!K963)-1,"")</f>
        <v/>
      </c>
      <c r="AM966" s="8" t="str">
        <f>IFERROR(RANK(Referencias!M963,Referencias!M:M,0)+COUNTIF(Referencias!$M$6:'Referencias'!M963,Referencias!M963)-1,"")</f>
        <v/>
      </c>
      <c r="AN966" s="8" t="str">
        <f>IFERROR(RANK(Referencias!T963,Referencias!T:T,1)+COUNTIF(Referencias!$T$6:'Referencias'!T963,Referencias!T963)-1,"")</f>
        <v/>
      </c>
    </row>
    <row r="967" spans="29:40" ht="17.25" customHeight="1" x14ac:dyDescent="0.3">
      <c r="AC967" s="6"/>
      <c r="AD967" s="6"/>
      <c r="AE967" s="7"/>
      <c r="AF967" s="8">
        <f>IFERROR(RANK(Referencias!R964,Referencias!R:R,0)+COUNTIF(Referencias!$R$6:'Referencias'!R964,Referencias!R964)-1,"")</f>
        <v>16</v>
      </c>
      <c r="AG967" s="8" t="str">
        <f>IFERROR(RANK(Referencias!S964,Referencias!S:S,0)+COUNTIF(Referencias!$S$6:'Referencias'!S964,Referencias!S964)-1,"")</f>
        <v/>
      </c>
      <c r="AH967" s="8" t="str">
        <f>IFERROR(RANK(Referencias!T964,Referencias!T:T,0)+COUNTIF(Referencias!$T$6:'Referencias'!T964,Referencias!T964)-1,"")</f>
        <v/>
      </c>
      <c r="AI967" s="8" t="str">
        <f>IFERROR(RANK(Referencias!G964,Referencias!G:G,0)+COUNTIF(Referencias!$G$6:'Referencias'!G964,Referencias!G964)-1,"")</f>
        <v/>
      </c>
      <c r="AJ967" s="8">
        <f>IFERROR(RANK(Referencias!H964,Referencias!H:H,0)+COUNTIF(Referencias!$H$6:'Referencias'!H964,Referencias!H964)-1,"")</f>
        <v>30</v>
      </c>
      <c r="AK967" s="8" t="str">
        <f>IFERROR(RANK(Referencias!I964,Referencias!I:I,0)+COUNTIF(Referencias!$I$6:'Referencias'!I964,Referencias!I964)-1,"")</f>
        <v/>
      </c>
      <c r="AL967" s="8" t="str">
        <f>IFERROR(RANK(Referencias!K964,Referencias!K:K,0)+COUNTIF(Referencias!$K$6:'Referencias'!K964,Referencias!K964)-1,"")</f>
        <v/>
      </c>
      <c r="AM967" s="8" t="str">
        <f>IFERROR(RANK(Referencias!M964,Referencias!M:M,0)+COUNTIF(Referencias!$M$6:'Referencias'!M964,Referencias!M964)-1,"")</f>
        <v/>
      </c>
      <c r="AN967" s="8" t="str">
        <f>IFERROR(RANK(Referencias!T964,Referencias!T:T,1)+COUNTIF(Referencias!$T$6:'Referencias'!T964,Referencias!T964)-1,"")</f>
        <v/>
      </c>
    </row>
    <row r="968" spans="29:40" ht="17.25" customHeight="1" x14ac:dyDescent="0.3">
      <c r="AC968" s="6"/>
      <c r="AD968" s="6"/>
      <c r="AE968" s="7"/>
      <c r="AF968" s="8">
        <f>IFERROR(RANK(Referencias!R965,Referencias!R:R,0)+COUNTIF(Referencias!$R$6:'Referencias'!R965,Referencias!R965)-1,"")</f>
        <v>16</v>
      </c>
      <c r="AG968" s="8" t="str">
        <f>IFERROR(RANK(Referencias!S965,Referencias!S:S,0)+COUNTIF(Referencias!$S$6:'Referencias'!S965,Referencias!S965)-1,"")</f>
        <v/>
      </c>
      <c r="AH968" s="8" t="str">
        <f>IFERROR(RANK(Referencias!T965,Referencias!T:T,0)+COUNTIF(Referencias!$T$6:'Referencias'!T965,Referencias!T965)-1,"")</f>
        <v/>
      </c>
      <c r="AI968" s="8" t="str">
        <f>IFERROR(RANK(Referencias!G965,Referencias!G:G,0)+COUNTIF(Referencias!$G$6:'Referencias'!G965,Referencias!G965)-1,"")</f>
        <v/>
      </c>
      <c r="AJ968" s="8">
        <f>IFERROR(RANK(Referencias!H965,Referencias!H:H,0)+COUNTIF(Referencias!$H$6:'Referencias'!H965,Referencias!H965)-1,"")</f>
        <v>30</v>
      </c>
      <c r="AK968" s="8" t="str">
        <f>IFERROR(RANK(Referencias!I965,Referencias!I:I,0)+COUNTIF(Referencias!$I$6:'Referencias'!I965,Referencias!I965)-1,"")</f>
        <v/>
      </c>
      <c r="AL968" s="8" t="str">
        <f>IFERROR(RANK(Referencias!K965,Referencias!K:K,0)+COUNTIF(Referencias!$K$6:'Referencias'!K965,Referencias!K965)-1,"")</f>
        <v/>
      </c>
      <c r="AM968" s="8" t="str">
        <f>IFERROR(RANK(Referencias!M965,Referencias!M:M,0)+COUNTIF(Referencias!$M$6:'Referencias'!M965,Referencias!M965)-1,"")</f>
        <v/>
      </c>
      <c r="AN968" s="8" t="str">
        <f>IFERROR(RANK(Referencias!T965,Referencias!T:T,1)+COUNTIF(Referencias!$T$6:'Referencias'!T965,Referencias!T965)-1,"")</f>
        <v/>
      </c>
    </row>
    <row r="969" spans="29:40" ht="17.25" customHeight="1" x14ac:dyDescent="0.3">
      <c r="AC969" s="6"/>
      <c r="AD969" s="6"/>
      <c r="AE969" s="7"/>
      <c r="AF969" s="8">
        <f>IFERROR(RANK(Referencias!R966,Referencias!R:R,0)+COUNTIF(Referencias!$R$6:'Referencias'!R966,Referencias!R966)-1,"")</f>
        <v>16</v>
      </c>
      <c r="AG969" s="8" t="str">
        <f>IFERROR(RANK(Referencias!S966,Referencias!S:S,0)+COUNTIF(Referencias!$S$6:'Referencias'!S966,Referencias!S966)-1,"")</f>
        <v/>
      </c>
      <c r="AH969" s="8" t="str">
        <f>IFERROR(RANK(Referencias!T966,Referencias!T:T,0)+COUNTIF(Referencias!$T$6:'Referencias'!T966,Referencias!T966)-1,"")</f>
        <v/>
      </c>
      <c r="AI969" s="8" t="str">
        <f>IFERROR(RANK(Referencias!G966,Referencias!G:G,0)+COUNTIF(Referencias!$G$6:'Referencias'!G966,Referencias!G966)-1,"")</f>
        <v/>
      </c>
      <c r="AJ969" s="8">
        <f>IFERROR(RANK(Referencias!H966,Referencias!H:H,0)+COUNTIF(Referencias!$H$6:'Referencias'!H966,Referencias!H966)-1,"")</f>
        <v>30</v>
      </c>
      <c r="AK969" s="8" t="str">
        <f>IFERROR(RANK(Referencias!I966,Referencias!I:I,0)+COUNTIF(Referencias!$I$6:'Referencias'!I966,Referencias!I966)-1,"")</f>
        <v/>
      </c>
      <c r="AL969" s="8" t="str">
        <f>IFERROR(RANK(Referencias!K966,Referencias!K:K,0)+COUNTIF(Referencias!$K$6:'Referencias'!K966,Referencias!K966)-1,"")</f>
        <v/>
      </c>
      <c r="AM969" s="8" t="str">
        <f>IFERROR(RANK(Referencias!M966,Referencias!M:M,0)+COUNTIF(Referencias!$M$6:'Referencias'!M966,Referencias!M966)-1,"")</f>
        <v/>
      </c>
      <c r="AN969" s="8" t="str">
        <f>IFERROR(RANK(Referencias!T966,Referencias!T:T,1)+COUNTIF(Referencias!$T$6:'Referencias'!T966,Referencias!T966)-1,"")</f>
        <v/>
      </c>
    </row>
    <row r="970" spans="29:40" ht="17.25" customHeight="1" x14ac:dyDescent="0.3">
      <c r="AC970" s="6"/>
      <c r="AD970" s="6"/>
      <c r="AE970" s="7"/>
      <c r="AF970" s="8">
        <f>IFERROR(RANK(Referencias!R967,Referencias!R:R,0)+COUNTIF(Referencias!$R$6:'Referencias'!R967,Referencias!R967)-1,"")</f>
        <v>16</v>
      </c>
      <c r="AG970" s="8" t="str">
        <f>IFERROR(RANK(Referencias!S967,Referencias!S:S,0)+COUNTIF(Referencias!$S$6:'Referencias'!S967,Referencias!S967)-1,"")</f>
        <v/>
      </c>
      <c r="AH970" s="8" t="str">
        <f>IFERROR(RANK(Referencias!T967,Referencias!T:T,0)+COUNTIF(Referencias!$T$6:'Referencias'!T967,Referencias!T967)-1,"")</f>
        <v/>
      </c>
      <c r="AI970" s="8" t="str">
        <f>IFERROR(RANK(Referencias!G967,Referencias!G:G,0)+COUNTIF(Referencias!$G$6:'Referencias'!G967,Referencias!G967)-1,"")</f>
        <v/>
      </c>
      <c r="AJ970" s="8">
        <f>IFERROR(RANK(Referencias!H967,Referencias!H:H,0)+COUNTIF(Referencias!$H$6:'Referencias'!H967,Referencias!H967)-1,"")</f>
        <v>30</v>
      </c>
      <c r="AK970" s="8" t="str">
        <f>IFERROR(RANK(Referencias!I967,Referencias!I:I,0)+COUNTIF(Referencias!$I$6:'Referencias'!I967,Referencias!I967)-1,"")</f>
        <v/>
      </c>
      <c r="AL970" s="8" t="str">
        <f>IFERROR(RANK(Referencias!K967,Referencias!K:K,0)+COUNTIF(Referencias!$K$6:'Referencias'!K967,Referencias!K967)-1,"")</f>
        <v/>
      </c>
      <c r="AM970" s="8" t="str">
        <f>IFERROR(RANK(Referencias!M967,Referencias!M:M,0)+COUNTIF(Referencias!$M$6:'Referencias'!M967,Referencias!M967)-1,"")</f>
        <v/>
      </c>
      <c r="AN970" s="8" t="str">
        <f>IFERROR(RANK(Referencias!T967,Referencias!T:T,1)+COUNTIF(Referencias!$T$6:'Referencias'!T967,Referencias!T967)-1,"")</f>
        <v/>
      </c>
    </row>
    <row r="971" spans="29:40" ht="17.25" customHeight="1" x14ac:dyDescent="0.3">
      <c r="AC971" s="6"/>
      <c r="AD971" s="6"/>
      <c r="AE971" s="7"/>
      <c r="AF971" s="8">
        <f>IFERROR(RANK(Referencias!R968,Referencias!R:R,0)+COUNTIF(Referencias!$R$6:'Referencias'!R968,Referencias!R968)-1,"")</f>
        <v>16</v>
      </c>
      <c r="AG971" s="8" t="str">
        <f>IFERROR(RANK(Referencias!S968,Referencias!S:S,0)+COUNTIF(Referencias!$S$6:'Referencias'!S968,Referencias!S968)-1,"")</f>
        <v/>
      </c>
      <c r="AH971" s="8" t="str">
        <f>IFERROR(RANK(Referencias!T968,Referencias!T:T,0)+COUNTIF(Referencias!$T$6:'Referencias'!T968,Referencias!T968)-1,"")</f>
        <v/>
      </c>
      <c r="AI971" s="8" t="str">
        <f>IFERROR(RANK(Referencias!G968,Referencias!G:G,0)+COUNTIF(Referencias!$G$6:'Referencias'!G968,Referencias!G968)-1,"")</f>
        <v/>
      </c>
      <c r="AJ971" s="8">
        <f>IFERROR(RANK(Referencias!H968,Referencias!H:H,0)+COUNTIF(Referencias!$H$6:'Referencias'!H968,Referencias!H968)-1,"")</f>
        <v>30</v>
      </c>
      <c r="AK971" s="8" t="str">
        <f>IFERROR(RANK(Referencias!I968,Referencias!I:I,0)+COUNTIF(Referencias!$I$6:'Referencias'!I968,Referencias!I968)-1,"")</f>
        <v/>
      </c>
      <c r="AL971" s="8" t="str">
        <f>IFERROR(RANK(Referencias!K968,Referencias!K:K,0)+COUNTIF(Referencias!$K$6:'Referencias'!K968,Referencias!K968)-1,"")</f>
        <v/>
      </c>
      <c r="AM971" s="8" t="str">
        <f>IFERROR(RANK(Referencias!M968,Referencias!M:M,0)+COUNTIF(Referencias!$M$6:'Referencias'!M968,Referencias!M968)-1,"")</f>
        <v/>
      </c>
      <c r="AN971" s="8" t="str">
        <f>IFERROR(RANK(Referencias!T968,Referencias!T:T,1)+COUNTIF(Referencias!$T$6:'Referencias'!T968,Referencias!T968)-1,"")</f>
        <v/>
      </c>
    </row>
    <row r="972" spans="29:40" ht="17.25" customHeight="1" x14ac:dyDescent="0.3">
      <c r="AC972" s="6"/>
      <c r="AD972" s="6"/>
      <c r="AE972" s="7"/>
      <c r="AF972" s="8">
        <f>IFERROR(RANK(Referencias!R969,Referencias!R:R,0)+COUNTIF(Referencias!$R$6:'Referencias'!R969,Referencias!R969)-1,"")</f>
        <v>16</v>
      </c>
      <c r="AG972" s="8" t="str">
        <f>IFERROR(RANK(Referencias!S969,Referencias!S:S,0)+COUNTIF(Referencias!$S$6:'Referencias'!S969,Referencias!S969)-1,"")</f>
        <v/>
      </c>
      <c r="AH972" s="8" t="str">
        <f>IFERROR(RANK(Referencias!T969,Referencias!T:T,0)+COUNTIF(Referencias!$T$6:'Referencias'!T969,Referencias!T969)-1,"")</f>
        <v/>
      </c>
      <c r="AI972" s="8" t="str">
        <f>IFERROR(RANK(Referencias!G969,Referencias!G:G,0)+COUNTIF(Referencias!$G$6:'Referencias'!G969,Referencias!G969)-1,"")</f>
        <v/>
      </c>
      <c r="AJ972" s="8">
        <f>IFERROR(RANK(Referencias!H969,Referencias!H:H,0)+COUNTIF(Referencias!$H$6:'Referencias'!H969,Referencias!H969)-1,"")</f>
        <v>30</v>
      </c>
      <c r="AK972" s="8" t="str">
        <f>IFERROR(RANK(Referencias!I969,Referencias!I:I,0)+COUNTIF(Referencias!$I$6:'Referencias'!I969,Referencias!I969)-1,"")</f>
        <v/>
      </c>
      <c r="AL972" s="8" t="str">
        <f>IFERROR(RANK(Referencias!K969,Referencias!K:K,0)+COUNTIF(Referencias!$K$6:'Referencias'!K969,Referencias!K969)-1,"")</f>
        <v/>
      </c>
      <c r="AM972" s="8" t="str">
        <f>IFERROR(RANK(Referencias!M969,Referencias!M:M,0)+COUNTIF(Referencias!$M$6:'Referencias'!M969,Referencias!M969)-1,"")</f>
        <v/>
      </c>
      <c r="AN972" s="8" t="str">
        <f>IFERROR(RANK(Referencias!T969,Referencias!T:T,1)+COUNTIF(Referencias!$T$6:'Referencias'!T969,Referencias!T969)-1,"")</f>
        <v/>
      </c>
    </row>
    <row r="973" spans="29:40" ht="17.25" customHeight="1" x14ac:dyDescent="0.3">
      <c r="AC973" s="6"/>
      <c r="AD973" s="6"/>
      <c r="AE973" s="7"/>
      <c r="AF973" s="8">
        <f>IFERROR(RANK(Referencias!R970,Referencias!R:R,0)+COUNTIF(Referencias!$R$6:'Referencias'!R970,Referencias!R970)-1,"")</f>
        <v>16</v>
      </c>
      <c r="AG973" s="8" t="str">
        <f>IFERROR(RANK(Referencias!S970,Referencias!S:S,0)+COUNTIF(Referencias!$S$6:'Referencias'!S970,Referencias!S970)-1,"")</f>
        <v/>
      </c>
      <c r="AH973" s="8" t="str">
        <f>IFERROR(RANK(Referencias!T970,Referencias!T:T,0)+COUNTIF(Referencias!$T$6:'Referencias'!T970,Referencias!T970)-1,"")</f>
        <v/>
      </c>
      <c r="AI973" s="8" t="str">
        <f>IFERROR(RANK(Referencias!G970,Referencias!G:G,0)+COUNTIF(Referencias!$G$6:'Referencias'!G970,Referencias!G970)-1,"")</f>
        <v/>
      </c>
      <c r="AJ973" s="8">
        <f>IFERROR(RANK(Referencias!H970,Referencias!H:H,0)+COUNTIF(Referencias!$H$6:'Referencias'!H970,Referencias!H970)-1,"")</f>
        <v>30</v>
      </c>
      <c r="AK973" s="8" t="str">
        <f>IFERROR(RANK(Referencias!I970,Referencias!I:I,0)+COUNTIF(Referencias!$I$6:'Referencias'!I970,Referencias!I970)-1,"")</f>
        <v/>
      </c>
      <c r="AL973" s="8" t="str">
        <f>IFERROR(RANK(Referencias!K970,Referencias!K:K,0)+COUNTIF(Referencias!$K$6:'Referencias'!K970,Referencias!K970)-1,"")</f>
        <v/>
      </c>
      <c r="AM973" s="8" t="str">
        <f>IFERROR(RANK(Referencias!M970,Referencias!M:M,0)+COUNTIF(Referencias!$M$6:'Referencias'!M970,Referencias!M970)-1,"")</f>
        <v/>
      </c>
      <c r="AN973" s="8" t="str">
        <f>IFERROR(RANK(Referencias!T970,Referencias!T:T,1)+COUNTIF(Referencias!$T$6:'Referencias'!T970,Referencias!T970)-1,"")</f>
        <v/>
      </c>
    </row>
    <row r="974" spans="29:40" ht="17.25" customHeight="1" x14ac:dyDescent="0.3">
      <c r="AC974" s="6"/>
      <c r="AD974" s="6"/>
      <c r="AE974" s="7"/>
      <c r="AF974" s="8">
        <f>IFERROR(RANK(Referencias!R971,Referencias!R:R,0)+COUNTIF(Referencias!$R$6:'Referencias'!R971,Referencias!R971)-1,"")</f>
        <v>16</v>
      </c>
      <c r="AG974" s="8" t="str">
        <f>IFERROR(RANK(Referencias!S971,Referencias!S:S,0)+COUNTIF(Referencias!$S$6:'Referencias'!S971,Referencias!S971)-1,"")</f>
        <v/>
      </c>
      <c r="AH974" s="8" t="str">
        <f>IFERROR(RANK(Referencias!T971,Referencias!T:T,0)+COUNTIF(Referencias!$T$6:'Referencias'!T971,Referencias!T971)-1,"")</f>
        <v/>
      </c>
      <c r="AI974" s="8" t="str">
        <f>IFERROR(RANK(Referencias!G971,Referencias!G:G,0)+COUNTIF(Referencias!$G$6:'Referencias'!G971,Referencias!G971)-1,"")</f>
        <v/>
      </c>
      <c r="AJ974" s="8">
        <f>IFERROR(RANK(Referencias!H971,Referencias!H:H,0)+COUNTIF(Referencias!$H$6:'Referencias'!H971,Referencias!H971)-1,"")</f>
        <v>30</v>
      </c>
      <c r="AK974" s="8" t="str">
        <f>IFERROR(RANK(Referencias!I971,Referencias!I:I,0)+COUNTIF(Referencias!$I$6:'Referencias'!I971,Referencias!I971)-1,"")</f>
        <v/>
      </c>
      <c r="AL974" s="8" t="str">
        <f>IFERROR(RANK(Referencias!K971,Referencias!K:K,0)+COUNTIF(Referencias!$K$6:'Referencias'!K971,Referencias!K971)-1,"")</f>
        <v/>
      </c>
      <c r="AM974" s="8" t="str">
        <f>IFERROR(RANK(Referencias!M971,Referencias!M:M,0)+COUNTIF(Referencias!$M$6:'Referencias'!M971,Referencias!M971)-1,"")</f>
        <v/>
      </c>
      <c r="AN974" s="8" t="str">
        <f>IFERROR(RANK(Referencias!T971,Referencias!T:T,1)+COUNTIF(Referencias!$T$6:'Referencias'!T971,Referencias!T971)-1,"")</f>
        <v/>
      </c>
    </row>
    <row r="975" spans="29:40" ht="17.25" customHeight="1" x14ac:dyDescent="0.3">
      <c r="AC975" s="6"/>
      <c r="AD975" s="6"/>
      <c r="AE975" s="7"/>
      <c r="AF975" s="8">
        <f>IFERROR(RANK(Referencias!R972,Referencias!R:R,0)+COUNTIF(Referencias!$R$6:'Referencias'!R972,Referencias!R972)-1,"")</f>
        <v>16</v>
      </c>
      <c r="AG975" s="8" t="str">
        <f>IFERROR(RANK(Referencias!S972,Referencias!S:S,0)+COUNTIF(Referencias!$S$6:'Referencias'!S972,Referencias!S972)-1,"")</f>
        <v/>
      </c>
      <c r="AH975" s="8" t="str">
        <f>IFERROR(RANK(Referencias!T972,Referencias!T:T,0)+COUNTIF(Referencias!$T$6:'Referencias'!T972,Referencias!T972)-1,"")</f>
        <v/>
      </c>
      <c r="AI975" s="8" t="str">
        <f>IFERROR(RANK(Referencias!G972,Referencias!G:G,0)+COUNTIF(Referencias!$G$6:'Referencias'!G972,Referencias!G972)-1,"")</f>
        <v/>
      </c>
      <c r="AJ975" s="8">
        <f>IFERROR(RANK(Referencias!H972,Referencias!H:H,0)+COUNTIF(Referencias!$H$6:'Referencias'!H972,Referencias!H972)-1,"")</f>
        <v>30</v>
      </c>
      <c r="AK975" s="8" t="str">
        <f>IFERROR(RANK(Referencias!I972,Referencias!I:I,0)+COUNTIF(Referencias!$I$6:'Referencias'!I972,Referencias!I972)-1,"")</f>
        <v/>
      </c>
      <c r="AL975" s="8" t="str">
        <f>IFERROR(RANK(Referencias!K972,Referencias!K:K,0)+COUNTIF(Referencias!$K$6:'Referencias'!K972,Referencias!K972)-1,"")</f>
        <v/>
      </c>
      <c r="AM975" s="8" t="str">
        <f>IFERROR(RANK(Referencias!M972,Referencias!M:M,0)+COUNTIF(Referencias!$M$6:'Referencias'!M972,Referencias!M972)-1,"")</f>
        <v/>
      </c>
      <c r="AN975" s="8" t="str">
        <f>IFERROR(RANK(Referencias!T972,Referencias!T:T,1)+COUNTIF(Referencias!$T$6:'Referencias'!T972,Referencias!T972)-1,"")</f>
        <v/>
      </c>
    </row>
    <row r="976" spans="29:40" ht="17.25" customHeight="1" x14ac:dyDescent="0.3">
      <c r="AC976" s="6"/>
      <c r="AD976" s="6"/>
      <c r="AE976" s="7"/>
      <c r="AF976" s="8">
        <f>IFERROR(RANK(Referencias!R973,Referencias!R:R,0)+COUNTIF(Referencias!$R$6:'Referencias'!R973,Referencias!R973)-1,"")</f>
        <v>16</v>
      </c>
      <c r="AG976" s="8" t="str">
        <f>IFERROR(RANK(Referencias!S973,Referencias!S:S,0)+COUNTIF(Referencias!$S$6:'Referencias'!S973,Referencias!S973)-1,"")</f>
        <v/>
      </c>
      <c r="AH976" s="8" t="str">
        <f>IFERROR(RANK(Referencias!T973,Referencias!T:T,0)+COUNTIF(Referencias!$T$6:'Referencias'!T973,Referencias!T973)-1,"")</f>
        <v/>
      </c>
      <c r="AI976" s="8" t="str">
        <f>IFERROR(RANK(Referencias!G973,Referencias!G:G,0)+COUNTIF(Referencias!$G$6:'Referencias'!G973,Referencias!G973)-1,"")</f>
        <v/>
      </c>
      <c r="AJ976" s="8">
        <f>IFERROR(RANK(Referencias!H973,Referencias!H:H,0)+COUNTIF(Referencias!$H$6:'Referencias'!H973,Referencias!H973)-1,"")</f>
        <v>30</v>
      </c>
      <c r="AK976" s="8" t="str">
        <f>IFERROR(RANK(Referencias!I973,Referencias!I:I,0)+COUNTIF(Referencias!$I$6:'Referencias'!I973,Referencias!I973)-1,"")</f>
        <v/>
      </c>
      <c r="AL976" s="8" t="str">
        <f>IFERROR(RANK(Referencias!K973,Referencias!K:K,0)+COUNTIF(Referencias!$K$6:'Referencias'!K973,Referencias!K973)-1,"")</f>
        <v/>
      </c>
      <c r="AM976" s="8" t="str">
        <f>IFERROR(RANK(Referencias!M973,Referencias!M:M,0)+COUNTIF(Referencias!$M$6:'Referencias'!M973,Referencias!M973)-1,"")</f>
        <v/>
      </c>
      <c r="AN976" s="8" t="str">
        <f>IFERROR(RANK(Referencias!T973,Referencias!T:T,1)+COUNTIF(Referencias!$T$6:'Referencias'!T973,Referencias!T973)-1,"")</f>
        <v/>
      </c>
    </row>
    <row r="977" spans="29:40" ht="17.25" customHeight="1" x14ac:dyDescent="0.3">
      <c r="AC977" s="6"/>
      <c r="AD977" s="6"/>
      <c r="AE977" s="7"/>
      <c r="AF977" s="8">
        <f>IFERROR(RANK(Referencias!R974,Referencias!R:R,0)+COUNTIF(Referencias!$R$6:'Referencias'!R974,Referencias!R974)-1,"")</f>
        <v>16</v>
      </c>
      <c r="AG977" s="8" t="str">
        <f>IFERROR(RANK(Referencias!S974,Referencias!S:S,0)+COUNTIF(Referencias!$S$6:'Referencias'!S974,Referencias!S974)-1,"")</f>
        <v/>
      </c>
      <c r="AH977" s="8" t="str">
        <f>IFERROR(RANK(Referencias!T974,Referencias!T:T,0)+COUNTIF(Referencias!$T$6:'Referencias'!T974,Referencias!T974)-1,"")</f>
        <v/>
      </c>
      <c r="AI977" s="8" t="str">
        <f>IFERROR(RANK(Referencias!G974,Referencias!G:G,0)+COUNTIF(Referencias!$G$6:'Referencias'!G974,Referencias!G974)-1,"")</f>
        <v/>
      </c>
      <c r="AJ977" s="8">
        <f>IFERROR(RANK(Referencias!H974,Referencias!H:H,0)+COUNTIF(Referencias!$H$6:'Referencias'!H974,Referencias!H974)-1,"")</f>
        <v>30</v>
      </c>
      <c r="AK977" s="8" t="str">
        <f>IFERROR(RANK(Referencias!I974,Referencias!I:I,0)+COUNTIF(Referencias!$I$6:'Referencias'!I974,Referencias!I974)-1,"")</f>
        <v/>
      </c>
      <c r="AL977" s="8" t="str">
        <f>IFERROR(RANK(Referencias!K974,Referencias!K:K,0)+COUNTIF(Referencias!$K$6:'Referencias'!K974,Referencias!K974)-1,"")</f>
        <v/>
      </c>
      <c r="AM977" s="8" t="str">
        <f>IFERROR(RANK(Referencias!M974,Referencias!M:M,0)+COUNTIF(Referencias!$M$6:'Referencias'!M974,Referencias!M974)-1,"")</f>
        <v/>
      </c>
      <c r="AN977" s="8" t="str">
        <f>IFERROR(RANK(Referencias!T974,Referencias!T:T,1)+COUNTIF(Referencias!$T$6:'Referencias'!T974,Referencias!T974)-1,"")</f>
        <v/>
      </c>
    </row>
    <row r="978" spans="29:40" ht="17.25" customHeight="1" x14ac:dyDescent="0.3">
      <c r="AC978" s="6"/>
      <c r="AD978" s="6"/>
      <c r="AE978" s="7"/>
      <c r="AF978" s="8">
        <f>IFERROR(RANK(Referencias!R975,Referencias!R:R,0)+COUNTIF(Referencias!$R$6:'Referencias'!R975,Referencias!R975)-1,"")</f>
        <v>16</v>
      </c>
      <c r="AG978" s="8" t="str">
        <f>IFERROR(RANK(Referencias!S975,Referencias!S:S,0)+COUNTIF(Referencias!$S$6:'Referencias'!S975,Referencias!S975)-1,"")</f>
        <v/>
      </c>
      <c r="AH978" s="8" t="str">
        <f>IFERROR(RANK(Referencias!T975,Referencias!T:T,0)+COUNTIF(Referencias!$T$6:'Referencias'!T975,Referencias!T975)-1,"")</f>
        <v/>
      </c>
      <c r="AI978" s="8" t="str">
        <f>IFERROR(RANK(Referencias!G975,Referencias!G:G,0)+COUNTIF(Referencias!$G$6:'Referencias'!G975,Referencias!G975)-1,"")</f>
        <v/>
      </c>
      <c r="AJ978" s="8">
        <f>IFERROR(RANK(Referencias!H975,Referencias!H:H,0)+COUNTIF(Referencias!$H$6:'Referencias'!H975,Referencias!H975)-1,"")</f>
        <v>30</v>
      </c>
      <c r="AK978" s="8" t="str">
        <f>IFERROR(RANK(Referencias!I975,Referencias!I:I,0)+COUNTIF(Referencias!$I$6:'Referencias'!I975,Referencias!I975)-1,"")</f>
        <v/>
      </c>
      <c r="AL978" s="8" t="str">
        <f>IFERROR(RANK(Referencias!K975,Referencias!K:K,0)+COUNTIF(Referencias!$K$6:'Referencias'!K975,Referencias!K975)-1,"")</f>
        <v/>
      </c>
      <c r="AM978" s="8" t="str">
        <f>IFERROR(RANK(Referencias!M975,Referencias!M:M,0)+COUNTIF(Referencias!$M$6:'Referencias'!M975,Referencias!M975)-1,"")</f>
        <v/>
      </c>
      <c r="AN978" s="8" t="str">
        <f>IFERROR(RANK(Referencias!T975,Referencias!T:T,1)+COUNTIF(Referencias!$T$6:'Referencias'!T975,Referencias!T975)-1,"")</f>
        <v/>
      </c>
    </row>
    <row r="979" spans="29:40" ht="17.25" customHeight="1" x14ac:dyDescent="0.3">
      <c r="AC979" s="6"/>
      <c r="AD979" s="6"/>
      <c r="AE979" s="7"/>
      <c r="AF979" s="8">
        <f>IFERROR(RANK(Referencias!R976,Referencias!R:R,0)+COUNTIF(Referencias!$R$6:'Referencias'!R976,Referencias!R976)-1,"")</f>
        <v>16</v>
      </c>
      <c r="AG979" s="8" t="str">
        <f>IFERROR(RANK(Referencias!S976,Referencias!S:S,0)+COUNTIF(Referencias!$S$6:'Referencias'!S976,Referencias!S976)-1,"")</f>
        <v/>
      </c>
      <c r="AH979" s="8" t="str">
        <f>IFERROR(RANK(Referencias!T976,Referencias!T:T,0)+COUNTIF(Referencias!$T$6:'Referencias'!T976,Referencias!T976)-1,"")</f>
        <v/>
      </c>
      <c r="AI979" s="8" t="str">
        <f>IFERROR(RANK(Referencias!G976,Referencias!G:G,0)+COUNTIF(Referencias!$G$6:'Referencias'!G976,Referencias!G976)-1,"")</f>
        <v/>
      </c>
      <c r="AJ979" s="8">
        <f>IFERROR(RANK(Referencias!H976,Referencias!H:H,0)+COUNTIF(Referencias!$H$6:'Referencias'!H976,Referencias!H976)-1,"")</f>
        <v>30</v>
      </c>
      <c r="AK979" s="8" t="str">
        <f>IFERROR(RANK(Referencias!I976,Referencias!I:I,0)+COUNTIF(Referencias!$I$6:'Referencias'!I976,Referencias!I976)-1,"")</f>
        <v/>
      </c>
      <c r="AL979" s="8" t="str">
        <f>IFERROR(RANK(Referencias!K976,Referencias!K:K,0)+COUNTIF(Referencias!$K$6:'Referencias'!K976,Referencias!K976)-1,"")</f>
        <v/>
      </c>
      <c r="AM979" s="8" t="str">
        <f>IFERROR(RANK(Referencias!M976,Referencias!M:M,0)+COUNTIF(Referencias!$M$6:'Referencias'!M976,Referencias!M976)-1,"")</f>
        <v/>
      </c>
      <c r="AN979" s="8" t="str">
        <f>IFERROR(RANK(Referencias!T976,Referencias!T:T,1)+COUNTIF(Referencias!$T$6:'Referencias'!T976,Referencias!T976)-1,"")</f>
        <v/>
      </c>
    </row>
    <row r="980" spans="29:40" ht="17.25" customHeight="1" x14ac:dyDescent="0.3">
      <c r="AC980" s="6"/>
      <c r="AD980" s="6"/>
      <c r="AE980" s="7"/>
      <c r="AF980" s="8">
        <f>IFERROR(RANK(Referencias!R977,Referencias!R:R,0)+COUNTIF(Referencias!$R$6:'Referencias'!R977,Referencias!R977)-1,"")</f>
        <v>16</v>
      </c>
      <c r="AG980" s="8" t="str">
        <f>IFERROR(RANK(Referencias!S977,Referencias!S:S,0)+COUNTIF(Referencias!$S$6:'Referencias'!S977,Referencias!S977)-1,"")</f>
        <v/>
      </c>
      <c r="AH980" s="8" t="str">
        <f>IFERROR(RANK(Referencias!T977,Referencias!T:T,0)+COUNTIF(Referencias!$T$6:'Referencias'!T977,Referencias!T977)-1,"")</f>
        <v/>
      </c>
      <c r="AI980" s="8" t="str">
        <f>IFERROR(RANK(Referencias!G977,Referencias!G:G,0)+COUNTIF(Referencias!$G$6:'Referencias'!G977,Referencias!G977)-1,"")</f>
        <v/>
      </c>
      <c r="AJ980" s="8">
        <f>IFERROR(RANK(Referencias!H977,Referencias!H:H,0)+COUNTIF(Referencias!$H$6:'Referencias'!H977,Referencias!H977)-1,"")</f>
        <v>30</v>
      </c>
      <c r="AK980" s="8" t="str">
        <f>IFERROR(RANK(Referencias!I977,Referencias!I:I,0)+COUNTIF(Referencias!$I$6:'Referencias'!I977,Referencias!I977)-1,"")</f>
        <v/>
      </c>
      <c r="AL980" s="8" t="str">
        <f>IFERROR(RANK(Referencias!K977,Referencias!K:K,0)+COUNTIF(Referencias!$K$6:'Referencias'!K977,Referencias!K977)-1,"")</f>
        <v/>
      </c>
      <c r="AM980" s="8" t="str">
        <f>IFERROR(RANK(Referencias!M977,Referencias!M:M,0)+COUNTIF(Referencias!$M$6:'Referencias'!M977,Referencias!M977)-1,"")</f>
        <v/>
      </c>
      <c r="AN980" s="8" t="str">
        <f>IFERROR(RANK(Referencias!T977,Referencias!T:T,1)+COUNTIF(Referencias!$T$6:'Referencias'!T977,Referencias!T977)-1,"")</f>
        <v/>
      </c>
    </row>
    <row r="981" spans="29:40" ht="17.25" customHeight="1" x14ac:dyDescent="0.3">
      <c r="AC981" s="6"/>
      <c r="AD981" s="6"/>
      <c r="AE981" s="7"/>
      <c r="AF981" s="8">
        <f>IFERROR(RANK(Referencias!R978,Referencias!R:R,0)+COUNTIF(Referencias!$R$6:'Referencias'!R978,Referencias!R978)-1,"")</f>
        <v>16</v>
      </c>
      <c r="AG981" s="8" t="str">
        <f>IFERROR(RANK(Referencias!S978,Referencias!S:S,0)+COUNTIF(Referencias!$S$6:'Referencias'!S978,Referencias!S978)-1,"")</f>
        <v/>
      </c>
      <c r="AH981" s="8" t="str">
        <f>IFERROR(RANK(Referencias!T978,Referencias!T:T,0)+COUNTIF(Referencias!$T$6:'Referencias'!T978,Referencias!T978)-1,"")</f>
        <v/>
      </c>
      <c r="AI981" s="8" t="str">
        <f>IFERROR(RANK(Referencias!G978,Referencias!G:G,0)+COUNTIF(Referencias!$G$6:'Referencias'!G978,Referencias!G978)-1,"")</f>
        <v/>
      </c>
      <c r="AJ981" s="8">
        <f>IFERROR(RANK(Referencias!H978,Referencias!H:H,0)+COUNTIF(Referencias!$H$6:'Referencias'!H978,Referencias!H978)-1,"")</f>
        <v>30</v>
      </c>
      <c r="AK981" s="8" t="str">
        <f>IFERROR(RANK(Referencias!I978,Referencias!I:I,0)+COUNTIF(Referencias!$I$6:'Referencias'!I978,Referencias!I978)-1,"")</f>
        <v/>
      </c>
      <c r="AL981" s="8" t="str">
        <f>IFERROR(RANK(Referencias!K978,Referencias!K:K,0)+COUNTIF(Referencias!$K$6:'Referencias'!K978,Referencias!K978)-1,"")</f>
        <v/>
      </c>
      <c r="AM981" s="8" t="str">
        <f>IFERROR(RANK(Referencias!M978,Referencias!M:M,0)+COUNTIF(Referencias!$M$6:'Referencias'!M978,Referencias!M978)-1,"")</f>
        <v/>
      </c>
      <c r="AN981" s="8" t="str">
        <f>IFERROR(RANK(Referencias!T978,Referencias!T:T,1)+COUNTIF(Referencias!$T$6:'Referencias'!T978,Referencias!T978)-1,"")</f>
        <v/>
      </c>
    </row>
    <row r="982" spans="29:40" ht="17.25" customHeight="1" x14ac:dyDescent="0.3">
      <c r="AC982" s="6"/>
      <c r="AD982" s="6"/>
      <c r="AE982" s="7"/>
      <c r="AF982" s="8">
        <f>IFERROR(RANK(Referencias!R979,Referencias!R:R,0)+COUNTIF(Referencias!$R$6:'Referencias'!R979,Referencias!R979)-1,"")</f>
        <v>16</v>
      </c>
      <c r="AG982" s="8" t="str">
        <f>IFERROR(RANK(Referencias!S979,Referencias!S:S,0)+COUNTIF(Referencias!$S$6:'Referencias'!S979,Referencias!S979)-1,"")</f>
        <v/>
      </c>
      <c r="AH982" s="8" t="str">
        <f>IFERROR(RANK(Referencias!T979,Referencias!T:T,0)+COUNTIF(Referencias!$T$6:'Referencias'!T979,Referencias!T979)-1,"")</f>
        <v/>
      </c>
      <c r="AI982" s="8" t="str">
        <f>IFERROR(RANK(Referencias!G979,Referencias!G:G,0)+COUNTIF(Referencias!$G$6:'Referencias'!G979,Referencias!G979)-1,"")</f>
        <v/>
      </c>
      <c r="AJ982" s="8">
        <f>IFERROR(RANK(Referencias!H979,Referencias!H:H,0)+COUNTIF(Referencias!$H$6:'Referencias'!H979,Referencias!H979)-1,"")</f>
        <v>30</v>
      </c>
      <c r="AK982" s="8" t="str">
        <f>IFERROR(RANK(Referencias!I979,Referencias!I:I,0)+COUNTIF(Referencias!$I$6:'Referencias'!I979,Referencias!I979)-1,"")</f>
        <v/>
      </c>
      <c r="AL982" s="8" t="str">
        <f>IFERROR(RANK(Referencias!K979,Referencias!K:K,0)+COUNTIF(Referencias!$K$6:'Referencias'!K979,Referencias!K979)-1,"")</f>
        <v/>
      </c>
      <c r="AM982" s="8" t="str">
        <f>IFERROR(RANK(Referencias!M979,Referencias!M:M,0)+COUNTIF(Referencias!$M$6:'Referencias'!M979,Referencias!M979)-1,"")</f>
        <v/>
      </c>
      <c r="AN982" s="8" t="str">
        <f>IFERROR(RANK(Referencias!T979,Referencias!T:T,1)+COUNTIF(Referencias!$T$6:'Referencias'!T979,Referencias!T979)-1,"")</f>
        <v/>
      </c>
    </row>
    <row r="983" spans="29:40" ht="17.25" customHeight="1" x14ac:dyDescent="0.3">
      <c r="AC983" s="6"/>
      <c r="AD983" s="6"/>
      <c r="AE983" s="7"/>
      <c r="AF983" s="8">
        <f>IFERROR(RANK(Referencias!R980,Referencias!R:R,0)+COUNTIF(Referencias!$R$6:'Referencias'!R980,Referencias!R980)-1,"")</f>
        <v>16</v>
      </c>
      <c r="AG983" s="8" t="str">
        <f>IFERROR(RANK(Referencias!S980,Referencias!S:S,0)+COUNTIF(Referencias!$S$6:'Referencias'!S980,Referencias!S980)-1,"")</f>
        <v/>
      </c>
      <c r="AH983" s="8" t="str">
        <f>IFERROR(RANK(Referencias!T980,Referencias!T:T,0)+COUNTIF(Referencias!$T$6:'Referencias'!T980,Referencias!T980)-1,"")</f>
        <v/>
      </c>
      <c r="AI983" s="8" t="str">
        <f>IFERROR(RANK(Referencias!G980,Referencias!G:G,0)+COUNTIF(Referencias!$G$6:'Referencias'!G980,Referencias!G980)-1,"")</f>
        <v/>
      </c>
      <c r="AJ983" s="8">
        <f>IFERROR(RANK(Referencias!H980,Referencias!H:H,0)+COUNTIF(Referencias!$H$6:'Referencias'!H980,Referencias!H980)-1,"")</f>
        <v>30</v>
      </c>
      <c r="AK983" s="8" t="str">
        <f>IFERROR(RANK(Referencias!I980,Referencias!I:I,0)+COUNTIF(Referencias!$I$6:'Referencias'!I980,Referencias!I980)-1,"")</f>
        <v/>
      </c>
      <c r="AL983" s="8" t="str">
        <f>IFERROR(RANK(Referencias!K980,Referencias!K:K,0)+COUNTIF(Referencias!$K$6:'Referencias'!K980,Referencias!K980)-1,"")</f>
        <v/>
      </c>
      <c r="AM983" s="8" t="str">
        <f>IFERROR(RANK(Referencias!M980,Referencias!M:M,0)+COUNTIF(Referencias!$M$6:'Referencias'!M980,Referencias!M980)-1,"")</f>
        <v/>
      </c>
      <c r="AN983" s="8" t="str">
        <f>IFERROR(RANK(Referencias!T980,Referencias!T:T,1)+COUNTIF(Referencias!$T$6:'Referencias'!T980,Referencias!T980)-1,"")</f>
        <v/>
      </c>
    </row>
    <row r="984" spans="29:40" ht="17.25" customHeight="1" x14ac:dyDescent="0.3">
      <c r="AC984" s="6"/>
      <c r="AD984" s="6"/>
      <c r="AE984" s="7"/>
      <c r="AF984" s="8">
        <f>IFERROR(RANK(Referencias!R981,Referencias!R:R,0)+COUNTIF(Referencias!$R$6:'Referencias'!R981,Referencias!R981)-1,"")</f>
        <v>16</v>
      </c>
      <c r="AG984" s="8" t="str">
        <f>IFERROR(RANK(Referencias!S981,Referencias!S:S,0)+COUNTIF(Referencias!$S$6:'Referencias'!S981,Referencias!S981)-1,"")</f>
        <v/>
      </c>
      <c r="AH984" s="8" t="str">
        <f>IFERROR(RANK(Referencias!T981,Referencias!T:T,0)+COUNTIF(Referencias!$T$6:'Referencias'!T981,Referencias!T981)-1,"")</f>
        <v/>
      </c>
      <c r="AI984" s="8" t="str">
        <f>IFERROR(RANK(Referencias!G981,Referencias!G:G,0)+COUNTIF(Referencias!$G$6:'Referencias'!G981,Referencias!G981)-1,"")</f>
        <v/>
      </c>
      <c r="AJ984" s="8">
        <f>IFERROR(RANK(Referencias!H981,Referencias!H:H,0)+COUNTIF(Referencias!$H$6:'Referencias'!H981,Referencias!H981)-1,"")</f>
        <v>30</v>
      </c>
      <c r="AK984" s="8" t="str">
        <f>IFERROR(RANK(Referencias!I981,Referencias!I:I,0)+COUNTIF(Referencias!$I$6:'Referencias'!I981,Referencias!I981)-1,"")</f>
        <v/>
      </c>
      <c r="AL984" s="8" t="str">
        <f>IFERROR(RANK(Referencias!K981,Referencias!K:K,0)+COUNTIF(Referencias!$K$6:'Referencias'!K981,Referencias!K981)-1,"")</f>
        <v/>
      </c>
      <c r="AM984" s="8" t="str">
        <f>IFERROR(RANK(Referencias!M981,Referencias!M:M,0)+COUNTIF(Referencias!$M$6:'Referencias'!M981,Referencias!M981)-1,"")</f>
        <v/>
      </c>
      <c r="AN984" s="8" t="str">
        <f>IFERROR(RANK(Referencias!T981,Referencias!T:T,1)+COUNTIF(Referencias!$T$6:'Referencias'!T981,Referencias!T981)-1,"")</f>
        <v/>
      </c>
    </row>
    <row r="985" spans="29:40" ht="17.25" customHeight="1" x14ac:dyDescent="0.3">
      <c r="AC985" s="6"/>
      <c r="AD985" s="6"/>
      <c r="AE985" s="7"/>
      <c r="AF985" s="8">
        <f>IFERROR(RANK(Referencias!R982,Referencias!R:R,0)+COUNTIF(Referencias!$R$6:'Referencias'!R982,Referencias!R982)-1,"")</f>
        <v>16</v>
      </c>
      <c r="AG985" s="8" t="str">
        <f>IFERROR(RANK(Referencias!S982,Referencias!S:S,0)+COUNTIF(Referencias!$S$6:'Referencias'!S982,Referencias!S982)-1,"")</f>
        <v/>
      </c>
      <c r="AH985" s="8" t="str">
        <f>IFERROR(RANK(Referencias!T982,Referencias!T:T,0)+COUNTIF(Referencias!$T$6:'Referencias'!T982,Referencias!T982)-1,"")</f>
        <v/>
      </c>
      <c r="AI985" s="8" t="str">
        <f>IFERROR(RANK(Referencias!G982,Referencias!G:G,0)+COUNTIF(Referencias!$G$6:'Referencias'!G982,Referencias!G982)-1,"")</f>
        <v/>
      </c>
      <c r="AJ985" s="8">
        <f>IFERROR(RANK(Referencias!H982,Referencias!H:H,0)+COUNTIF(Referencias!$H$6:'Referencias'!H982,Referencias!H982)-1,"")</f>
        <v>30</v>
      </c>
      <c r="AK985" s="8" t="str">
        <f>IFERROR(RANK(Referencias!I982,Referencias!I:I,0)+COUNTIF(Referencias!$I$6:'Referencias'!I982,Referencias!I982)-1,"")</f>
        <v/>
      </c>
      <c r="AL985" s="8" t="str">
        <f>IFERROR(RANK(Referencias!K982,Referencias!K:K,0)+COUNTIF(Referencias!$K$6:'Referencias'!K982,Referencias!K982)-1,"")</f>
        <v/>
      </c>
      <c r="AM985" s="8" t="str">
        <f>IFERROR(RANK(Referencias!M982,Referencias!M:M,0)+COUNTIF(Referencias!$M$6:'Referencias'!M982,Referencias!M982)-1,"")</f>
        <v/>
      </c>
      <c r="AN985" s="8" t="str">
        <f>IFERROR(RANK(Referencias!T982,Referencias!T:T,1)+COUNTIF(Referencias!$T$6:'Referencias'!T982,Referencias!T982)-1,"")</f>
        <v/>
      </c>
    </row>
    <row r="986" spans="29:40" ht="17.25" customHeight="1" x14ac:dyDescent="0.3">
      <c r="AC986" s="6"/>
      <c r="AD986" s="6"/>
      <c r="AE986" s="7"/>
      <c r="AF986" s="8">
        <f>IFERROR(RANK(Referencias!R983,Referencias!R:R,0)+COUNTIF(Referencias!$R$6:'Referencias'!R983,Referencias!R983)-1,"")</f>
        <v>16</v>
      </c>
      <c r="AG986" s="8" t="str">
        <f>IFERROR(RANK(Referencias!S983,Referencias!S:S,0)+COUNTIF(Referencias!$S$6:'Referencias'!S983,Referencias!S983)-1,"")</f>
        <v/>
      </c>
      <c r="AH986" s="8" t="str">
        <f>IFERROR(RANK(Referencias!T983,Referencias!T:T,0)+COUNTIF(Referencias!$T$6:'Referencias'!T983,Referencias!T983)-1,"")</f>
        <v/>
      </c>
      <c r="AI986" s="8" t="str">
        <f>IFERROR(RANK(Referencias!G983,Referencias!G:G,0)+COUNTIF(Referencias!$G$6:'Referencias'!G983,Referencias!G983)-1,"")</f>
        <v/>
      </c>
      <c r="AJ986" s="8">
        <f>IFERROR(RANK(Referencias!H983,Referencias!H:H,0)+COUNTIF(Referencias!$H$6:'Referencias'!H983,Referencias!H983)-1,"")</f>
        <v>30</v>
      </c>
      <c r="AK986" s="8" t="str">
        <f>IFERROR(RANK(Referencias!I983,Referencias!I:I,0)+COUNTIF(Referencias!$I$6:'Referencias'!I983,Referencias!I983)-1,"")</f>
        <v/>
      </c>
      <c r="AL986" s="8" t="str">
        <f>IFERROR(RANK(Referencias!K983,Referencias!K:K,0)+COUNTIF(Referencias!$K$6:'Referencias'!K983,Referencias!K983)-1,"")</f>
        <v/>
      </c>
      <c r="AM986" s="8" t="str">
        <f>IFERROR(RANK(Referencias!M983,Referencias!M:M,0)+COUNTIF(Referencias!$M$6:'Referencias'!M983,Referencias!M983)-1,"")</f>
        <v/>
      </c>
      <c r="AN986" s="8" t="str">
        <f>IFERROR(RANK(Referencias!T983,Referencias!T:T,1)+COUNTIF(Referencias!$T$6:'Referencias'!T983,Referencias!T983)-1,"")</f>
        <v/>
      </c>
    </row>
    <row r="987" spans="29:40" ht="17.25" customHeight="1" x14ac:dyDescent="0.3">
      <c r="AC987" s="6"/>
      <c r="AD987" s="6"/>
      <c r="AE987" s="7"/>
      <c r="AF987" s="8">
        <f>IFERROR(RANK(Referencias!R984,Referencias!R:R,0)+COUNTIF(Referencias!$R$6:'Referencias'!R984,Referencias!R984)-1,"")</f>
        <v>16</v>
      </c>
      <c r="AG987" s="8" t="str">
        <f>IFERROR(RANK(Referencias!S984,Referencias!S:S,0)+COUNTIF(Referencias!$S$6:'Referencias'!S984,Referencias!S984)-1,"")</f>
        <v/>
      </c>
      <c r="AH987" s="8" t="str">
        <f>IFERROR(RANK(Referencias!T984,Referencias!T:T,0)+COUNTIF(Referencias!$T$6:'Referencias'!T984,Referencias!T984)-1,"")</f>
        <v/>
      </c>
      <c r="AI987" s="8" t="str">
        <f>IFERROR(RANK(Referencias!G984,Referencias!G:G,0)+COUNTIF(Referencias!$G$6:'Referencias'!G984,Referencias!G984)-1,"")</f>
        <v/>
      </c>
      <c r="AJ987" s="8">
        <f>IFERROR(RANK(Referencias!H984,Referencias!H:H,0)+COUNTIF(Referencias!$H$6:'Referencias'!H984,Referencias!H984)-1,"")</f>
        <v>30</v>
      </c>
      <c r="AK987" s="8" t="str">
        <f>IFERROR(RANK(Referencias!I984,Referencias!I:I,0)+COUNTIF(Referencias!$I$6:'Referencias'!I984,Referencias!I984)-1,"")</f>
        <v/>
      </c>
      <c r="AL987" s="8" t="str">
        <f>IFERROR(RANK(Referencias!K984,Referencias!K:K,0)+COUNTIF(Referencias!$K$6:'Referencias'!K984,Referencias!K984)-1,"")</f>
        <v/>
      </c>
      <c r="AM987" s="8" t="str">
        <f>IFERROR(RANK(Referencias!M984,Referencias!M:M,0)+COUNTIF(Referencias!$M$6:'Referencias'!M984,Referencias!M984)-1,"")</f>
        <v/>
      </c>
      <c r="AN987" s="8" t="str">
        <f>IFERROR(RANK(Referencias!T984,Referencias!T:T,1)+COUNTIF(Referencias!$T$6:'Referencias'!T984,Referencias!T984)-1,"")</f>
        <v/>
      </c>
    </row>
    <row r="988" spans="29:40" ht="17.25" customHeight="1" x14ac:dyDescent="0.3">
      <c r="AC988" s="6"/>
      <c r="AD988" s="6"/>
      <c r="AE988" s="7"/>
      <c r="AF988" s="8">
        <f>IFERROR(RANK(Referencias!R985,Referencias!R:R,0)+COUNTIF(Referencias!$R$6:'Referencias'!R985,Referencias!R985)-1,"")</f>
        <v>16</v>
      </c>
      <c r="AG988" s="8" t="str">
        <f>IFERROR(RANK(Referencias!S985,Referencias!S:S,0)+COUNTIF(Referencias!$S$6:'Referencias'!S985,Referencias!S985)-1,"")</f>
        <v/>
      </c>
      <c r="AH988" s="8" t="str">
        <f>IFERROR(RANK(Referencias!T985,Referencias!T:T,0)+COUNTIF(Referencias!$T$6:'Referencias'!T985,Referencias!T985)-1,"")</f>
        <v/>
      </c>
      <c r="AI988" s="8" t="str">
        <f>IFERROR(RANK(Referencias!G985,Referencias!G:G,0)+COUNTIF(Referencias!$G$6:'Referencias'!G985,Referencias!G985)-1,"")</f>
        <v/>
      </c>
      <c r="AJ988" s="8">
        <f>IFERROR(RANK(Referencias!H985,Referencias!H:H,0)+COUNTIF(Referencias!$H$6:'Referencias'!H985,Referencias!H985)-1,"")</f>
        <v>30</v>
      </c>
      <c r="AK988" s="8" t="str">
        <f>IFERROR(RANK(Referencias!I985,Referencias!I:I,0)+COUNTIF(Referencias!$I$6:'Referencias'!I985,Referencias!I985)-1,"")</f>
        <v/>
      </c>
      <c r="AL988" s="8" t="str">
        <f>IFERROR(RANK(Referencias!K985,Referencias!K:K,0)+COUNTIF(Referencias!$K$6:'Referencias'!K985,Referencias!K985)-1,"")</f>
        <v/>
      </c>
      <c r="AM988" s="8" t="str">
        <f>IFERROR(RANK(Referencias!M985,Referencias!M:M,0)+COUNTIF(Referencias!$M$6:'Referencias'!M985,Referencias!M985)-1,"")</f>
        <v/>
      </c>
      <c r="AN988" s="8" t="str">
        <f>IFERROR(RANK(Referencias!T985,Referencias!T:T,1)+COUNTIF(Referencias!$T$6:'Referencias'!T985,Referencias!T985)-1,"")</f>
        <v/>
      </c>
    </row>
    <row r="989" spans="29:40" ht="17.25" customHeight="1" x14ac:dyDescent="0.3">
      <c r="AC989" s="6"/>
      <c r="AD989" s="6"/>
      <c r="AE989" s="7"/>
      <c r="AF989" s="8">
        <f>IFERROR(RANK(Referencias!R986,Referencias!R:R,0)+COUNTIF(Referencias!$R$6:'Referencias'!R986,Referencias!R986)-1,"")</f>
        <v>16</v>
      </c>
      <c r="AG989" s="8" t="str">
        <f>IFERROR(RANK(Referencias!S986,Referencias!S:S,0)+COUNTIF(Referencias!$S$6:'Referencias'!S986,Referencias!S986)-1,"")</f>
        <v/>
      </c>
      <c r="AH989" s="8" t="str">
        <f>IFERROR(RANK(Referencias!T986,Referencias!T:T,0)+COUNTIF(Referencias!$T$6:'Referencias'!T986,Referencias!T986)-1,"")</f>
        <v/>
      </c>
      <c r="AI989" s="8" t="str">
        <f>IFERROR(RANK(Referencias!G986,Referencias!G:G,0)+COUNTIF(Referencias!$G$6:'Referencias'!G986,Referencias!G986)-1,"")</f>
        <v/>
      </c>
      <c r="AJ989" s="8">
        <f>IFERROR(RANK(Referencias!H986,Referencias!H:H,0)+COUNTIF(Referencias!$H$6:'Referencias'!H986,Referencias!H986)-1,"")</f>
        <v>30</v>
      </c>
      <c r="AK989" s="8" t="str">
        <f>IFERROR(RANK(Referencias!I986,Referencias!I:I,0)+COUNTIF(Referencias!$I$6:'Referencias'!I986,Referencias!I986)-1,"")</f>
        <v/>
      </c>
      <c r="AL989" s="8" t="str">
        <f>IFERROR(RANK(Referencias!K986,Referencias!K:K,0)+COUNTIF(Referencias!$K$6:'Referencias'!K986,Referencias!K986)-1,"")</f>
        <v/>
      </c>
      <c r="AM989" s="8" t="str">
        <f>IFERROR(RANK(Referencias!M986,Referencias!M:M,0)+COUNTIF(Referencias!$M$6:'Referencias'!M986,Referencias!M986)-1,"")</f>
        <v/>
      </c>
      <c r="AN989" s="8" t="str">
        <f>IFERROR(RANK(Referencias!T986,Referencias!T:T,1)+COUNTIF(Referencias!$T$6:'Referencias'!T986,Referencias!T986)-1,"")</f>
        <v/>
      </c>
    </row>
    <row r="990" spans="29:40" ht="17.25" customHeight="1" x14ac:dyDescent="0.3">
      <c r="AC990" s="6"/>
      <c r="AD990" s="6"/>
      <c r="AE990" s="7"/>
      <c r="AF990" s="8">
        <f>IFERROR(RANK(Referencias!R987,Referencias!R:R,0)+COUNTIF(Referencias!$R$6:'Referencias'!R987,Referencias!R987)-1,"")</f>
        <v>16</v>
      </c>
      <c r="AG990" s="8" t="str">
        <f>IFERROR(RANK(Referencias!S987,Referencias!S:S,0)+COUNTIF(Referencias!$S$6:'Referencias'!S987,Referencias!S987)-1,"")</f>
        <v/>
      </c>
      <c r="AH990" s="8" t="str">
        <f>IFERROR(RANK(Referencias!T987,Referencias!T:T,0)+COUNTIF(Referencias!$T$6:'Referencias'!T987,Referencias!T987)-1,"")</f>
        <v/>
      </c>
      <c r="AI990" s="8" t="str">
        <f>IFERROR(RANK(Referencias!G987,Referencias!G:G,0)+COUNTIF(Referencias!$G$6:'Referencias'!G987,Referencias!G987)-1,"")</f>
        <v/>
      </c>
      <c r="AJ990" s="8">
        <f>IFERROR(RANK(Referencias!H987,Referencias!H:H,0)+COUNTIF(Referencias!$H$6:'Referencias'!H987,Referencias!H987)-1,"")</f>
        <v>30</v>
      </c>
      <c r="AK990" s="8" t="str">
        <f>IFERROR(RANK(Referencias!I987,Referencias!I:I,0)+COUNTIF(Referencias!$I$6:'Referencias'!I987,Referencias!I987)-1,"")</f>
        <v/>
      </c>
      <c r="AL990" s="8" t="str">
        <f>IFERROR(RANK(Referencias!K987,Referencias!K:K,0)+COUNTIF(Referencias!$K$6:'Referencias'!K987,Referencias!K987)-1,"")</f>
        <v/>
      </c>
      <c r="AM990" s="8" t="str">
        <f>IFERROR(RANK(Referencias!M987,Referencias!M:M,0)+COUNTIF(Referencias!$M$6:'Referencias'!M987,Referencias!M987)-1,"")</f>
        <v/>
      </c>
      <c r="AN990" s="8" t="str">
        <f>IFERROR(RANK(Referencias!T987,Referencias!T:T,1)+COUNTIF(Referencias!$T$6:'Referencias'!T987,Referencias!T987)-1,"")</f>
        <v/>
      </c>
    </row>
    <row r="991" spans="29:40" ht="17.25" customHeight="1" x14ac:dyDescent="0.3">
      <c r="AC991" s="6"/>
      <c r="AD991" s="6"/>
      <c r="AE991" s="7"/>
      <c r="AF991" s="8">
        <f>IFERROR(RANK(Referencias!R988,Referencias!R:R,0)+COUNTIF(Referencias!$R$6:'Referencias'!R988,Referencias!R988)-1,"")</f>
        <v>16</v>
      </c>
      <c r="AG991" s="8" t="str">
        <f>IFERROR(RANK(Referencias!S988,Referencias!S:S,0)+COUNTIF(Referencias!$S$6:'Referencias'!S988,Referencias!S988)-1,"")</f>
        <v/>
      </c>
      <c r="AH991" s="8" t="str">
        <f>IFERROR(RANK(Referencias!T988,Referencias!T:T,0)+COUNTIF(Referencias!$T$6:'Referencias'!T988,Referencias!T988)-1,"")</f>
        <v/>
      </c>
      <c r="AI991" s="8" t="str">
        <f>IFERROR(RANK(Referencias!G988,Referencias!G:G,0)+COUNTIF(Referencias!$G$6:'Referencias'!G988,Referencias!G988)-1,"")</f>
        <v/>
      </c>
      <c r="AJ991" s="8">
        <f>IFERROR(RANK(Referencias!H988,Referencias!H:H,0)+COUNTIF(Referencias!$H$6:'Referencias'!H988,Referencias!H988)-1,"")</f>
        <v>30</v>
      </c>
      <c r="AK991" s="8" t="str">
        <f>IFERROR(RANK(Referencias!I988,Referencias!I:I,0)+COUNTIF(Referencias!$I$6:'Referencias'!I988,Referencias!I988)-1,"")</f>
        <v/>
      </c>
      <c r="AL991" s="8" t="str">
        <f>IFERROR(RANK(Referencias!K988,Referencias!K:K,0)+COUNTIF(Referencias!$K$6:'Referencias'!K988,Referencias!K988)-1,"")</f>
        <v/>
      </c>
      <c r="AM991" s="8" t="str">
        <f>IFERROR(RANK(Referencias!M988,Referencias!M:M,0)+COUNTIF(Referencias!$M$6:'Referencias'!M988,Referencias!M988)-1,"")</f>
        <v/>
      </c>
      <c r="AN991" s="8" t="str">
        <f>IFERROR(RANK(Referencias!T988,Referencias!T:T,1)+COUNTIF(Referencias!$T$6:'Referencias'!T988,Referencias!T988)-1,"")</f>
        <v/>
      </c>
    </row>
    <row r="992" spans="29:40" ht="17.25" customHeight="1" x14ac:dyDescent="0.3">
      <c r="AC992" s="6"/>
      <c r="AD992" s="6"/>
      <c r="AE992" s="7"/>
      <c r="AF992" s="8">
        <f>IFERROR(RANK(Referencias!R989,Referencias!R:R,0)+COUNTIF(Referencias!$R$6:'Referencias'!R989,Referencias!R989)-1,"")</f>
        <v>16</v>
      </c>
      <c r="AG992" s="8" t="str">
        <f>IFERROR(RANK(Referencias!S989,Referencias!S:S,0)+COUNTIF(Referencias!$S$6:'Referencias'!S989,Referencias!S989)-1,"")</f>
        <v/>
      </c>
      <c r="AH992" s="8" t="str">
        <f>IFERROR(RANK(Referencias!T989,Referencias!T:T,0)+COUNTIF(Referencias!$T$6:'Referencias'!T989,Referencias!T989)-1,"")</f>
        <v/>
      </c>
      <c r="AI992" s="8" t="str">
        <f>IFERROR(RANK(Referencias!G989,Referencias!G:G,0)+COUNTIF(Referencias!$G$6:'Referencias'!G989,Referencias!G989)-1,"")</f>
        <v/>
      </c>
      <c r="AJ992" s="8">
        <f>IFERROR(RANK(Referencias!H989,Referencias!H:H,0)+COUNTIF(Referencias!$H$6:'Referencias'!H989,Referencias!H989)-1,"")</f>
        <v>30</v>
      </c>
      <c r="AK992" s="8" t="str">
        <f>IFERROR(RANK(Referencias!I989,Referencias!I:I,0)+COUNTIF(Referencias!$I$6:'Referencias'!I989,Referencias!I989)-1,"")</f>
        <v/>
      </c>
      <c r="AL992" s="8" t="str">
        <f>IFERROR(RANK(Referencias!K989,Referencias!K:K,0)+COUNTIF(Referencias!$K$6:'Referencias'!K989,Referencias!K989)-1,"")</f>
        <v/>
      </c>
      <c r="AM992" s="8" t="str">
        <f>IFERROR(RANK(Referencias!M989,Referencias!M:M,0)+COUNTIF(Referencias!$M$6:'Referencias'!M989,Referencias!M989)-1,"")</f>
        <v/>
      </c>
      <c r="AN992" s="8" t="str">
        <f>IFERROR(RANK(Referencias!T989,Referencias!T:T,1)+COUNTIF(Referencias!$T$6:'Referencias'!T989,Referencias!T989)-1,"")</f>
        <v/>
      </c>
    </row>
    <row r="993" spans="29:40" ht="17.25" customHeight="1" x14ac:dyDescent="0.3">
      <c r="AC993" s="6"/>
      <c r="AD993" s="6"/>
      <c r="AE993" s="7"/>
      <c r="AF993" s="8">
        <f>IFERROR(RANK(Referencias!R990,Referencias!R:R,0)+COUNTIF(Referencias!$R$6:'Referencias'!R990,Referencias!R990)-1,"")</f>
        <v>16</v>
      </c>
      <c r="AG993" s="8" t="str">
        <f>IFERROR(RANK(Referencias!S990,Referencias!S:S,0)+COUNTIF(Referencias!$S$6:'Referencias'!S990,Referencias!S990)-1,"")</f>
        <v/>
      </c>
      <c r="AH993" s="8" t="str">
        <f>IFERROR(RANK(Referencias!T990,Referencias!T:T,0)+COUNTIF(Referencias!$T$6:'Referencias'!T990,Referencias!T990)-1,"")</f>
        <v/>
      </c>
      <c r="AI993" s="8" t="str">
        <f>IFERROR(RANK(Referencias!G990,Referencias!G:G,0)+COUNTIF(Referencias!$G$6:'Referencias'!G990,Referencias!G990)-1,"")</f>
        <v/>
      </c>
      <c r="AJ993" s="8">
        <f>IFERROR(RANK(Referencias!H990,Referencias!H:H,0)+COUNTIF(Referencias!$H$6:'Referencias'!H990,Referencias!H990)-1,"")</f>
        <v>30</v>
      </c>
      <c r="AK993" s="8" t="str">
        <f>IFERROR(RANK(Referencias!I990,Referencias!I:I,0)+COUNTIF(Referencias!$I$6:'Referencias'!I990,Referencias!I990)-1,"")</f>
        <v/>
      </c>
      <c r="AL993" s="8" t="str">
        <f>IFERROR(RANK(Referencias!K990,Referencias!K:K,0)+COUNTIF(Referencias!$K$6:'Referencias'!K990,Referencias!K990)-1,"")</f>
        <v/>
      </c>
      <c r="AM993" s="8" t="str">
        <f>IFERROR(RANK(Referencias!M990,Referencias!M:M,0)+COUNTIF(Referencias!$M$6:'Referencias'!M990,Referencias!M990)-1,"")</f>
        <v/>
      </c>
      <c r="AN993" s="8" t="str">
        <f>IFERROR(RANK(Referencias!T990,Referencias!T:T,1)+COUNTIF(Referencias!$T$6:'Referencias'!T990,Referencias!T990)-1,"")</f>
        <v/>
      </c>
    </row>
    <row r="994" spans="29:40" ht="17.25" customHeight="1" x14ac:dyDescent="0.3">
      <c r="AC994" s="6"/>
      <c r="AD994" s="6"/>
      <c r="AE994" s="7"/>
      <c r="AF994" s="8">
        <f>IFERROR(RANK(Referencias!R991,Referencias!R:R,0)+COUNTIF(Referencias!$R$6:'Referencias'!R991,Referencias!R991)-1,"")</f>
        <v>16</v>
      </c>
      <c r="AG994" s="8" t="str">
        <f>IFERROR(RANK(Referencias!S991,Referencias!S:S,0)+COUNTIF(Referencias!$S$6:'Referencias'!S991,Referencias!S991)-1,"")</f>
        <v/>
      </c>
      <c r="AH994" s="8" t="str">
        <f>IFERROR(RANK(Referencias!T991,Referencias!T:T,0)+COUNTIF(Referencias!$T$6:'Referencias'!T991,Referencias!T991)-1,"")</f>
        <v/>
      </c>
      <c r="AI994" s="8" t="str">
        <f>IFERROR(RANK(Referencias!G991,Referencias!G:G,0)+COUNTIF(Referencias!$G$6:'Referencias'!G991,Referencias!G991)-1,"")</f>
        <v/>
      </c>
      <c r="AJ994" s="8">
        <f>IFERROR(RANK(Referencias!H991,Referencias!H:H,0)+COUNTIF(Referencias!$H$6:'Referencias'!H991,Referencias!H991)-1,"")</f>
        <v>30</v>
      </c>
      <c r="AK994" s="8" t="str">
        <f>IFERROR(RANK(Referencias!I991,Referencias!I:I,0)+COUNTIF(Referencias!$I$6:'Referencias'!I991,Referencias!I991)-1,"")</f>
        <v/>
      </c>
      <c r="AL994" s="8" t="str">
        <f>IFERROR(RANK(Referencias!K991,Referencias!K:K,0)+COUNTIF(Referencias!$K$6:'Referencias'!K991,Referencias!K991)-1,"")</f>
        <v/>
      </c>
      <c r="AM994" s="8" t="str">
        <f>IFERROR(RANK(Referencias!M991,Referencias!M:M,0)+COUNTIF(Referencias!$M$6:'Referencias'!M991,Referencias!M991)-1,"")</f>
        <v/>
      </c>
      <c r="AN994" s="8" t="str">
        <f>IFERROR(RANK(Referencias!T991,Referencias!T:T,1)+COUNTIF(Referencias!$T$6:'Referencias'!T991,Referencias!T991)-1,"")</f>
        <v/>
      </c>
    </row>
    <row r="995" spans="29:40" ht="17.25" customHeight="1" x14ac:dyDescent="0.3">
      <c r="AC995" s="6"/>
      <c r="AD995" s="6"/>
      <c r="AE995" s="7"/>
      <c r="AF995" s="8">
        <f>IFERROR(RANK(Referencias!R992,Referencias!R:R,0)+COUNTIF(Referencias!$R$6:'Referencias'!R992,Referencias!R992)-1,"")</f>
        <v>16</v>
      </c>
      <c r="AG995" s="8" t="str">
        <f>IFERROR(RANK(Referencias!S992,Referencias!S:S,0)+COUNTIF(Referencias!$S$6:'Referencias'!S992,Referencias!S992)-1,"")</f>
        <v/>
      </c>
      <c r="AH995" s="8" t="str">
        <f>IFERROR(RANK(Referencias!T992,Referencias!T:T,0)+COUNTIF(Referencias!$T$6:'Referencias'!T992,Referencias!T992)-1,"")</f>
        <v/>
      </c>
      <c r="AI995" s="8" t="str">
        <f>IFERROR(RANK(Referencias!G992,Referencias!G:G,0)+COUNTIF(Referencias!$G$6:'Referencias'!G992,Referencias!G992)-1,"")</f>
        <v/>
      </c>
      <c r="AJ995" s="8">
        <f>IFERROR(RANK(Referencias!H992,Referencias!H:H,0)+COUNTIF(Referencias!$H$6:'Referencias'!H992,Referencias!H992)-1,"")</f>
        <v>30</v>
      </c>
      <c r="AK995" s="8" t="str">
        <f>IFERROR(RANK(Referencias!I992,Referencias!I:I,0)+COUNTIF(Referencias!$I$6:'Referencias'!I992,Referencias!I992)-1,"")</f>
        <v/>
      </c>
      <c r="AL995" s="8" t="str">
        <f>IFERROR(RANK(Referencias!K992,Referencias!K:K,0)+COUNTIF(Referencias!$K$6:'Referencias'!K992,Referencias!K992)-1,"")</f>
        <v/>
      </c>
      <c r="AM995" s="8" t="str">
        <f>IFERROR(RANK(Referencias!M992,Referencias!M:M,0)+COUNTIF(Referencias!$M$6:'Referencias'!M992,Referencias!M992)-1,"")</f>
        <v/>
      </c>
      <c r="AN995" s="8" t="str">
        <f>IFERROR(RANK(Referencias!T992,Referencias!T:T,1)+COUNTIF(Referencias!$T$6:'Referencias'!T992,Referencias!T992)-1,"")</f>
        <v/>
      </c>
    </row>
    <row r="996" spans="29:40" ht="17.25" customHeight="1" x14ac:dyDescent="0.3">
      <c r="AC996" s="6"/>
      <c r="AD996" s="6"/>
      <c r="AE996" s="7"/>
      <c r="AF996" s="8">
        <f>IFERROR(RANK(Referencias!R993,Referencias!R:R,0)+COUNTIF(Referencias!$R$6:'Referencias'!R993,Referencias!R993)-1,"")</f>
        <v>16</v>
      </c>
      <c r="AG996" s="8" t="str">
        <f>IFERROR(RANK(Referencias!S993,Referencias!S:S,0)+COUNTIF(Referencias!$S$6:'Referencias'!S993,Referencias!S993)-1,"")</f>
        <v/>
      </c>
      <c r="AH996" s="8" t="str">
        <f>IFERROR(RANK(Referencias!T993,Referencias!T:T,0)+COUNTIF(Referencias!$T$6:'Referencias'!T993,Referencias!T993)-1,"")</f>
        <v/>
      </c>
      <c r="AI996" s="8" t="str">
        <f>IFERROR(RANK(Referencias!G993,Referencias!G:G,0)+COUNTIF(Referencias!$G$6:'Referencias'!G993,Referencias!G993)-1,"")</f>
        <v/>
      </c>
      <c r="AJ996" s="8">
        <f>IFERROR(RANK(Referencias!H993,Referencias!H:H,0)+COUNTIF(Referencias!$H$6:'Referencias'!H993,Referencias!H993)-1,"")</f>
        <v>30</v>
      </c>
      <c r="AK996" s="8" t="str">
        <f>IFERROR(RANK(Referencias!I993,Referencias!I:I,0)+COUNTIF(Referencias!$I$6:'Referencias'!I993,Referencias!I993)-1,"")</f>
        <v/>
      </c>
      <c r="AL996" s="8" t="str">
        <f>IFERROR(RANK(Referencias!K993,Referencias!K:K,0)+COUNTIF(Referencias!$K$6:'Referencias'!K993,Referencias!K993)-1,"")</f>
        <v/>
      </c>
      <c r="AM996" s="8" t="str">
        <f>IFERROR(RANK(Referencias!M993,Referencias!M:M,0)+COUNTIF(Referencias!$M$6:'Referencias'!M993,Referencias!M993)-1,"")</f>
        <v/>
      </c>
      <c r="AN996" s="8" t="str">
        <f>IFERROR(RANK(Referencias!T993,Referencias!T:T,1)+COUNTIF(Referencias!$T$6:'Referencias'!T993,Referencias!T993)-1,"")</f>
        <v/>
      </c>
    </row>
    <row r="997" spans="29:40" ht="17.25" customHeight="1" x14ac:dyDescent="0.3">
      <c r="AC997" s="6"/>
      <c r="AD997" s="6"/>
      <c r="AE997" s="7"/>
      <c r="AF997" s="8">
        <f>IFERROR(RANK(Referencias!R994,Referencias!R:R,0)+COUNTIF(Referencias!$R$6:'Referencias'!R994,Referencias!R994)-1,"")</f>
        <v>16</v>
      </c>
      <c r="AG997" s="8" t="str">
        <f>IFERROR(RANK(Referencias!S994,Referencias!S:S,0)+COUNTIF(Referencias!$S$6:'Referencias'!S994,Referencias!S994)-1,"")</f>
        <v/>
      </c>
      <c r="AH997" s="8" t="str">
        <f>IFERROR(RANK(Referencias!T994,Referencias!T:T,0)+COUNTIF(Referencias!$T$6:'Referencias'!T994,Referencias!T994)-1,"")</f>
        <v/>
      </c>
      <c r="AI997" s="8" t="str">
        <f>IFERROR(RANK(Referencias!G994,Referencias!G:G,0)+COUNTIF(Referencias!$G$6:'Referencias'!G994,Referencias!G994)-1,"")</f>
        <v/>
      </c>
      <c r="AJ997" s="8">
        <f>IFERROR(RANK(Referencias!H994,Referencias!H:H,0)+COUNTIF(Referencias!$H$6:'Referencias'!H994,Referencias!H994)-1,"")</f>
        <v>30</v>
      </c>
      <c r="AK997" s="8" t="str">
        <f>IFERROR(RANK(Referencias!I994,Referencias!I:I,0)+COUNTIF(Referencias!$I$6:'Referencias'!I994,Referencias!I994)-1,"")</f>
        <v/>
      </c>
      <c r="AL997" s="8" t="str">
        <f>IFERROR(RANK(Referencias!K994,Referencias!K:K,0)+COUNTIF(Referencias!$K$6:'Referencias'!K994,Referencias!K994)-1,"")</f>
        <v/>
      </c>
      <c r="AM997" s="8" t="str">
        <f>IFERROR(RANK(Referencias!M994,Referencias!M:M,0)+COUNTIF(Referencias!$M$6:'Referencias'!M994,Referencias!M994)-1,"")</f>
        <v/>
      </c>
      <c r="AN997" s="8" t="str">
        <f>IFERROR(RANK(Referencias!T994,Referencias!T:T,1)+COUNTIF(Referencias!$T$6:'Referencias'!T994,Referencias!T994)-1,"")</f>
        <v/>
      </c>
    </row>
    <row r="998" spans="29:40" ht="17.25" customHeight="1" x14ac:dyDescent="0.3">
      <c r="AC998" s="6"/>
      <c r="AD998" s="6"/>
      <c r="AE998" s="7"/>
      <c r="AF998" s="8">
        <f>IFERROR(RANK(Referencias!R995,Referencias!R:R,0)+COUNTIF(Referencias!$R$6:'Referencias'!R995,Referencias!R995)-1,"")</f>
        <v>16</v>
      </c>
      <c r="AG998" s="8" t="str">
        <f>IFERROR(RANK(Referencias!S995,Referencias!S:S,0)+COUNTIF(Referencias!$S$6:'Referencias'!S995,Referencias!S995)-1,"")</f>
        <v/>
      </c>
      <c r="AH998" s="8" t="str">
        <f>IFERROR(RANK(Referencias!T995,Referencias!T:T,0)+COUNTIF(Referencias!$T$6:'Referencias'!T995,Referencias!T995)-1,"")</f>
        <v/>
      </c>
      <c r="AI998" s="8" t="str">
        <f>IFERROR(RANK(Referencias!G995,Referencias!G:G,0)+COUNTIF(Referencias!$G$6:'Referencias'!G995,Referencias!G995)-1,"")</f>
        <v/>
      </c>
      <c r="AJ998" s="8">
        <f>IFERROR(RANK(Referencias!H995,Referencias!H:H,0)+COUNTIF(Referencias!$H$6:'Referencias'!H995,Referencias!H995)-1,"")</f>
        <v>30</v>
      </c>
      <c r="AK998" s="8" t="str">
        <f>IFERROR(RANK(Referencias!I995,Referencias!I:I,0)+COUNTIF(Referencias!$I$6:'Referencias'!I995,Referencias!I995)-1,"")</f>
        <v/>
      </c>
      <c r="AL998" s="8" t="str">
        <f>IFERROR(RANK(Referencias!K995,Referencias!K:K,0)+COUNTIF(Referencias!$K$6:'Referencias'!K995,Referencias!K995)-1,"")</f>
        <v/>
      </c>
      <c r="AM998" s="8" t="str">
        <f>IFERROR(RANK(Referencias!M995,Referencias!M:M,0)+COUNTIF(Referencias!$M$6:'Referencias'!M995,Referencias!M995)-1,"")</f>
        <v/>
      </c>
      <c r="AN998" s="8" t="str">
        <f>IFERROR(RANK(Referencias!T995,Referencias!T:T,1)+COUNTIF(Referencias!$T$6:'Referencias'!T995,Referencias!T995)-1,"")</f>
        <v/>
      </c>
    </row>
    <row r="999" spans="29:40" ht="17.25" customHeight="1" x14ac:dyDescent="0.3">
      <c r="AC999" s="6"/>
      <c r="AD999" s="6"/>
      <c r="AE999" s="7"/>
      <c r="AF999" s="8">
        <f>IFERROR(RANK(Referencias!R996,Referencias!R:R,0)+COUNTIF(Referencias!$R$6:'Referencias'!R996,Referencias!R996)-1,"")</f>
        <v>16</v>
      </c>
      <c r="AG999" s="8" t="str">
        <f>IFERROR(RANK(Referencias!S996,Referencias!S:S,0)+COUNTIF(Referencias!$S$6:'Referencias'!S996,Referencias!S996)-1,"")</f>
        <v/>
      </c>
      <c r="AH999" s="8" t="str">
        <f>IFERROR(RANK(Referencias!T996,Referencias!T:T,0)+COUNTIF(Referencias!$T$6:'Referencias'!T996,Referencias!T996)-1,"")</f>
        <v/>
      </c>
      <c r="AI999" s="8" t="str">
        <f>IFERROR(RANK(Referencias!G996,Referencias!G:G,0)+COUNTIF(Referencias!$G$6:'Referencias'!G996,Referencias!G996)-1,"")</f>
        <v/>
      </c>
      <c r="AJ999" s="8">
        <f>IFERROR(RANK(Referencias!H996,Referencias!H:H,0)+COUNTIF(Referencias!$H$6:'Referencias'!H996,Referencias!H996)-1,"")</f>
        <v>30</v>
      </c>
      <c r="AK999" s="8" t="str">
        <f>IFERROR(RANK(Referencias!I996,Referencias!I:I,0)+COUNTIF(Referencias!$I$6:'Referencias'!I996,Referencias!I996)-1,"")</f>
        <v/>
      </c>
      <c r="AL999" s="8" t="str">
        <f>IFERROR(RANK(Referencias!K996,Referencias!K:K,0)+COUNTIF(Referencias!$K$6:'Referencias'!K996,Referencias!K996)-1,"")</f>
        <v/>
      </c>
      <c r="AM999" s="8" t="str">
        <f>IFERROR(RANK(Referencias!M996,Referencias!M:M,0)+COUNTIF(Referencias!$M$6:'Referencias'!M996,Referencias!M996)-1,"")</f>
        <v/>
      </c>
      <c r="AN999" s="8" t="str">
        <f>IFERROR(RANK(Referencias!T996,Referencias!T:T,1)+COUNTIF(Referencias!$T$6:'Referencias'!T996,Referencias!T996)-1,"")</f>
        <v/>
      </c>
    </row>
    <row r="1000" spans="29:40" ht="17.25" customHeight="1" x14ac:dyDescent="0.3">
      <c r="AC1000" s="6"/>
      <c r="AD1000" s="6"/>
      <c r="AE1000" s="7"/>
      <c r="AF1000" s="8">
        <f>IFERROR(RANK(Referencias!R997,Referencias!R:R,0)+COUNTIF(Referencias!$R$6:'Referencias'!R997,Referencias!R997)-1,"")</f>
        <v>16</v>
      </c>
      <c r="AG1000" s="8" t="str">
        <f>IFERROR(RANK(Referencias!S997,Referencias!S:S,0)+COUNTIF(Referencias!$S$6:'Referencias'!S997,Referencias!S997)-1,"")</f>
        <v/>
      </c>
      <c r="AH1000" s="8" t="str">
        <f>IFERROR(RANK(Referencias!T997,Referencias!T:T,0)+COUNTIF(Referencias!$T$6:'Referencias'!T997,Referencias!T997)-1,"")</f>
        <v/>
      </c>
      <c r="AI1000" s="8" t="str">
        <f>IFERROR(RANK(Referencias!G997,Referencias!G:G,0)+COUNTIF(Referencias!$G$6:'Referencias'!G997,Referencias!G997)-1,"")</f>
        <v/>
      </c>
      <c r="AJ1000" s="8">
        <f>IFERROR(RANK(Referencias!H997,Referencias!H:H,0)+COUNTIF(Referencias!$H$6:'Referencias'!H997,Referencias!H997)-1,"")</f>
        <v>30</v>
      </c>
      <c r="AK1000" s="8" t="str">
        <f>IFERROR(RANK(Referencias!I997,Referencias!I:I,0)+COUNTIF(Referencias!$I$6:'Referencias'!I997,Referencias!I997)-1,"")</f>
        <v/>
      </c>
      <c r="AL1000" s="8" t="str">
        <f>IFERROR(RANK(Referencias!K997,Referencias!K:K,0)+COUNTIF(Referencias!$K$6:'Referencias'!K997,Referencias!K997)-1,"")</f>
        <v/>
      </c>
      <c r="AM1000" s="8" t="str">
        <f>IFERROR(RANK(Referencias!M997,Referencias!M:M,0)+COUNTIF(Referencias!$M$6:'Referencias'!M997,Referencias!M997)-1,"")</f>
        <v/>
      </c>
      <c r="AN1000" s="8" t="str">
        <f>IFERROR(RANK(Referencias!T997,Referencias!T:T,1)+COUNTIF(Referencias!$T$6:'Referencias'!T997,Referencias!T997)-1,"")</f>
        <v/>
      </c>
    </row>
    <row r="1001" spans="29:40" ht="17.25" customHeight="1" x14ac:dyDescent="0.3">
      <c r="AC1001" s="6"/>
      <c r="AD1001" s="6"/>
      <c r="AE1001" s="7"/>
      <c r="AF1001" s="8">
        <f>IFERROR(RANK(Referencias!R998,Referencias!R:R,0)+COUNTIF(Referencias!$R$6:'Referencias'!R998,Referencias!R998)-1,"")</f>
        <v>16</v>
      </c>
      <c r="AG1001" s="8" t="str">
        <f>IFERROR(RANK(Referencias!S998,Referencias!S:S,0)+COUNTIF(Referencias!$S$6:'Referencias'!S998,Referencias!S998)-1,"")</f>
        <v/>
      </c>
      <c r="AH1001" s="8" t="str">
        <f>IFERROR(RANK(Referencias!T998,Referencias!T:T,0)+COUNTIF(Referencias!$T$6:'Referencias'!T998,Referencias!T998)-1,"")</f>
        <v/>
      </c>
      <c r="AI1001" s="8" t="str">
        <f>IFERROR(RANK(Referencias!G998,Referencias!G:G,0)+COUNTIF(Referencias!$G$6:'Referencias'!G998,Referencias!G998)-1,"")</f>
        <v/>
      </c>
      <c r="AJ1001" s="8">
        <f>IFERROR(RANK(Referencias!H998,Referencias!H:H,0)+COUNTIF(Referencias!$H$6:'Referencias'!H998,Referencias!H998)-1,"")</f>
        <v>30</v>
      </c>
      <c r="AK1001" s="8" t="str">
        <f>IFERROR(RANK(Referencias!I998,Referencias!I:I,0)+COUNTIF(Referencias!$I$6:'Referencias'!I998,Referencias!I998)-1,"")</f>
        <v/>
      </c>
      <c r="AL1001" s="8" t="str">
        <f>IFERROR(RANK(Referencias!K998,Referencias!K:K,0)+COUNTIF(Referencias!$K$6:'Referencias'!K998,Referencias!K998)-1,"")</f>
        <v/>
      </c>
      <c r="AM1001" s="8" t="str">
        <f>IFERROR(RANK(Referencias!M998,Referencias!M:M,0)+COUNTIF(Referencias!$M$6:'Referencias'!M998,Referencias!M998)-1,"")</f>
        <v/>
      </c>
      <c r="AN1001" s="8" t="str">
        <f>IFERROR(RANK(Referencias!T998,Referencias!T:T,1)+COUNTIF(Referencias!$T$6:'Referencias'!T998,Referencias!T998)-1,"")</f>
        <v/>
      </c>
    </row>
    <row r="1002" spans="29:40" ht="17.25" customHeight="1" x14ac:dyDescent="0.3">
      <c r="AC1002" s="6"/>
      <c r="AD1002" s="6"/>
      <c r="AE1002" s="7"/>
      <c r="AF1002" s="8">
        <f>IFERROR(RANK(Referencias!R999,Referencias!R:R,0)+COUNTIF(Referencias!$R$6:'Referencias'!R999,Referencias!R999)-1,"")</f>
        <v>16</v>
      </c>
      <c r="AG1002" s="8" t="str">
        <f>IFERROR(RANK(Referencias!S999,Referencias!S:S,0)+COUNTIF(Referencias!$S$6:'Referencias'!S999,Referencias!S999)-1,"")</f>
        <v/>
      </c>
      <c r="AH1002" s="8" t="str">
        <f>IFERROR(RANK(Referencias!T999,Referencias!T:T,0)+COUNTIF(Referencias!$T$6:'Referencias'!T999,Referencias!T999)-1,"")</f>
        <v/>
      </c>
      <c r="AI1002" s="8" t="str">
        <f>IFERROR(RANK(Referencias!G999,Referencias!G:G,0)+COUNTIF(Referencias!$G$6:'Referencias'!G999,Referencias!G999)-1,"")</f>
        <v/>
      </c>
      <c r="AJ1002" s="8">
        <f>IFERROR(RANK(Referencias!H999,Referencias!H:H,0)+COUNTIF(Referencias!$H$6:'Referencias'!H999,Referencias!H999)-1,"")</f>
        <v>30</v>
      </c>
      <c r="AK1002" s="8" t="str">
        <f>IFERROR(RANK(Referencias!I999,Referencias!I:I,0)+COUNTIF(Referencias!$I$6:'Referencias'!I999,Referencias!I999)-1,"")</f>
        <v/>
      </c>
      <c r="AL1002" s="8" t="str">
        <f>IFERROR(RANK(Referencias!K999,Referencias!K:K,0)+COUNTIF(Referencias!$K$6:'Referencias'!K999,Referencias!K999)-1,"")</f>
        <v/>
      </c>
      <c r="AM1002" s="8" t="str">
        <f>IFERROR(RANK(Referencias!M999,Referencias!M:M,0)+COUNTIF(Referencias!$M$6:'Referencias'!M999,Referencias!M999)-1,"")</f>
        <v/>
      </c>
      <c r="AN1002" s="8" t="str">
        <f>IFERROR(RANK(Referencias!T999,Referencias!T:T,1)+COUNTIF(Referencias!$T$6:'Referencias'!T999,Referencias!T999)-1,"")</f>
        <v/>
      </c>
    </row>
    <row r="1003" spans="29:40" ht="17.25" customHeight="1" x14ac:dyDescent="0.3">
      <c r="AC1003" s="6"/>
      <c r="AD1003" s="6"/>
      <c r="AE1003" s="7"/>
      <c r="AF1003" s="8">
        <f>IFERROR(RANK(Referencias!R1000,Referencias!R:R,0)+COUNTIF(Referencias!$R$6:'Referencias'!R1000,Referencias!R1000)-1,"")</f>
        <v>16</v>
      </c>
      <c r="AG1003" s="8" t="str">
        <f>IFERROR(RANK(Referencias!S1000,Referencias!S:S,0)+COUNTIF(Referencias!$S$6:'Referencias'!S1000,Referencias!S1000)-1,"")</f>
        <v/>
      </c>
      <c r="AH1003" s="8" t="str">
        <f>IFERROR(RANK(Referencias!T1000,Referencias!T:T,0)+COUNTIF(Referencias!$T$6:'Referencias'!T1000,Referencias!T1000)-1,"")</f>
        <v/>
      </c>
      <c r="AI1003" s="8" t="str">
        <f>IFERROR(RANK(Referencias!G1000,Referencias!G:G,0)+COUNTIF(Referencias!$G$6:'Referencias'!G1000,Referencias!G1000)-1,"")</f>
        <v/>
      </c>
      <c r="AJ1003" s="8">
        <f>IFERROR(RANK(Referencias!H1000,Referencias!H:H,0)+COUNTIF(Referencias!$H$6:'Referencias'!H1000,Referencias!H1000)-1,"")</f>
        <v>30</v>
      </c>
      <c r="AK1003" s="8" t="str">
        <f>IFERROR(RANK(Referencias!I1000,Referencias!I:I,0)+COUNTIF(Referencias!$I$6:'Referencias'!I1000,Referencias!I1000)-1,"")</f>
        <v/>
      </c>
      <c r="AL1003" s="8" t="str">
        <f>IFERROR(RANK(Referencias!K1000,Referencias!K:K,0)+COUNTIF(Referencias!$K$6:'Referencias'!K1000,Referencias!K1000)-1,"")</f>
        <v/>
      </c>
      <c r="AM1003" s="8" t="str">
        <f>IFERROR(RANK(Referencias!M1000,Referencias!M:M,0)+COUNTIF(Referencias!$M$6:'Referencias'!M1000,Referencias!M1000)-1,"")</f>
        <v/>
      </c>
      <c r="AN1003" s="8" t="str">
        <f>IFERROR(RANK(Referencias!T1000,Referencias!T:T,1)+COUNTIF(Referencias!$T$6:'Referencias'!T1000,Referencias!T1000)-1,"")</f>
        <v/>
      </c>
    </row>
    <row r="1004" spans="29:40" ht="17.25" customHeight="1" x14ac:dyDescent="0.3">
      <c r="AC1004" s="6"/>
      <c r="AD1004" s="6"/>
      <c r="AE1004" s="7"/>
      <c r="AF1004" s="8">
        <f>IFERROR(RANK(Referencias!R1001,Referencias!R:R,0)+COUNTIF(Referencias!$R$6:'Referencias'!R1001,Referencias!R1001)-1,"")</f>
        <v>16</v>
      </c>
      <c r="AG1004" s="8" t="str">
        <f>IFERROR(RANK(Referencias!S1001,Referencias!S:S,0)+COUNTIF(Referencias!$S$6:'Referencias'!S1001,Referencias!S1001)-1,"")</f>
        <v/>
      </c>
      <c r="AH1004" s="8" t="str">
        <f>IFERROR(RANK(Referencias!T1001,Referencias!T:T,0)+COUNTIF(Referencias!$T$6:'Referencias'!T1001,Referencias!T1001)-1,"")</f>
        <v/>
      </c>
      <c r="AI1004" s="8" t="str">
        <f>IFERROR(RANK(Referencias!G1001,Referencias!G:G,0)+COUNTIF(Referencias!$G$6:'Referencias'!G1001,Referencias!G1001)-1,"")</f>
        <v/>
      </c>
      <c r="AJ1004" s="8">
        <f>IFERROR(RANK(Referencias!H1001,Referencias!H:H,0)+COUNTIF(Referencias!$H$6:'Referencias'!H1001,Referencias!H1001)-1,"")</f>
        <v>30</v>
      </c>
      <c r="AK1004" s="8" t="str">
        <f>IFERROR(RANK(Referencias!I1001,Referencias!I:I,0)+COUNTIF(Referencias!$I$6:'Referencias'!I1001,Referencias!I1001)-1,"")</f>
        <v/>
      </c>
      <c r="AL1004" s="8" t="str">
        <f>IFERROR(RANK(Referencias!K1001,Referencias!K:K,0)+COUNTIF(Referencias!$K$6:'Referencias'!K1001,Referencias!K1001)-1,"")</f>
        <v/>
      </c>
      <c r="AM1004" s="8" t="str">
        <f>IFERROR(RANK(Referencias!M1001,Referencias!M:M,0)+COUNTIF(Referencias!$M$6:'Referencias'!M1001,Referencias!M1001)-1,"")</f>
        <v/>
      </c>
      <c r="AN1004" s="8" t="str">
        <f>IFERROR(RANK(Referencias!T1001,Referencias!T:T,1)+COUNTIF(Referencias!$T$6:'Referencias'!T1001,Referencias!T1001)-1,"")</f>
        <v/>
      </c>
    </row>
    <row r="1005" spans="29:40" ht="17.25" customHeight="1" x14ac:dyDescent="0.35">
      <c r="AC1005" s="27"/>
      <c r="AD1005" s="27"/>
      <c r="AE1005" s="27"/>
      <c r="AF1005" s="52"/>
      <c r="AG1005" s="52"/>
      <c r="AH1005" s="52"/>
      <c r="AI1005" s="3"/>
      <c r="AJ1005" s="56"/>
      <c r="AK1005" s="58"/>
      <c r="AL1005" s="52"/>
      <c r="AM1005" s="54"/>
      <c r="AN1005" s="52"/>
    </row>
  </sheetData>
  <mergeCells count="1">
    <mergeCell ref="Q5:S6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68" orientation="landscape" horizontalDpi="4294967295" verticalDpi="4294967295" r:id="rId1"/>
  <headerFooter>
    <oddFooter xml:space="preserve">&amp;L&amp;"Segoe UI,Negrito"&amp;10&amp;K006B66Fonte: Economatica&amp;C&amp;"Segoe UI,Negrito"&amp;10&amp;K006B66www.economatica.com&amp;R&amp;"Segoe UI,Negrito"&amp;10&amp;K006B66Tel: (11) 4081-3800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T819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3" sqref="D3"/>
    </sheetView>
  </sheetViews>
  <sheetFormatPr baseColWidth="10" defaultColWidth="14.33203125" defaultRowHeight="13.8" x14ac:dyDescent="0.3"/>
  <cols>
    <col min="1" max="1" width="1.6640625" style="10" customWidth="1"/>
    <col min="2" max="2" width="16.44140625" style="10" bestFit="1" customWidth="1"/>
    <col min="3" max="3" width="16.44140625" style="13" customWidth="1"/>
    <col min="4" max="4" width="21.6640625" style="10" customWidth="1"/>
    <col min="5" max="5" width="15.33203125" style="10" bestFit="1" customWidth="1"/>
    <col min="6" max="6" width="1.6640625" style="10" customWidth="1"/>
    <col min="7" max="7" width="18.44140625" style="96" customWidth="1"/>
    <col min="8" max="8" width="11.109375" style="97" customWidth="1"/>
    <col min="9" max="9" width="13.5546875" style="98" customWidth="1"/>
    <col min="10" max="10" width="1.6640625" style="10" customWidth="1"/>
    <col min="11" max="11" width="14.6640625" style="10" bestFit="1" customWidth="1"/>
    <col min="12" max="12" width="14.44140625" style="10" customWidth="1"/>
    <col min="13" max="13" width="14.6640625" style="10" bestFit="1" customWidth="1"/>
    <col min="14" max="14" width="14.44140625" style="10" customWidth="1"/>
    <col min="15" max="15" width="15.88671875" style="10" bestFit="1" customWidth="1"/>
    <col min="16" max="16" width="14.44140625" style="10" customWidth="1"/>
    <col min="17" max="17" width="1.6640625" style="10" customWidth="1"/>
    <col min="18" max="19" width="14.5546875" style="10" bestFit="1" customWidth="1"/>
    <col min="20" max="20" width="15.33203125" style="10" bestFit="1" customWidth="1"/>
    <col min="21" max="16384" width="14.33203125" style="10"/>
  </cols>
  <sheetData>
    <row r="1" spans="1:20" ht="30" customHeight="1" x14ac:dyDescent="0.3">
      <c r="D1" s="79"/>
      <c r="E1" s="12"/>
      <c r="G1" s="80"/>
      <c r="H1" s="81"/>
      <c r="I1" s="82"/>
      <c r="K1" s="83"/>
      <c r="L1" s="83"/>
      <c r="M1" s="83"/>
      <c r="N1" s="83"/>
      <c r="O1" s="83"/>
      <c r="P1" s="83"/>
      <c r="R1" s="12"/>
      <c r="S1" s="12"/>
      <c r="T1" s="84"/>
    </row>
    <row r="2" spans="1:20" ht="15.9" customHeight="1" thickBot="1" x14ac:dyDescent="0.35">
      <c r="G2" s="80"/>
      <c r="H2" s="81"/>
      <c r="I2" s="82"/>
      <c r="K2" s="85"/>
      <c r="L2" s="85"/>
      <c r="M2" s="82"/>
      <c r="N2" s="82"/>
      <c r="O2" s="86"/>
      <c r="P2" s="82"/>
    </row>
    <row r="3" spans="1:20" ht="15.9" customHeight="1" thickTop="1" thickBot="1" x14ac:dyDescent="0.35">
      <c r="B3" s="126" t="s">
        <v>99</v>
      </c>
      <c r="C3" s="127">
        <f>'TOP 10'!O4</f>
        <v>44076</v>
      </c>
      <c r="D3" s="128" t="s">
        <v>105</v>
      </c>
      <c r="G3" s="87" t="s">
        <v>106</v>
      </c>
      <c r="H3" s="88"/>
      <c r="I3" s="89"/>
      <c r="K3" s="90" t="s">
        <v>107</v>
      </c>
      <c r="L3" s="90"/>
      <c r="M3" s="91"/>
      <c r="N3" s="91"/>
      <c r="O3" s="91"/>
      <c r="P3" s="91"/>
      <c r="R3" s="90" t="s">
        <v>0</v>
      </c>
      <c r="S3" s="90"/>
      <c r="T3" s="90"/>
    </row>
    <row r="4" spans="1:20" ht="15.9" customHeight="1" thickTop="1" x14ac:dyDescent="0.3">
      <c r="B4" s="92"/>
      <c r="C4" s="79"/>
      <c r="D4" s="79"/>
      <c r="E4" s="83"/>
      <c r="G4" s="93"/>
      <c r="H4" s="84"/>
      <c r="I4" s="94"/>
      <c r="K4" s="12"/>
      <c r="L4" s="12"/>
      <c r="M4" s="12"/>
      <c r="N4" s="12"/>
      <c r="O4" s="12"/>
      <c r="P4" s="12"/>
      <c r="R4" s="95"/>
      <c r="S4" s="95"/>
      <c r="T4" s="84"/>
    </row>
    <row r="5" spans="1:20" ht="30" customHeight="1" x14ac:dyDescent="0.3">
      <c r="A5" s="12"/>
      <c r="B5" s="43" t="str">
        <f>_xll.ECOSECURITIES("STOCK","ACTIVE",,"chl",,,,"Index Particip.&gt;0")</f>
        <v>Codigo</v>
      </c>
      <c r="C5" s="44" t="str">
        <f>_xll.ECONOMATICA($B$6:$B$1000,"ticker")</f>
        <v>Codigo</v>
      </c>
      <c r="D5" s="44" t="str">
        <f>_xll.ECONOMATICA($B$6:$B$1000,"name")</f>
        <v>Nombre</v>
      </c>
      <c r="E5" s="44" t="str">
        <f>_xll.ECONOMATICA($B$6:$B$1000,"Date of Last Quote")</f>
        <v>Fecha de la Ult Cotización</v>
      </c>
      <c r="G5" s="61" t="str">
        <f>_xll.ECONOMATICA($B$6:$B$1000,"Hist Average","3M",$C$3,,,"ORIGINAL CURRENCY","THOUSANDS","false","true","Volumen Promedio diario 3M ($ - miles)",{"std.tec.cals=7"})</f>
        <v>Volumen Promedio diario 3M ($ - miles)</v>
      </c>
      <c r="H5" s="45" t="str">
        <f>_xll.ECONOMATICA($B$6:$B$1000,"Div Yld (start)",,$C$3,,,,"decimal",,,"Divided Yield")</f>
        <v>Divided Yield</v>
      </c>
      <c r="I5" s="60" t="str">
        <f>_xll.ECONOMATICA($B$6:$B$1000,"P/BV",,$C$3,,,,,,,"P/VPA")</f>
        <v>P/VPA</v>
      </c>
      <c r="K5" s="44" t="str">
        <f>_xll.ECONOMATICA($B$6:$B$1000,"Volatility","12M",$C$3,,,,"decimal",,,"Volatilidad 12M")</f>
        <v>Volatilidad 12M</v>
      </c>
      <c r="L5" s="44" t="str">
        <f>_xll.ECONOMATICA($B$6:$B$1000,"Volatility","3M",$C$3,,,,"decimal",,,"Volatilidad 3M")</f>
        <v>Volatilidad 3M</v>
      </c>
      <c r="M5" s="44" t="str">
        <f>_xll.ECONOMATICA($B$6:$B$1000,"Sharpe","12M",$C$3,,,,,,,"Sharpe 12M")</f>
        <v>Sharpe 12M</v>
      </c>
      <c r="N5" s="44" t="str">
        <f>_xll.ECONOMATICA($B$6:$B$1000,"Sharpe","3M",$C$3,,,,,,,"Sharpe 3M")</f>
        <v>Sharpe 3M</v>
      </c>
      <c r="O5" s="44" t="str">
        <f>_xll.ECONOMATICA($B$6:$B$1000,"VAR %","12M",$C$3,,,,"decimal",,,"VaR 95% 12M")</f>
        <v>VaR 95% 12M</v>
      </c>
      <c r="P5" s="44" t="str">
        <f>_xll.ECONOMATICA($B$6:$B$1000,"VAR %","3M",$C$3,,,,"decimal",,,"VaR 95% 3M")</f>
        <v>VaR 95% 3M</v>
      </c>
      <c r="R5" s="45" t="str">
        <f>_xll.ECONOMATICA($B$6:$B$1000,"return","in the month",$C$3,,,,"decimal",,,"Retorno "&amp;TEXT(C3,"mmmm"))</f>
        <v>Retorno septiembre</v>
      </c>
      <c r="S5" s="45" t="str">
        <f>_xll.ECONOMATICA($B$6:$B$1000,"return","in the year",$C$3,,,,"decimal",,,"Retorno "&amp;TEXT(C3,"aaaa"))</f>
        <v>Retorno miércoles</v>
      </c>
      <c r="T5" s="45" t="str">
        <f>_xll.ECONOMATICA($B$6:$B$1000,"return","12M",$C$3,,,,"decimal",,,"Retorno 12M")</f>
        <v>Retorno 12M</v>
      </c>
    </row>
    <row r="6" spans="1:20" x14ac:dyDescent="0.3">
      <c r="B6" s="46" t="s">
        <v>5</v>
      </c>
      <c r="C6" s="100" t="s">
        <v>65</v>
      </c>
      <c r="D6" s="30" t="s">
        <v>35</v>
      </c>
      <c r="E6" s="31">
        <v>44076</v>
      </c>
      <c r="G6" s="47">
        <v>1571631.8087031201</v>
      </c>
      <c r="H6" s="59">
        <v>0.32272820129874202</v>
      </c>
      <c r="I6" s="34">
        <v>0.52418434146966297</v>
      </c>
      <c r="K6" s="49">
        <v>0.47446851738670398</v>
      </c>
      <c r="L6" s="49">
        <v>0.323318272522301</v>
      </c>
      <c r="M6" s="32">
        <v>0.53760565952416095</v>
      </c>
      <c r="N6" s="32">
        <v>2.9990996699343699</v>
      </c>
      <c r="O6" s="50">
        <v>4.8697318678896401E-2</v>
      </c>
      <c r="P6" s="111">
        <v>3.3456201030930999E-2</v>
      </c>
      <c r="R6" s="50">
        <v>-2.7591113922426299E-2</v>
      </c>
      <c r="S6" s="50">
        <v>-0.17799633700895401</v>
      </c>
      <c r="T6" s="50">
        <v>0.12981141959433401</v>
      </c>
    </row>
    <row r="7" spans="1:20" x14ac:dyDescent="0.3">
      <c r="B7" s="46" t="s">
        <v>6</v>
      </c>
      <c r="C7" s="100" t="s">
        <v>66</v>
      </c>
      <c r="D7" s="30" t="s">
        <v>36</v>
      </c>
      <c r="E7" s="31">
        <v>44076</v>
      </c>
      <c r="G7" s="47">
        <v>2143892.39225</v>
      </c>
      <c r="H7" s="59">
        <v>1.84309246427256E-2</v>
      </c>
      <c r="I7" s="34">
        <v>2.0778003569575998</v>
      </c>
      <c r="K7" s="49">
        <v>0.45709991387615401</v>
      </c>
      <c r="L7" s="49">
        <v>0.307736885336926</v>
      </c>
      <c r="M7" s="32">
        <v>-0.79465290136522504</v>
      </c>
      <c r="N7" s="32">
        <v>-0.92810355661003996</v>
      </c>
      <c r="O7" s="50">
        <v>4.7193805397255303E-2</v>
      </c>
      <c r="P7" s="111">
        <v>3.1776143590141102E-2</v>
      </c>
      <c r="R7" s="50">
        <v>3.0042918455365001E-2</v>
      </c>
      <c r="S7" s="50">
        <v>-0.23132690580125201</v>
      </c>
      <c r="T7" s="50">
        <v>-0.37763213013298802</v>
      </c>
    </row>
    <row r="8" spans="1:20" x14ac:dyDescent="0.3">
      <c r="B8" s="46" t="s">
        <v>7</v>
      </c>
      <c r="C8" s="100" t="s">
        <v>67</v>
      </c>
      <c r="D8" s="30" t="s">
        <v>37</v>
      </c>
      <c r="E8" s="31">
        <v>44076</v>
      </c>
      <c r="G8" s="47">
        <v>6469921.5147500001</v>
      </c>
      <c r="H8" s="59">
        <v>6.7708878048724705E-2</v>
      </c>
      <c r="I8" s="34">
        <v>1.8287407378556999</v>
      </c>
      <c r="K8" s="49">
        <v>0.418978260176955</v>
      </c>
      <c r="L8" s="49">
        <v>0.28275066731235698</v>
      </c>
      <c r="M8" s="32">
        <v>-0.621731103634374</v>
      </c>
      <c r="N8" s="32">
        <v>-1.0660978195064701</v>
      </c>
      <c r="O8" s="50">
        <v>4.3755542481012502E-2</v>
      </c>
      <c r="P8" s="111">
        <v>2.9223456163708798E-2</v>
      </c>
      <c r="R8" s="50">
        <v>-3.0773965218031702E-3</v>
      </c>
      <c r="S8" s="50">
        <v>-9.6893779177626094E-2</v>
      </c>
      <c r="T8" s="50">
        <v>-0.297779845858749</v>
      </c>
    </row>
    <row r="9" spans="1:20" x14ac:dyDescent="0.3">
      <c r="B9" s="46" t="s">
        <v>8</v>
      </c>
      <c r="C9" s="100" t="s">
        <v>68</v>
      </c>
      <c r="D9" s="30" t="s">
        <v>38</v>
      </c>
      <c r="E9" s="31">
        <v>44076</v>
      </c>
      <c r="G9" s="47">
        <v>2652739.5944687501</v>
      </c>
      <c r="H9" s="59">
        <v>2.2107264447113299E-2</v>
      </c>
      <c r="I9" s="34">
        <v>0.94145885619218495</v>
      </c>
      <c r="K9" s="49">
        <v>0.40813793809677001</v>
      </c>
      <c r="L9" s="49">
        <v>0.300322305653826</v>
      </c>
      <c r="M9" s="32">
        <v>-0.93918049025341999</v>
      </c>
      <c r="N9" s="32">
        <v>-0.735052322986121</v>
      </c>
      <c r="O9" s="50">
        <v>4.1944663521498997E-2</v>
      </c>
      <c r="P9" s="111">
        <v>3.0959613864834E-2</v>
      </c>
      <c r="R9" s="50">
        <v>2.6734693878097501E-2</v>
      </c>
      <c r="S9" s="50">
        <v>-0.19768132888013501</v>
      </c>
      <c r="T9" s="50">
        <v>-0.39516587776423001</v>
      </c>
    </row>
    <row r="10" spans="1:20" x14ac:dyDescent="0.3">
      <c r="B10" s="46" t="s">
        <v>9</v>
      </c>
      <c r="C10" s="100" t="s">
        <v>69</v>
      </c>
      <c r="D10" s="30" t="s">
        <v>39</v>
      </c>
      <c r="E10" s="31">
        <v>44076</v>
      </c>
      <c r="G10" s="47">
        <v>1989385.45860937</v>
      </c>
      <c r="H10" s="59">
        <v>4.4956490210242901E-2</v>
      </c>
      <c r="I10" s="34">
        <v>3.4521054548193298E-3</v>
      </c>
      <c r="K10" s="49">
        <v>0.57275893213460205</v>
      </c>
      <c r="L10" s="49">
        <v>0.52297058435738997</v>
      </c>
      <c r="M10" s="32">
        <v>-0.84866282096481904</v>
      </c>
      <c r="N10" s="32">
        <v>2.2999557197690601</v>
      </c>
      <c r="O10" s="50">
        <v>5.88183101884351E-2</v>
      </c>
      <c r="P10" s="111">
        <v>5.4546977939971798E-2</v>
      </c>
      <c r="R10" s="50">
        <v>2.1097046414070099E-2</v>
      </c>
      <c r="S10" s="50">
        <v>-0.39547918748750799</v>
      </c>
      <c r="T10" s="50">
        <v>-0.52216991614375696</v>
      </c>
    </row>
    <row r="11" spans="1:20" x14ac:dyDescent="0.3">
      <c r="B11" s="46" t="s">
        <v>10</v>
      </c>
      <c r="C11" s="100" t="s">
        <v>70</v>
      </c>
      <c r="D11" s="30" t="s">
        <v>40</v>
      </c>
      <c r="E11" s="31">
        <v>44076</v>
      </c>
      <c r="G11" s="47">
        <v>4686493.9432812501</v>
      </c>
      <c r="H11" s="59">
        <v>1.7172919109052599E-2</v>
      </c>
      <c r="I11" s="34">
        <v>1.5487338383154601</v>
      </c>
      <c r="K11" s="49">
        <v>0.43896761557203701</v>
      </c>
      <c r="L11" s="49">
        <v>0.28212472790299198</v>
      </c>
      <c r="M11" s="32">
        <v>-0.817298061228939</v>
      </c>
      <c r="N11" s="32">
        <v>-1.0840051521554399</v>
      </c>
      <c r="O11" s="50">
        <v>4.4837399067764599E-2</v>
      </c>
      <c r="P11" s="111">
        <v>2.91843579591296E-2</v>
      </c>
      <c r="R11" s="50">
        <v>-6.6889632098536796E-3</v>
      </c>
      <c r="S11" s="50">
        <v>-0.29026688047626498</v>
      </c>
      <c r="T11" s="50">
        <v>-0.403702146551223</v>
      </c>
    </row>
    <row r="12" spans="1:20" x14ac:dyDescent="0.3">
      <c r="B12" s="46" t="s">
        <v>11</v>
      </c>
      <c r="C12" s="100" t="s">
        <v>71</v>
      </c>
      <c r="D12" s="30" t="s">
        <v>41</v>
      </c>
      <c r="E12" s="31">
        <v>44076</v>
      </c>
      <c r="G12" s="47">
        <v>2399320.7728281198</v>
      </c>
      <c r="H12" s="59">
        <v>0</v>
      </c>
      <c r="I12" s="34">
        <v>0.65762474544953897</v>
      </c>
      <c r="K12" s="49">
        <v>0.61343227753299301</v>
      </c>
      <c r="L12" s="49">
        <v>0.37152851013350302</v>
      </c>
      <c r="M12" s="32">
        <v>0.60710463392115299</v>
      </c>
      <c r="N12" s="32">
        <v>4.2061572976235801</v>
      </c>
      <c r="O12" s="50">
        <v>6.0923175662319397E-2</v>
      </c>
      <c r="P12" s="111">
        <v>3.8843080781152797E-2</v>
      </c>
      <c r="R12" s="50">
        <v>0</v>
      </c>
      <c r="S12" s="50">
        <v>0.21116377040569201</v>
      </c>
      <c r="T12" s="50">
        <v>0.16357504215935501</v>
      </c>
    </row>
    <row r="13" spans="1:20" x14ac:dyDescent="0.3">
      <c r="B13" s="46" t="s">
        <v>12</v>
      </c>
      <c r="C13" s="100" t="s">
        <v>72</v>
      </c>
      <c r="D13" s="30" t="s">
        <v>42</v>
      </c>
      <c r="E13" s="31">
        <v>44076</v>
      </c>
      <c r="G13" s="47">
        <v>7634506.48042187</v>
      </c>
      <c r="H13" s="59">
        <v>3.0177291588079198E-2</v>
      </c>
      <c r="I13" s="34">
        <v>0.83795249653849202</v>
      </c>
      <c r="K13" s="49">
        <v>0.50052663443028</v>
      </c>
      <c r="L13" s="49">
        <v>0.44284138204238799</v>
      </c>
      <c r="M13" s="32">
        <v>0.368595886203821</v>
      </c>
      <c r="N13" s="32">
        <v>1.4939923938272801</v>
      </c>
      <c r="O13" s="50">
        <v>5.1532182428199999E-2</v>
      </c>
      <c r="P13" s="111">
        <v>4.60279596441978E-2</v>
      </c>
      <c r="R13" s="50">
        <v>6.9565217390845605E-2</v>
      </c>
      <c r="S13" s="50">
        <v>0.281406079620938</v>
      </c>
      <c r="T13" s="50">
        <v>0.19633347682422</v>
      </c>
    </row>
    <row r="14" spans="1:20" x14ac:dyDescent="0.3">
      <c r="B14" s="46" t="s">
        <v>13</v>
      </c>
      <c r="C14" s="100" t="s">
        <v>73</v>
      </c>
      <c r="D14" s="30" t="s">
        <v>43</v>
      </c>
      <c r="E14" s="31">
        <v>44076</v>
      </c>
      <c r="G14" s="47">
        <v>2222774.01125</v>
      </c>
      <c r="H14" s="59">
        <v>3.3033033033025301E-2</v>
      </c>
      <c r="I14" s="34">
        <v>0.86111171904485695</v>
      </c>
      <c r="K14" s="49">
        <v>0.55185756536840902</v>
      </c>
      <c r="L14" s="49">
        <v>0.43463879979681203</v>
      </c>
      <c r="M14" s="32">
        <v>-0.37092138709795103</v>
      </c>
      <c r="N14" s="32">
        <v>-1.19068136747228</v>
      </c>
      <c r="O14" s="50">
        <v>5.6309347874485001E-2</v>
      </c>
      <c r="P14" s="111">
        <v>4.4690033818915301E-2</v>
      </c>
      <c r="R14" s="50">
        <v>8.0871587288129404E-2</v>
      </c>
      <c r="S14" s="50">
        <v>-0.21476815070956901</v>
      </c>
      <c r="T14" s="50">
        <v>-0.21891832504858</v>
      </c>
    </row>
    <row r="15" spans="1:20" x14ac:dyDescent="0.3">
      <c r="B15" s="46" t="s">
        <v>14</v>
      </c>
      <c r="C15" s="100" t="s">
        <v>74</v>
      </c>
      <c r="D15" s="30" t="s">
        <v>44</v>
      </c>
      <c r="E15" s="31">
        <v>44076</v>
      </c>
      <c r="G15" s="47">
        <v>2406448.7183593698</v>
      </c>
      <c r="H15" s="59">
        <v>9.2070416994538398E-2</v>
      </c>
      <c r="I15" s="34">
        <v>0.75272357151334301</v>
      </c>
      <c r="K15" s="49">
        <v>0.44569184168591203</v>
      </c>
      <c r="L15" s="49">
        <v>0.31455469312699302</v>
      </c>
      <c r="M15" s="32">
        <v>0.23554831592787201</v>
      </c>
      <c r="N15" s="32">
        <v>-0.367686978043821</v>
      </c>
      <c r="O15" s="50">
        <v>4.56684792321903E-2</v>
      </c>
      <c r="P15" s="111">
        <v>3.2347106639972499E-2</v>
      </c>
      <c r="R15" s="50">
        <v>1.34999999991123E-2</v>
      </c>
      <c r="S15" s="50">
        <v>7.7256271666556103E-2</v>
      </c>
      <c r="T15" s="50">
        <v>4.9822459726783598E-2</v>
      </c>
    </row>
    <row r="16" spans="1:20" x14ac:dyDescent="0.3">
      <c r="B16" s="46" t="s">
        <v>15</v>
      </c>
      <c r="C16" s="100" t="s">
        <v>75</v>
      </c>
      <c r="D16" s="30" t="s">
        <v>45</v>
      </c>
      <c r="E16" s="31">
        <v>44076</v>
      </c>
      <c r="G16" s="47">
        <v>1896537.16057812</v>
      </c>
      <c r="H16" s="59">
        <v>3.1265809450233099E-2</v>
      </c>
      <c r="I16" s="34">
        <v>1.4701575579674699</v>
      </c>
      <c r="K16" s="49">
        <v>0.381999825721141</v>
      </c>
      <c r="L16" s="49">
        <v>0.351835452448577</v>
      </c>
      <c r="M16" s="32">
        <v>-0.90327083825377497</v>
      </c>
      <c r="N16" s="32">
        <v>-1.3846681937302501</v>
      </c>
      <c r="O16" s="50">
        <v>3.9513686457903499E-2</v>
      </c>
      <c r="P16" s="111">
        <v>3.6402925322654503E-2</v>
      </c>
      <c r="R16" s="50">
        <v>2.71761460353446E-2</v>
      </c>
      <c r="S16" s="50">
        <v>-0.26784020472405201</v>
      </c>
      <c r="T16" s="50">
        <v>-0.33164809749345298</v>
      </c>
    </row>
    <row r="17" spans="2:20" x14ac:dyDescent="0.3">
      <c r="B17" s="46" t="s">
        <v>16</v>
      </c>
      <c r="C17" s="100" t="s">
        <v>76</v>
      </c>
      <c r="D17" s="30" t="s">
        <v>46</v>
      </c>
      <c r="E17" s="31">
        <v>44076</v>
      </c>
      <c r="G17" s="47">
        <v>1307134.28660937</v>
      </c>
      <c r="H17" s="59">
        <v>0</v>
      </c>
      <c r="I17" s="34">
        <v>0.423204756992618</v>
      </c>
      <c r="K17" s="49">
        <v>0.55736218692502004</v>
      </c>
      <c r="L17" s="49">
        <v>0.36454476561513699</v>
      </c>
      <c r="M17" s="32">
        <v>0.210819065459418</v>
      </c>
      <c r="N17" s="32">
        <v>3.3780832369266101</v>
      </c>
      <c r="O17" s="50">
        <v>5.2628147903451501E-2</v>
      </c>
      <c r="P17" s="111">
        <v>3.78213488610709E-2</v>
      </c>
      <c r="R17" s="50">
        <v>1.6587677724601201E-2</v>
      </c>
      <c r="S17" s="50">
        <v>-0.163109061001742</v>
      </c>
      <c r="T17" s="50">
        <v>-3.6872150453746103E-2</v>
      </c>
    </row>
    <row r="18" spans="2:20" x14ac:dyDescent="0.3">
      <c r="B18" s="46" t="s">
        <v>17</v>
      </c>
      <c r="C18" s="100" t="s">
        <v>77</v>
      </c>
      <c r="D18" s="30" t="s">
        <v>47</v>
      </c>
      <c r="E18" s="31">
        <v>44076</v>
      </c>
      <c r="G18" s="47">
        <v>2371846.2106875</v>
      </c>
      <c r="H18" s="59">
        <v>4.7854232684549101E-2</v>
      </c>
      <c r="I18" s="34">
        <v>2.0049881949744299</v>
      </c>
      <c r="K18" s="49">
        <v>0.42269411597808398</v>
      </c>
      <c r="L18" s="49">
        <v>0.33636771332530802</v>
      </c>
      <c r="M18" s="32">
        <v>-0.37732100463426799</v>
      </c>
      <c r="N18" s="32">
        <v>-1.24906722902415</v>
      </c>
      <c r="O18" s="50">
        <v>4.3146616849553503E-2</v>
      </c>
      <c r="P18" s="111">
        <v>3.4761626286745E-2</v>
      </c>
      <c r="R18" s="50">
        <v>4.4685990338621202E-2</v>
      </c>
      <c r="S18" s="50">
        <v>-0.171864016026084</v>
      </c>
      <c r="T18" s="50">
        <v>-0.174904925372102</v>
      </c>
    </row>
    <row r="19" spans="2:20" x14ac:dyDescent="0.3">
      <c r="B19" s="46" t="s">
        <v>18</v>
      </c>
      <c r="C19" s="100" t="s">
        <v>78</v>
      </c>
      <c r="D19" s="30" t="s">
        <v>48</v>
      </c>
      <c r="E19" s="31">
        <v>44076</v>
      </c>
      <c r="G19" s="47">
        <v>1975678.67153125</v>
      </c>
      <c r="H19" s="59">
        <v>2.48298990680632E-2</v>
      </c>
      <c r="I19" s="34">
        <v>0.91034165305336501</v>
      </c>
      <c r="K19" s="49">
        <v>0.49356811351026397</v>
      </c>
      <c r="L19" s="49">
        <v>0.35717562328441999</v>
      </c>
      <c r="M19" s="32">
        <v>-0.30056837511210699</v>
      </c>
      <c r="N19" s="32">
        <v>-0.80001713054662105</v>
      </c>
      <c r="O19" s="50">
        <v>5.0720061825195402E-2</v>
      </c>
      <c r="P19" s="111">
        <v>3.6929136545804798E-2</v>
      </c>
      <c r="R19" s="50">
        <v>7.9381268060387797E-2</v>
      </c>
      <c r="S19" s="50">
        <v>-2.03133072782293E-2</v>
      </c>
      <c r="T19" s="50">
        <v>-0.15524097373970999</v>
      </c>
    </row>
    <row r="20" spans="2:20" x14ac:dyDescent="0.3">
      <c r="B20" s="46" t="s">
        <v>19</v>
      </c>
      <c r="C20" s="100" t="s">
        <v>79</v>
      </c>
      <c r="D20" s="30" t="s">
        <v>49</v>
      </c>
      <c r="E20" s="31">
        <v>44076</v>
      </c>
      <c r="G20" s="47">
        <v>3960219.774125</v>
      </c>
      <c r="H20" s="59">
        <v>8.1669691470142407E-3</v>
      </c>
      <c r="I20" s="34">
        <v>0.64757092112449799</v>
      </c>
      <c r="K20" s="49">
        <v>0.454023609336</v>
      </c>
      <c r="L20" s="49">
        <v>0.32099354278645498</v>
      </c>
      <c r="M20" s="32">
        <v>0.14322009626925999</v>
      </c>
      <c r="N20" s="32">
        <v>-0.38271974080680599</v>
      </c>
      <c r="O20" s="50">
        <v>4.6509485558781302E-2</v>
      </c>
      <c r="P20" s="111">
        <v>3.31688511411267E-2</v>
      </c>
      <c r="R20" s="50">
        <v>6.1919504641991798E-3</v>
      </c>
      <c r="S20" s="50">
        <v>-0.114228609610145</v>
      </c>
      <c r="T20" s="50">
        <v>-9.6941708879967302E-3</v>
      </c>
    </row>
    <row r="21" spans="2:20" x14ac:dyDescent="0.3">
      <c r="B21" s="46" t="s">
        <v>20</v>
      </c>
      <c r="C21" s="100" t="s">
        <v>80</v>
      </c>
      <c r="D21" s="30" t="s">
        <v>50</v>
      </c>
      <c r="E21" s="31">
        <v>44076</v>
      </c>
      <c r="G21" s="47">
        <v>4640512.1517031202</v>
      </c>
      <c r="H21" s="59">
        <v>5.5093673947067103E-3</v>
      </c>
      <c r="I21" s="34">
        <v>0.88032411417771095</v>
      </c>
      <c r="K21" s="49">
        <v>0.45446744106710002</v>
      </c>
      <c r="L21" s="49">
        <v>0.40359707829600699</v>
      </c>
      <c r="M21" s="32">
        <v>-4.5541987964156802E-2</v>
      </c>
      <c r="N21" s="32">
        <v>1.10941385659498</v>
      </c>
      <c r="O21" s="50">
        <v>4.6766015778266598E-2</v>
      </c>
      <c r="P21" s="111">
        <v>4.1841429713167601E-2</v>
      </c>
      <c r="R21" s="50">
        <v>1.7365374495057002E-2</v>
      </c>
      <c r="S21" s="50">
        <v>-0.134710610243055</v>
      </c>
      <c r="T21" s="50">
        <v>-9.4618998176883906E-2</v>
      </c>
    </row>
    <row r="22" spans="2:20" x14ac:dyDescent="0.3">
      <c r="B22" s="46" t="s">
        <v>21</v>
      </c>
      <c r="C22" s="100" t="s">
        <v>81</v>
      </c>
      <c r="D22" s="30" t="s">
        <v>51</v>
      </c>
      <c r="E22" s="31">
        <v>44076</v>
      </c>
      <c r="G22" s="47">
        <v>18371481.15625</v>
      </c>
      <c r="H22" s="59">
        <v>7.2254485162848103E-2</v>
      </c>
      <c r="I22" s="34">
        <v>1.3384475544207799</v>
      </c>
      <c r="K22" s="49">
        <v>0.43300245864025799</v>
      </c>
      <c r="L22" s="49">
        <v>0.29220835175277898</v>
      </c>
      <c r="M22" s="32">
        <v>0.22799331767941999</v>
      </c>
      <c r="N22" s="32">
        <v>-0.69103786871346495</v>
      </c>
      <c r="O22" s="50">
        <v>4.49852347349224E-2</v>
      </c>
      <c r="P22" s="111">
        <v>3.0077643586337199E-2</v>
      </c>
      <c r="R22" s="50">
        <v>1.10842942704039E-2</v>
      </c>
      <c r="S22" s="50">
        <v>-0.27725760037457797</v>
      </c>
      <c r="T22" s="50">
        <v>2.6256106943037601E-2</v>
      </c>
    </row>
    <row r="23" spans="2:20" x14ac:dyDescent="0.3">
      <c r="B23" s="46" t="s">
        <v>22</v>
      </c>
      <c r="C23" s="100" t="s">
        <v>82</v>
      </c>
      <c r="D23" s="30" t="s">
        <v>52</v>
      </c>
      <c r="E23" s="31">
        <v>44076</v>
      </c>
      <c r="G23" s="47">
        <v>3873546.5799062499</v>
      </c>
      <c r="H23" s="59">
        <v>6.8369161144219107E-2</v>
      </c>
      <c r="I23" s="34">
        <v>1.3743978755064701</v>
      </c>
      <c r="K23" s="49">
        <v>0.38287961684109201</v>
      </c>
      <c r="L23" s="49">
        <v>0.31863233298383398</v>
      </c>
      <c r="M23" s="32">
        <v>0.28304011370937598</v>
      </c>
      <c r="N23" s="32">
        <v>0.226873276167225</v>
      </c>
      <c r="O23" s="50">
        <v>3.9466807297212698E-2</v>
      </c>
      <c r="P23" s="111">
        <v>3.30261277367754E-2</v>
      </c>
      <c r="R23" s="50">
        <v>-3.6622073578655497E-2</v>
      </c>
      <c r="S23" s="50">
        <v>-0.125380102019408</v>
      </c>
      <c r="T23" s="50">
        <v>-3.3828542491392E-3</v>
      </c>
    </row>
    <row r="24" spans="2:20" x14ac:dyDescent="0.3">
      <c r="B24" s="46" t="s">
        <v>23</v>
      </c>
      <c r="C24" s="100" t="s">
        <v>83</v>
      </c>
      <c r="D24" s="30" t="s">
        <v>53</v>
      </c>
      <c r="E24" s="31">
        <v>44076</v>
      </c>
      <c r="G24" s="47">
        <v>1173359.11876562</v>
      </c>
      <c r="H24" s="59">
        <v>2.4531061359884899E-2</v>
      </c>
      <c r="I24" s="34">
        <v>0.59990725103853004</v>
      </c>
      <c r="K24" s="49">
        <v>0.50591836035309801</v>
      </c>
      <c r="L24" s="49">
        <v>0.32122149368806302</v>
      </c>
      <c r="M24" s="32">
        <v>-3.6077478271749903E-2</v>
      </c>
      <c r="N24" s="32">
        <v>1.24758936461694</v>
      </c>
      <c r="O24" s="50">
        <v>5.19358276684216E-2</v>
      </c>
      <c r="P24" s="111">
        <v>3.3139184872270598E-2</v>
      </c>
      <c r="R24" s="50">
        <v>-5.2380952381135999E-2</v>
      </c>
      <c r="S24" s="50">
        <v>-0.131004366811831</v>
      </c>
      <c r="T24" s="50">
        <v>-0.152155801748449</v>
      </c>
    </row>
    <row r="25" spans="2:20" x14ac:dyDescent="0.3">
      <c r="B25" s="46" t="s">
        <v>24</v>
      </c>
      <c r="C25" s="100" t="s">
        <v>84</v>
      </c>
      <c r="D25" s="30" t="s">
        <v>54</v>
      </c>
      <c r="E25" s="31">
        <v>44076</v>
      </c>
      <c r="G25" s="47">
        <v>10958563.6906875</v>
      </c>
      <c r="H25" s="59">
        <v>8.96637608965648E-3</v>
      </c>
      <c r="I25" s="34">
        <v>1.2082068717463701</v>
      </c>
      <c r="K25" s="49">
        <v>0.53706451647565701</v>
      </c>
      <c r="L25" s="49">
        <v>0.4615760171687</v>
      </c>
      <c r="M25" s="32">
        <v>-0.63978603032410297</v>
      </c>
      <c r="N25" s="32">
        <v>2.5973238998485599</v>
      </c>
      <c r="O25" s="50">
        <v>5.4815658580264402E-2</v>
      </c>
      <c r="P25" s="111">
        <v>4.8100258465783599E-2</v>
      </c>
      <c r="R25" s="50">
        <v>1.63265306127869E-2</v>
      </c>
      <c r="S25" s="50">
        <v>-0.22197321095533001</v>
      </c>
      <c r="T25" s="50">
        <v>-0.37195894812059099</v>
      </c>
    </row>
    <row r="26" spans="2:20" x14ac:dyDescent="0.3">
      <c r="B26" s="46" t="s">
        <v>25</v>
      </c>
      <c r="C26" s="100" t="s">
        <v>85</v>
      </c>
      <c r="D26" s="30" t="s">
        <v>55</v>
      </c>
      <c r="E26" s="31">
        <v>44076</v>
      </c>
      <c r="G26" s="47">
        <v>346235.38995312498</v>
      </c>
      <c r="H26" s="59">
        <v>5.0617743068505701E-2</v>
      </c>
      <c r="I26" s="34">
        <v>0.72166538908822997</v>
      </c>
      <c r="K26" s="49">
        <v>0.37518630699370997</v>
      </c>
      <c r="L26" s="49">
        <v>0.232548824929108</v>
      </c>
      <c r="M26" s="32">
        <v>-0.83651136665866899</v>
      </c>
      <c r="N26" s="32">
        <v>-1.76165413267029E-2</v>
      </c>
      <c r="O26" s="50">
        <v>3.89864363601009E-2</v>
      </c>
      <c r="P26" s="111">
        <v>2.4097640309046299E-2</v>
      </c>
      <c r="R26" s="50">
        <v>-2.6143790849346302E-2</v>
      </c>
      <c r="S26" s="50">
        <v>-0.21278176196763501</v>
      </c>
      <c r="T26" s="50">
        <v>-0.35156995280529402</v>
      </c>
    </row>
    <row r="27" spans="2:20" x14ac:dyDescent="0.3">
      <c r="B27" s="46" t="s">
        <v>26</v>
      </c>
      <c r="C27" s="100" t="s">
        <v>86</v>
      </c>
      <c r="D27" s="30" t="s">
        <v>56</v>
      </c>
      <c r="E27" s="31">
        <v>44076</v>
      </c>
      <c r="G27" s="47">
        <v>719838.47951562505</v>
      </c>
      <c r="H27" s="59">
        <v>2.2313991600421999E-2</v>
      </c>
      <c r="I27" s="34">
        <v>0.97590886976104196</v>
      </c>
      <c r="K27" s="49">
        <v>0.42264047120057502</v>
      </c>
      <c r="L27" s="49">
        <v>0.29348158040782402</v>
      </c>
      <c r="M27" s="32">
        <v>-0.78954607214473105</v>
      </c>
      <c r="N27" s="32">
        <v>-0.81472706161184805</v>
      </c>
      <c r="O27" s="50">
        <v>4.3446738831189602E-2</v>
      </c>
      <c r="P27" s="111">
        <v>3.0443392352790401E-2</v>
      </c>
      <c r="R27" s="50">
        <v>-3.0787316516580201E-2</v>
      </c>
      <c r="S27" s="50">
        <v>-0.235033035437518</v>
      </c>
      <c r="T27" s="50">
        <v>-0.37132347010192501</v>
      </c>
    </row>
    <row r="28" spans="2:20" x14ac:dyDescent="0.3">
      <c r="B28" s="46" t="s">
        <v>27</v>
      </c>
      <c r="C28" s="100" t="s">
        <v>87</v>
      </c>
      <c r="D28" s="30" t="s">
        <v>57</v>
      </c>
      <c r="E28" s="31">
        <v>44076</v>
      </c>
      <c r="G28" s="47">
        <v>341771.53117187502</v>
      </c>
      <c r="H28" s="59">
        <v>2.6042951163690299E-2</v>
      </c>
      <c r="I28" s="34">
        <v>0.611501678322384</v>
      </c>
      <c r="K28" s="49">
        <v>0.58523486851947404</v>
      </c>
      <c r="L28" s="49">
        <v>0.373704654909088</v>
      </c>
      <c r="M28" s="32">
        <v>-0.77069168113757802</v>
      </c>
      <c r="N28" s="32">
        <v>-0.67885581424616204</v>
      </c>
      <c r="O28" s="50">
        <v>6.0416258980912997E-2</v>
      </c>
      <c r="P28" s="111">
        <v>3.8533053919309203E-2</v>
      </c>
      <c r="R28" s="50">
        <v>-3.1643564356272698E-2</v>
      </c>
      <c r="S28" s="50">
        <v>-0.38318154856446202</v>
      </c>
      <c r="T28" s="50">
        <v>-0.51241101523570298</v>
      </c>
    </row>
    <row r="29" spans="2:20" x14ac:dyDescent="0.3">
      <c r="B29" s="46" t="s">
        <v>28</v>
      </c>
      <c r="C29" s="100" t="s">
        <v>88</v>
      </c>
      <c r="D29" s="30" t="s">
        <v>58</v>
      </c>
      <c r="E29" s="31">
        <v>44076</v>
      </c>
      <c r="G29" s="47">
        <v>2964376.1995625002</v>
      </c>
      <c r="H29" s="59">
        <v>1.2459506603536299E-2</v>
      </c>
      <c r="I29" s="34">
        <v>1.0410650382546001</v>
      </c>
      <c r="K29" s="49">
        <v>0.51092832014255696</v>
      </c>
      <c r="L29" s="49">
        <v>0.34188336058927199</v>
      </c>
      <c r="M29" s="32">
        <v>-0.67238652482410499</v>
      </c>
      <c r="N29" s="32">
        <v>-1.41341101657781</v>
      </c>
      <c r="O29" s="50">
        <v>5.1059962549043103E-2</v>
      </c>
      <c r="P29" s="111">
        <v>3.5157974786707201E-2</v>
      </c>
      <c r="R29" s="50">
        <v>-4.1493775934213798E-3</v>
      </c>
      <c r="S29" s="50">
        <v>-0.34013208542543</v>
      </c>
      <c r="T29" s="50">
        <v>-0.39163236722117301</v>
      </c>
    </row>
    <row r="30" spans="2:20" x14ac:dyDescent="0.3">
      <c r="B30" s="46" t="s">
        <v>29</v>
      </c>
      <c r="C30" s="100" t="s">
        <v>89</v>
      </c>
      <c r="D30" s="30" t="s">
        <v>59</v>
      </c>
      <c r="E30" s="31">
        <v>44076</v>
      </c>
      <c r="G30" s="47">
        <v>1423258.264125</v>
      </c>
      <c r="H30" s="59">
        <v>9.0224246671368694E-3</v>
      </c>
      <c r="I30" s="34">
        <v>1.2681658502333399</v>
      </c>
      <c r="K30" s="48">
        <v>0.53401962521369595</v>
      </c>
      <c r="L30" s="48">
        <v>0.45175033112347601</v>
      </c>
      <c r="M30" s="34">
        <v>-0.43625247551426599</v>
      </c>
      <c r="N30" s="34">
        <v>0.31604946291327002</v>
      </c>
      <c r="O30" s="50">
        <v>5.4666509581657002E-2</v>
      </c>
      <c r="P30" s="111">
        <v>4.6926243162233698E-2</v>
      </c>
      <c r="R30" s="50">
        <v>-7.2096774193632904E-2</v>
      </c>
      <c r="S30" s="50">
        <v>-0.26134298164834002</v>
      </c>
      <c r="T30" s="50">
        <v>-0.31927432804164702</v>
      </c>
    </row>
    <row r="31" spans="2:20" x14ac:dyDescent="0.3">
      <c r="B31" s="46" t="s">
        <v>30</v>
      </c>
      <c r="C31" s="100" t="s">
        <v>90</v>
      </c>
      <c r="D31" s="30" t="s">
        <v>60</v>
      </c>
      <c r="E31" s="31">
        <v>44076</v>
      </c>
      <c r="G31" s="47">
        <v>1076542.46523438</v>
      </c>
      <c r="H31" s="59">
        <v>2.2571057020322801E-2</v>
      </c>
      <c r="I31" s="34">
        <v>0.49161019726398097</v>
      </c>
      <c r="K31" s="49">
        <v>0.57592591168824603</v>
      </c>
      <c r="L31" s="49">
        <v>0.58322162311291303</v>
      </c>
      <c r="M31" s="32">
        <v>-0.63865664828790603</v>
      </c>
      <c r="N31" s="32">
        <v>4.5229404882411499</v>
      </c>
      <c r="O31" s="50">
        <v>5.9097491530410502E-2</v>
      </c>
      <c r="P31" s="111">
        <v>6.0693648271117097E-2</v>
      </c>
      <c r="R31" s="50">
        <v>-0.122807017543964</v>
      </c>
      <c r="S31" s="50">
        <v>-0.219715492629039</v>
      </c>
      <c r="T31" s="50">
        <v>-0.477605347183999</v>
      </c>
    </row>
    <row r="32" spans="2:20" x14ac:dyDescent="0.3">
      <c r="B32" s="46" t="s">
        <v>31</v>
      </c>
      <c r="C32" s="100" t="s">
        <v>91</v>
      </c>
      <c r="D32" s="30" t="s">
        <v>61</v>
      </c>
      <c r="E32" s="31">
        <v>44076</v>
      </c>
      <c r="G32" s="47">
        <v>947574.632984375</v>
      </c>
      <c r="H32" s="59">
        <v>2.75559303323826E-2</v>
      </c>
      <c r="I32" s="34">
        <v>1.0127757616774</v>
      </c>
      <c r="K32" s="48">
        <v>0.36724592310667498</v>
      </c>
      <c r="L32" s="48">
        <v>0.244442545306229</v>
      </c>
      <c r="M32" s="34">
        <v>-0.30047580788641398</v>
      </c>
      <c r="N32" s="34">
        <v>-0.66115009947316095</v>
      </c>
      <c r="O32" s="50">
        <v>3.8475962774864501E-2</v>
      </c>
      <c r="P32" s="111">
        <v>2.5291074952765499E-2</v>
      </c>
      <c r="R32" s="50">
        <v>-4.6153846154120402E-2</v>
      </c>
      <c r="S32" s="50">
        <v>-0.12727907943641201</v>
      </c>
      <c r="T32" s="50">
        <v>-0.21334158650541199</v>
      </c>
    </row>
    <row r="33" spans="2:20" x14ac:dyDescent="0.3">
      <c r="B33" s="46" t="s">
        <v>32</v>
      </c>
      <c r="C33" s="100" t="s">
        <v>92</v>
      </c>
      <c r="D33" s="30" t="s">
        <v>62</v>
      </c>
      <c r="E33" s="31">
        <v>44076</v>
      </c>
      <c r="G33" s="47">
        <v>7434002.1901874999</v>
      </c>
      <c r="H33" s="59">
        <v>4.1998122159129701E-2</v>
      </c>
      <c r="I33" s="34">
        <v>4.04724850528146</v>
      </c>
      <c r="K33" s="49">
        <v>0.53279490539629504</v>
      </c>
      <c r="L33" s="49">
        <v>0.36706393276632299</v>
      </c>
      <c r="M33" s="32">
        <v>1.1465492811712501</v>
      </c>
      <c r="N33" s="32">
        <v>3.3810555394447901</v>
      </c>
      <c r="O33" s="50">
        <v>5.4913209236401597E-2</v>
      </c>
      <c r="P33" s="111">
        <v>3.8080190623186398E-2</v>
      </c>
      <c r="R33" s="50">
        <v>7.19664238986297E-2</v>
      </c>
      <c r="S33" s="50">
        <v>0.31825017074530498</v>
      </c>
      <c r="T33" s="50">
        <v>0.53769118693191598</v>
      </c>
    </row>
    <row r="34" spans="2:20" x14ac:dyDescent="0.3">
      <c r="B34" s="46" t="s">
        <v>33</v>
      </c>
      <c r="C34" s="100" t="s">
        <v>93</v>
      </c>
      <c r="D34" s="30" t="s">
        <v>63</v>
      </c>
      <c r="E34" s="31">
        <v>44076</v>
      </c>
      <c r="G34" s="47">
        <v>621698.45773437503</v>
      </c>
      <c r="H34" s="59">
        <v>8.9343337590616998E-3</v>
      </c>
      <c r="I34" s="34">
        <v>1.04849182873477</v>
      </c>
      <c r="K34" s="49">
        <v>0.45849949012685098</v>
      </c>
      <c r="L34" s="49">
        <v>0.35978921290079602</v>
      </c>
      <c r="M34" s="32">
        <v>-0.57945226544688899</v>
      </c>
      <c r="N34" s="32">
        <v>2.3751297286653399</v>
      </c>
      <c r="O34" s="50">
        <v>4.7009789988660497E-2</v>
      </c>
      <c r="P34" s="111">
        <v>3.7155403371689301E-2</v>
      </c>
      <c r="R34" s="50">
        <v>-2.4934995666626499E-2</v>
      </c>
      <c r="S34" s="50">
        <v>-8.4187838833750001E-2</v>
      </c>
      <c r="T34" s="50">
        <v>-0.29741599314555101</v>
      </c>
    </row>
    <row r="35" spans="2:20" x14ac:dyDescent="0.3">
      <c r="B35" s="46" t="s">
        <v>34</v>
      </c>
      <c r="C35" s="100" t="s">
        <v>94</v>
      </c>
      <c r="D35" s="30" t="s">
        <v>64</v>
      </c>
      <c r="E35" s="31">
        <v>44076</v>
      </c>
      <c r="G35" s="47">
        <v>1288486.801125</v>
      </c>
      <c r="H35" s="59">
        <v>2.7374973473888502E-2</v>
      </c>
      <c r="I35" s="34">
        <v>1.6219371886691101</v>
      </c>
      <c r="K35" s="49">
        <v>0.38541473017656203</v>
      </c>
      <c r="L35" s="49">
        <v>0.29482292831147799</v>
      </c>
      <c r="M35" s="32">
        <v>5.56121082361756E-2</v>
      </c>
      <c r="N35" s="32">
        <v>1.2686215300273</v>
      </c>
      <c r="O35" s="50">
        <v>3.9824818465203901E-2</v>
      </c>
      <c r="P35" s="111">
        <v>3.0490188293115401E-2</v>
      </c>
      <c r="R35" s="50">
        <v>-5.1148999258657603E-2</v>
      </c>
      <c r="S35" s="50">
        <v>-7.0784512508907896E-2</v>
      </c>
      <c r="T35" s="50">
        <v>-6.4799593898933402E-2</v>
      </c>
    </row>
    <row r="36" spans="2:20" x14ac:dyDescent="0.3">
      <c r="B36" s="46"/>
      <c r="C36" s="100"/>
      <c r="D36" s="30"/>
      <c r="E36" s="31"/>
      <c r="G36" s="47"/>
      <c r="H36" s="59"/>
      <c r="I36" s="34"/>
      <c r="K36" s="48"/>
      <c r="L36" s="48"/>
      <c r="M36" s="34"/>
      <c r="N36" s="34"/>
      <c r="O36" s="50"/>
      <c r="P36" s="111"/>
      <c r="R36" s="50"/>
      <c r="S36" s="50"/>
      <c r="T36" s="50"/>
    </row>
    <row r="37" spans="2:20" x14ac:dyDescent="0.3">
      <c r="B37" s="46"/>
      <c r="C37" s="100"/>
      <c r="D37" s="30"/>
      <c r="E37" s="31"/>
      <c r="G37" s="47"/>
      <c r="H37" s="59"/>
      <c r="I37" s="34"/>
      <c r="K37" s="49"/>
      <c r="L37" s="49"/>
      <c r="M37" s="32"/>
      <c r="N37" s="32"/>
      <c r="O37" s="50"/>
      <c r="P37" s="111"/>
      <c r="R37" s="50"/>
      <c r="S37" s="50"/>
      <c r="T37" s="50"/>
    </row>
    <row r="38" spans="2:20" x14ac:dyDescent="0.3">
      <c r="B38" s="46"/>
      <c r="C38" s="100"/>
      <c r="D38" s="30"/>
      <c r="E38" s="31"/>
      <c r="G38" s="47"/>
      <c r="H38" s="59"/>
      <c r="I38" s="34"/>
      <c r="K38" s="49"/>
      <c r="L38" s="49"/>
      <c r="M38" s="32"/>
      <c r="N38" s="32"/>
      <c r="O38" s="50"/>
      <c r="P38" s="111"/>
      <c r="R38" s="50"/>
      <c r="S38" s="50"/>
      <c r="T38" s="50"/>
    </row>
    <row r="39" spans="2:20" x14ac:dyDescent="0.3">
      <c r="B39" s="46"/>
      <c r="C39" s="100"/>
      <c r="D39" s="30"/>
      <c r="E39" s="31"/>
      <c r="G39" s="47"/>
      <c r="H39" s="59"/>
      <c r="I39" s="34"/>
      <c r="K39" s="49"/>
      <c r="L39" s="49"/>
      <c r="M39" s="32"/>
      <c r="N39" s="32"/>
      <c r="O39" s="50"/>
      <c r="P39" s="111"/>
      <c r="R39" s="50"/>
      <c r="S39" s="50"/>
      <c r="T39" s="50"/>
    </row>
    <row r="40" spans="2:20" x14ac:dyDescent="0.3">
      <c r="B40" s="46"/>
      <c r="C40" s="100"/>
      <c r="D40" s="30"/>
      <c r="E40" s="31"/>
      <c r="G40" s="47"/>
      <c r="H40" s="59"/>
      <c r="I40" s="34"/>
      <c r="K40" s="48"/>
      <c r="L40" s="48"/>
      <c r="M40" s="34"/>
      <c r="N40" s="34"/>
      <c r="O40" s="50"/>
      <c r="P40" s="111"/>
      <c r="R40" s="50"/>
      <c r="S40" s="50"/>
      <c r="T40" s="50"/>
    </row>
    <row r="41" spans="2:20" x14ac:dyDescent="0.3">
      <c r="B41" s="46"/>
      <c r="C41" s="100"/>
      <c r="D41" s="30"/>
      <c r="E41" s="31"/>
      <c r="G41" s="47"/>
      <c r="H41" s="59"/>
      <c r="I41" s="34"/>
      <c r="K41" s="49"/>
      <c r="L41" s="49"/>
      <c r="M41" s="32"/>
      <c r="N41" s="32"/>
      <c r="O41" s="50"/>
      <c r="P41" s="111"/>
      <c r="R41" s="50"/>
      <c r="S41" s="50"/>
      <c r="T41" s="50"/>
    </row>
    <row r="42" spans="2:20" x14ac:dyDescent="0.3">
      <c r="B42" s="46"/>
      <c r="C42" s="100"/>
      <c r="D42" s="30"/>
      <c r="E42" s="31"/>
      <c r="G42" s="47"/>
      <c r="H42" s="59"/>
      <c r="I42" s="34"/>
      <c r="K42" s="49"/>
      <c r="L42" s="49"/>
      <c r="M42" s="32"/>
      <c r="N42" s="32"/>
      <c r="O42" s="50"/>
      <c r="P42" s="111"/>
      <c r="R42" s="50"/>
      <c r="S42" s="50"/>
      <c r="T42" s="50"/>
    </row>
    <row r="43" spans="2:20" x14ac:dyDescent="0.3">
      <c r="B43" s="46"/>
      <c r="C43" s="100"/>
      <c r="D43" s="30"/>
      <c r="E43" s="31"/>
      <c r="G43" s="47"/>
      <c r="H43" s="59"/>
      <c r="I43" s="34"/>
      <c r="K43" s="49"/>
      <c r="L43" s="49"/>
      <c r="M43" s="32"/>
      <c r="N43" s="32"/>
      <c r="O43" s="50"/>
      <c r="P43" s="111"/>
      <c r="R43" s="50"/>
      <c r="S43" s="50"/>
      <c r="T43" s="50"/>
    </row>
    <row r="44" spans="2:20" x14ac:dyDescent="0.3">
      <c r="B44" s="46"/>
      <c r="C44" s="100"/>
      <c r="D44" s="30"/>
      <c r="E44" s="31"/>
      <c r="G44" s="47"/>
      <c r="H44" s="59"/>
      <c r="I44" s="34"/>
      <c r="K44" s="48"/>
      <c r="L44" s="48"/>
      <c r="M44" s="34"/>
      <c r="N44" s="34"/>
      <c r="O44" s="50"/>
      <c r="P44" s="111"/>
      <c r="R44" s="50"/>
      <c r="S44" s="50"/>
      <c r="T44" s="50"/>
    </row>
    <row r="45" spans="2:20" x14ac:dyDescent="0.3">
      <c r="B45" s="46"/>
      <c r="C45" s="100"/>
      <c r="D45" s="30"/>
      <c r="E45" s="31"/>
      <c r="G45" s="47"/>
      <c r="H45" s="59"/>
      <c r="I45" s="34"/>
      <c r="K45" s="49"/>
      <c r="L45" s="49"/>
      <c r="M45" s="32"/>
      <c r="N45" s="32"/>
      <c r="O45" s="50"/>
      <c r="P45" s="111"/>
      <c r="R45" s="50"/>
      <c r="S45" s="50"/>
      <c r="T45" s="50"/>
    </row>
    <row r="46" spans="2:20" x14ac:dyDescent="0.3">
      <c r="B46" s="46"/>
      <c r="C46" s="100"/>
      <c r="D46" s="30"/>
      <c r="E46" s="31"/>
      <c r="G46" s="47"/>
      <c r="H46" s="59"/>
      <c r="I46" s="34"/>
      <c r="K46" s="49"/>
      <c r="L46" s="49"/>
      <c r="M46" s="32"/>
      <c r="N46" s="32"/>
      <c r="O46" s="50"/>
      <c r="P46" s="111"/>
      <c r="R46" s="50"/>
      <c r="S46" s="50"/>
      <c r="T46" s="50"/>
    </row>
    <row r="47" spans="2:20" x14ac:dyDescent="0.3">
      <c r="B47" s="46"/>
      <c r="C47" s="100"/>
      <c r="D47" s="30"/>
      <c r="E47" s="31"/>
      <c r="G47" s="47"/>
      <c r="H47" s="59"/>
      <c r="I47" s="34"/>
      <c r="K47" s="49"/>
      <c r="L47" s="49"/>
      <c r="M47" s="32"/>
      <c r="N47" s="32"/>
      <c r="O47" s="50"/>
      <c r="P47" s="111"/>
      <c r="R47" s="50"/>
      <c r="S47" s="50"/>
      <c r="T47" s="50"/>
    </row>
    <row r="48" spans="2:20" x14ac:dyDescent="0.3">
      <c r="B48" s="46"/>
      <c r="C48" s="100"/>
      <c r="D48" s="30"/>
      <c r="E48" s="31"/>
      <c r="G48" s="47"/>
      <c r="H48" s="59"/>
      <c r="I48" s="34"/>
      <c r="K48" s="48"/>
      <c r="L48" s="48"/>
      <c r="M48" s="34"/>
      <c r="N48" s="34"/>
      <c r="O48" s="50"/>
      <c r="P48" s="111"/>
      <c r="R48" s="50"/>
      <c r="S48" s="50"/>
      <c r="T48" s="50"/>
    </row>
    <row r="49" spans="2:20" x14ac:dyDescent="0.3">
      <c r="B49" s="46"/>
      <c r="C49" s="100"/>
      <c r="D49" s="30"/>
      <c r="E49" s="31"/>
      <c r="G49" s="47"/>
      <c r="H49" s="59"/>
      <c r="I49" s="34"/>
      <c r="K49" s="49"/>
      <c r="L49" s="49"/>
      <c r="M49" s="32"/>
      <c r="N49" s="32"/>
      <c r="O49" s="50"/>
      <c r="P49" s="111"/>
      <c r="R49" s="50"/>
      <c r="S49" s="50"/>
      <c r="T49" s="50"/>
    </row>
    <row r="50" spans="2:20" x14ac:dyDescent="0.3">
      <c r="B50" s="46"/>
      <c r="C50" s="100"/>
      <c r="D50" s="30"/>
      <c r="E50" s="31"/>
      <c r="G50" s="47"/>
      <c r="H50" s="59"/>
      <c r="I50" s="34"/>
      <c r="K50" s="49"/>
      <c r="L50" s="49"/>
      <c r="M50" s="32"/>
      <c r="N50" s="32"/>
      <c r="O50" s="50"/>
      <c r="P50" s="111"/>
      <c r="R50" s="50"/>
      <c r="S50" s="50"/>
      <c r="T50" s="50"/>
    </row>
    <row r="51" spans="2:20" x14ac:dyDescent="0.3">
      <c r="B51" s="46"/>
      <c r="C51" s="100"/>
      <c r="D51" s="30"/>
      <c r="E51" s="31"/>
      <c r="G51" s="47"/>
      <c r="H51" s="59"/>
      <c r="I51" s="34"/>
      <c r="K51" s="49"/>
      <c r="L51" s="49"/>
      <c r="M51" s="32"/>
      <c r="N51" s="32"/>
      <c r="O51" s="50"/>
      <c r="P51" s="111"/>
      <c r="R51" s="50"/>
      <c r="S51" s="50"/>
      <c r="T51" s="50"/>
    </row>
    <row r="52" spans="2:20" x14ac:dyDescent="0.3">
      <c r="B52" s="46"/>
      <c r="C52" s="100"/>
      <c r="D52" s="30"/>
      <c r="E52" s="31"/>
      <c r="G52" s="47"/>
      <c r="H52" s="59"/>
      <c r="I52" s="34"/>
      <c r="K52" s="48"/>
      <c r="L52" s="48"/>
      <c r="M52" s="34"/>
      <c r="N52" s="34"/>
      <c r="O52" s="50"/>
      <c r="P52" s="111"/>
      <c r="R52" s="50"/>
      <c r="S52" s="50"/>
      <c r="T52" s="50"/>
    </row>
    <row r="53" spans="2:20" x14ac:dyDescent="0.3">
      <c r="B53" s="46"/>
      <c r="C53" s="100"/>
      <c r="D53" s="30"/>
      <c r="E53" s="31"/>
      <c r="G53" s="47"/>
      <c r="H53" s="59"/>
      <c r="I53" s="34"/>
      <c r="K53" s="49"/>
      <c r="L53" s="49"/>
      <c r="M53" s="32"/>
      <c r="N53" s="32"/>
      <c r="O53" s="50"/>
      <c r="P53" s="111"/>
      <c r="R53" s="50"/>
      <c r="S53" s="50"/>
      <c r="T53" s="50"/>
    </row>
    <row r="54" spans="2:20" x14ac:dyDescent="0.3">
      <c r="B54" s="46"/>
      <c r="C54" s="100"/>
      <c r="D54" s="30"/>
      <c r="E54" s="31"/>
      <c r="G54" s="47"/>
      <c r="H54" s="59"/>
      <c r="I54" s="34"/>
      <c r="K54" s="49"/>
      <c r="L54" s="49"/>
      <c r="M54" s="32"/>
      <c r="N54" s="32"/>
      <c r="O54" s="50"/>
      <c r="P54" s="111"/>
      <c r="R54" s="50"/>
      <c r="S54" s="50"/>
      <c r="T54" s="50"/>
    </row>
    <row r="55" spans="2:20" x14ac:dyDescent="0.3">
      <c r="B55" s="46"/>
      <c r="C55" s="100"/>
      <c r="D55" s="30"/>
      <c r="E55" s="31"/>
      <c r="G55" s="47"/>
      <c r="H55" s="59"/>
      <c r="I55" s="34"/>
      <c r="K55" s="49"/>
      <c r="L55" s="49"/>
      <c r="M55" s="32"/>
      <c r="N55" s="32"/>
      <c r="O55" s="50"/>
      <c r="P55" s="111"/>
      <c r="R55" s="50"/>
      <c r="S55" s="50"/>
      <c r="T55" s="50"/>
    </row>
    <row r="56" spans="2:20" x14ac:dyDescent="0.3">
      <c r="B56" s="46"/>
      <c r="C56" s="100"/>
      <c r="D56" s="30"/>
      <c r="E56" s="31"/>
      <c r="G56" s="47"/>
      <c r="H56" s="59"/>
      <c r="I56" s="34"/>
      <c r="K56" s="48"/>
      <c r="L56" s="48"/>
      <c r="M56" s="34"/>
      <c r="N56" s="34"/>
      <c r="O56" s="50"/>
      <c r="P56" s="111"/>
      <c r="R56" s="50"/>
      <c r="S56" s="50"/>
      <c r="T56" s="50"/>
    </row>
    <row r="57" spans="2:20" x14ac:dyDescent="0.3">
      <c r="B57" s="29"/>
      <c r="C57" s="101"/>
      <c r="D57" s="30"/>
      <c r="E57" s="31"/>
      <c r="G57" s="47"/>
      <c r="H57" s="59"/>
      <c r="I57" s="34"/>
      <c r="K57" s="49"/>
      <c r="L57" s="49"/>
      <c r="M57" s="32"/>
      <c r="N57" s="32"/>
      <c r="O57" s="50"/>
      <c r="P57" s="111"/>
      <c r="R57" s="50"/>
      <c r="S57" s="50"/>
      <c r="T57" s="50"/>
    </row>
    <row r="58" spans="2:20" x14ac:dyDescent="0.3">
      <c r="B58" s="33"/>
      <c r="C58" s="102"/>
      <c r="D58" s="30"/>
      <c r="E58" s="31"/>
      <c r="G58" s="47"/>
      <c r="H58" s="59"/>
      <c r="I58" s="34"/>
      <c r="K58" s="49"/>
      <c r="L58" s="49"/>
      <c r="M58" s="32"/>
      <c r="N58" s="32"/>
      <c r="O58" s="50"/>
      <c r="P58" s="111"/>
      <c r="R58" s="50"/>
      <c r="S58" s="50"/>
      <c r="T58" s="50"/>
    </row>
    <row r="59" spans="2:20" x14ac:dyDescent="0.3">
      <c r="B59" s="33"/>
      <c r="C59" s="102"/>
      <c r="D59" s="30"/>
      <c r="E59" s="31"/>
      <c r="G59" s="47"/>
      <c r="H59" s="59"/>
      <c r="I59" s="34"/>
      <c r="K59" s="48"/>
      <c r="L59" s="48"/>
      <c r="M59" s="34"/>
      <c r="N59" s="34"/>
      <c r="O59" s="50"/>
      <c r="P59" s="111"/>
      <c r="R59" s="50"/>
      <c r="S59" s="50"/>
      <c r="T59" s="50"/>
    </row>
    <row r="60" spans="2:20" x14ac:dyDescent="0.3">
      <c r="B60" s="29"/>
      <c r="C60" s="101"/>
      <c r="D60" s="30"/>
      <c r="E60" s="31"/>
      <c r="G60" s="47"/>
      <c r="H60" s="59"/>
      <c r="I60" s="34"/>
      <c r="K60" s="49"/>
      <c r="L60" s="49"/>
      <c r="M60" s="32"/>
      <c r="N60" s="32"/>
      <c r="O60" s="50"/>
      <c r="P60" s="111"/>
      <c r="R60" s="50"/>
      <c r="S60" s="50"/>
      <c r="T60" s="50"/>
    </row>
    <row r="61" spans="2:20" x14ac:dyDescent="0.3">
      <c r="B61" s="33"/>
      <c r="C61" s="102"/>
      <c r="D61" s="30"/>
      <c r="E61" s="31"/>
      <c r="G61" s="47"/>
      <c r="H61" s="59"/>
      <c r="I61" s="34"/>
      <c r="K61" s="49"/>
      <c r="L61" s="49"/>
      <c r="M61" s="32"/>
      <c r="N61" s="32"/>
      <c r="O61" s="50"/>
      <c r="P61" s="111"/>
      <c r="R61" s="50"/>
      <c r="S61" s="50"/>
      <c r="T61" s="50"/>
    </row>
    <row r="62" spans="2:20" x14ac:dyDescent="0.3">
      <c r="B62" s="33"/>
      <c r="C62" s="102"/>
      <c r="D62" s="30"/>
      <c r="E62" s="31"/>
      <c r="G62" s="47"/>
      <c r="H62" s="59"/>
      <c r="I62" s="34"/>
      <c r="K62" s="48"/>
      <c r="L62" s="48"/>
      <c r="M62" s="34"/>
      <c r="N62" s="34"/>
      <c r="O62" s="50"/>
      <c r="P62" s="111"/>
      <c r="R62" s="50"/>
      <c r="S62" s="50"/>
      <c r="T62" s="50"/>
    </row>
    <row r="63" spans="2:20" x14ac:dyDescent="0.3">
      <c r="B63" s="29"/>
      <c r="C63" s="101"/>
      <c r="D63" s="30"/>
      <c r="E63" s="31"/>
      <c r="G63" s="47"/>
      <c r="H63" s="59"/>
      <c r="I63" s="34"/>
      <c r="K63" s="49"/>
      <c r="L63" s="49"/>
      <c r="M63" s="32"/>
      <c r="N63" s="32"/>
      <c r="O63" s="50"/>
      <c r="P63" s="111"/>
      <c r="R63" s="50"/>
      <c r="S63" s="50"/>
      <c r="T63" s="50"/>
    </row>
    <row r="64" spans="2:20" x14ac:dyDescent="0.3">
      <c r="B64" s="33"/>
      <c r="C64" s="102"/>
      <c r="D64" s="30"/>
      <c r="E64" s="31"/>
      <c r="G64" s="47"/>
      <c r="H64" s="59"/>
      <c r="I64" s="34"/>
      <c r="K64" s="49"/>
      <c r="L64" s="49"/>
      <c r="M64" s="32"/>
      <c r="N64" s="32"/>
      <c r="O64" s="50"/>
      <c r="P64" s="111"/>
      <c r="R64" s="50"/>
      <c r="S64" s="50"/>
      <c r="T64" s="50"/>
    </row>
    <row r="65" spans="2:20" x14ac:dyDescent="0.3">
      <c r="B65" s="33"/>
      <c r="C65" s="102"/>
      <c r="D65" s="30"/>
      <c r="E65" s="31"/>
      <c r="G65" s="47"/>
      <c r="H65" s="59"/>
      <c r="I65" s="34"/>
      <c r="K65" s="48"/>
      <c r="L65" s="48"/>
      <c r="M65" s="34"/>
      <c r="N65" s="34"/>
      <c r="O65" s="50"/>
      <c r="P65" s="111"/>
      <c r="R65" s="50"/>
      <c r="S65" s="50"/>
      <c r="T65" s="50"/>
    </row>
    <row r="66" spans="2:20" x14ac:dyDescent="0.3">
      <c r="B66" s="29"/>
      <c r="C66" s="101"/>
      <c r="D66" s="30"/>
      <c r="E66" s="31"/>
      <c r="G66" s="47"/>
      <c r="H66" s="59"/>
      <c r="I66" s="34"/>
      <c r="K66" s="49"/>
      <c r="L66" s="49"/>
      <c r="M66" s="32"/>
      <c r="N66" s="32"/>
      <c r="O66" s="50"/>
      <c r="P66" s="111"/>
      <c r="R66" s="50"/>
      <c r="S66" s="50"/>
      <c r="T66" s="50"/>
    </row>
    <row r="67" spans="2:20" x14ac:dyDescent="0.3">
      <c r="B67" s="33"/>
      <c r="C67" s="102"/>
      <c r="D67" s="30"/>
      <c r="E67" s="31"/>
      <c r="G67" s="47"/>
      <c r="H67" s="59"/>
      <c r="I67" s="34"/>
      <c r="K67" s="49"/>
      <c r="L67" s="49"/>
      <c r="M67" s="32"/>
      <c r="N67" s="32"/>
      <c r="O67" s="50"/>
      <c r="P67" s="111"/>
      <c r="R67" s="50"/>
      <c r="S67" s="50"/>
      <c r="T67" s="50"/>
    </row>
    <row r="68" spans="2:20" x14ac:dyDescent="0.3">
      <c r="B68" s="33"/>
      <c r="C68" s="102"/>
      <c r="D68" s="30"/>
      <c r="E68" s="31"/>
      <c r="G68" s="47"/>
      <c r="H68" s="59"/>
      <c r="I68" s="34"/>
      <c r="K68" s="48"/>
      <c r="L68" s="48"/>
      <c r="M68" s="34"/>
      <c r="N68" s="34"/>
      <c r="O68" s="50"/>
      <c r="P68" s="111"/>
      <c r="R68" s="50"/>
      <c r="S68" s="50"/>
      <c r="T68" s="50"/>
    </row>
    <row r="69" spans="2:20" x14ac:dyDescent="0.3">
      <c r="B69" s="29"/>
      <c r="C69" s="101"/>
      <c r="D69" s="30"/>
      <c r="E69" s="31"/>
      <c r="G69" s="47"/>
      <c r="H69" s="59"/>
      <c r="I69" s="34"/>
      <c r="K69" s="49"/>
      <c r="L69" s="49"/>
      <c r="M69" s="32"/>
      <c r="N69" s="32"/>
      <c r="O69" s="50"/>
      <c r="P69" s="111"/>
      <c r="R69" s="50"/>
      <c r="S69" s="50"/>
      <c r="T69" s="50"/>
    </row>
    <row r="70" spans="2:20" x14ac:dyDescent="0.3">
      <c r="B70" s="33"/>
      <c r="C70" s="102"/>
      <c r="D70" s="30"/>
      <c r="E70" s="31"/>
      <c r="G70" s="47"/>
      <c r="H70" s="59"/>
      <c r="I70" s="34"/>
      <c r="K70" s="49"/>
      <c r="L70" s="49"/>
      <c r="M70" s="32"/>
      <c r="N70" s="32"/>
      <c r="O70" s="50"/>
      <c r="P70" s="111"/>
      <c r="R70" s="50"/>
      <c r="S70" s="50"/>
      <c r="T70" s="50"/>
    </row>
    <row r="71" spans="2:20" x14ac:dyDescent="0.3">
      <c r="B71" s="33"/>
      <c r="C71" s="102"/>
      <c r="D71" s="30"/>
      <c r="E71" s="31"/>
      <c r="G71" s="47"/>
      <c r="H71" s="59"/>
      <c r="I71" s="34"/>
      <c r="K71" s="48"/>
      <c r="L71" s="48"/>
      <c r="M71" s="34"/>
      <c r="N71" s="34"/>
      <c r="O71" s="50"/>
      <c r="P71" s="111"/>
      <c r="R71" s="50"/>
      <c r="S71" s="50"/>
      <c r="T71" s="50"/>
    </row>
    <row r="72" spans="2:20" x14ac:dyDescent="0.3">
      <c r="B72" s="29"/>
      <c r="C72" s="101"/>
      <c r="D72" s="30"/>
      <c r="E72" s="31"/>
      <c r="G72" s="47"/>
      <c r="H72" s="59"/>
      <c r="I72" s="34"/>
      <c r="K72" s="49"/>
      <c r="L72" s="49"/>
      <c r="M72" s="32"/>
      <c r="N72" s="32"/>
      <c r="O72" s="50"/>
      <c r="P72" s="111"/>
      <c r="R72" s="50"/>
      <c r="S72" s="50"/>
      <c r="T72" s="50"/>
    </row>
    <row r="73" spans="2:20" x14ac:dyDescent="0.3">
      <c r="B73" s="33"/>
      <c r="C73" s="102"/>
      <c r="D73" s="30"/>
      <c r="E73" s="31"/>
      <c r="G73" s="47"/>
      <c r="H73" s="59"/>
      <c r="I73" s="34"/>
      <c r="K73" s="49"/>
      <c r="L73" s="49"/>
      <c r="M73" s="32"/>
      <c r="N73" s="32"/>
      <c r="O73" s="50"/>
      <c r="P73" s="111"/>
      <c r="R73" s="50"/>
      <c r="S73" s="50"/>
      <c r="T73" s="50"/>
    </row>
    <row r="74" spans="2:20" x14ac:dyDescent="0.3">
      <c r="B74" s="33"/>
      <c r="C74" s="102"/>
      <c r="D74" s="30"/>
      <c r="E74" s="31"/>
      <c r="G74" s="47"/>
      <c r="H74" s="59"/>
      <c r="I74" s="34"/>
      <c r="K74" s="48"/>
      <c r="L74" s="48"/>
      <c r="M74" s="34"/>
      <c r="N74" s="34"/>
      <c r="O74" s="50"/>
      <c r="P74" s="34"/>
      <c r="R74" s="50"/>
      <c r="S74" s="50"/>
      <c r="T74" s="50"/>
    </row>
    <row r="75" spans="2:20" x14ac:dyDescent="0.3">
      <c r="B75" s="29"/>
      <c r="C75" s="101"/>
      <c r="D75" s="30"/>
      <c r="E75" s="31"/>
      <c r="G75" s="47"/>
      <c r="H75" s="59"/>
      <c r="I75" s="34"/>
      <c r="K75" s="49"/>
      <c r="L75" s="49"/>
      <c r="M75" s="32"/>
      <c r="N75" s="32"/>
      <c r="O75" s="50"/>
      <c r="P75" s="32"/>
      <c r="R75" s="50"/>
      <c r="S75" s="50"/>
      <c r="T75" s="50"/>
    </row>
    <row r="76" spans="2:20" x14ac:dyDescent="0.3">
      <c r="B76" s="33"/>
      <c r="C76" s="102"/>
      <c r="D76" s="30"/>
      <c r="E76" s="31"/>
      <c r="G76" s="47"/>
      <c r="H76" s="59"/>
      <c r="I76" s="34"/>
      <c r="K76" s="49"/>
      <c r="L76" s="49"/>
      <c r="M76" s="32"/>
      <c r="N76" s="32"/>
      <c r="O76" s="50"/>
      <c r="P76" s="32"/>
      <c r="R76" s="50"/>
      <c r="S76" s="50"/>
      <c r="T76" s="50"/>
    </row>
    <row r="77" spans="2:20" x14ac:dyDescent="0.3">
      <c r="B77" s="33"/>
      <c r="C77" s="102"/>
      <c r="D77" s="30"/>
      <c r="E77" s="31"/>
      <c r="G77" s="47"/>
      <c r="H77" s="59"/>
      <c r="I77" s="34"/>
      <c r="K77" s="48"/>
      <c r="L77" s="48"/>
      <c r="M77" s="34"/>
      <c r="N77" s="34"/>
      <c r="O77" s="50"/>
      <c r="P77" s="34"/>
      <c r="R77" s="50"/>
      <c r="S77" s="50"/>
      <c r="T77" s="50"/>
    </row>
    <row r="78" spans="2:20" x14ac:dyDescent="0.3">
      <c r="B78" s="29"/>
      <c r="C78" s="101"/>
      <c r="D78" s="30"/>
      <c r="E78" s="31"/>
      <c r="G78" s="47"/>
      <c r="H78" s="59"/>
      <c r="I78" s="34"/>
      <c r="K78" s="49"/>
      <c r="L78" s="49"/>
      <c r="M78" s="32"/>
      <c r="N78" s="32"/>
      <c r="O78" s="50"/>
      <c r="P78" s="32"/>
      <c r="R78" s="50"/>
      <c r="S78" s="50"/>
      <c r="T78" s="50"/>
    </row>
    <row r="79" spans="2:20" x14ac:dyDescent="0.3">
      <c r="B79" s="33"/>
      <c r="C79" s="102"/>
      <c r="D79" s="30"/>
      <c r="E79" s="31"/>
      <c r="G79" s="47"/>
      <c r="H79" s="59"/>
      <c r="I79" s="34"/>
      <c r="K79" s="49"/>
      <c r="L79" s="49"/>
      <c r="M79" s="32"/>
      <c r="N79" s="32"/>
      <c r="O79" s="50"/>
      <c r="P79" s="32"/>
      <c r="R79" s="50"/>
      <c r="S79" s="50"/>
      <c r="T79" s="50"/>
    </row>
    <row r="80" spans="2:20" x14ac:dyDescent="0.3">
      <c r="B80" s="33"/>
      <c r="C80" s="102"/>
      <c r="D80" s="30"/>
      <c r="E80" s="31"/>
      <c r="G80" s="47"/>
      <c r="H80" s="59"/>
      <c r="I80" s="34"/>
      <c r="K80" s="48"/>
      <c r="L80" s="48"/>
      <c r="M80" s="34"/>
      <c r="N80" s="34"/>
      <c r="O80" s="50"/>
      <c r="P80" s="34"/>
      <c r="R80" s="50"/>
      <c r="S80" s="50"/>
      <c r="T80" s="50"/>
    </row>
    <row r="81" spans="2:20" x14ac:dyDescent="0.3">
      <c r="B81" s="29"/>
      <c r="C81" s="101"/>
      <c r="D81" s="30"/>
      <c r="E81" s="31"/>
      <c r="G81" s="47"/>
      <c r="H81" s="59"/>
      <c r="I81" s="34"/>
      <c r="K81" s="49"/>
      <c r="L81" s="49"/>
      <c r="M81" s="32"/>
      <c r="N81" s="32"/>
      <c r="O81" s="50"/>
      <c r="P81" s="32"/>
      <c r="R81" s="50"/>
      <c r="S81" s="50"/>
      <c r="T81" s="50"/>
    </row>
    <row r="82" spans="2:20" x14ac:dyDescent="0.3">
      <c r="B82" s="33"/>
      <c r="C82" s="102"/>
      <c r="D82" s="30"/>
      <c r="E82" s="31"/>
      <c r="G82" s="47"/>
      <c r="H82" s="59"/>
      <c r="I82" s="34"/>
      <c r="K82" s="49"/>
      <c r="L82" s="49"/>
      <c r="M82" s="32"/>
      <c r="N82" s="32"/>
      <c r="O82" s="50"/>
      <c r="P82" s="32"/>
      <c r="R82" s="50"/>
      <c r="S82" s="50"/>
      <c r="T82" s="50"/>
    </row>
    <row r="83" spans="2:20" x14ac:dyDescent="0.3">
      <c r="B83" s="33"/>
      <c r="C83" s="102"/>
      <c r="D83" s="30"/>
      <c r="E83" s="31"/>
      <c r="G83" s="47"/>
      <c r="H83" s="59"/>
      <c r="I83" s="34"/>
      <c r="K83" s="48"/>
      <c r="L83" s="48"/>
      <c r="M83" s="34"/>
      <c r="N83" s="34"/>
      <c r="O83" s="50"/>
      <c r="P83" s="34"/>
      <c r="R83" s="50"/>
      <c r="S83" s="50"/>
      <c r="T83" s="50"/>
    </row>
    <row r="84" spans="2:20" x14ac:dyDescent="0.3">
      <c r="B84" s="29"/>
      <c r="C84" s="101"/>
      <c r="D84" s="30"/>
      <c r="E84" s="31"/>
      <c r="G84" s="47"/>
      <c r="H84" s="59"/>
      <c r="I84" s="34"/>
      <c r="K84" s="49"/>
      <c r="L84" s="49"/>
      <c r="M84" s="32"/>
      <c r="N84" s="32"/>
      <c r="O84" s="50"/>
      <c r="P84" s="32"/>
      <c r="R84" s="50"/>
      <c r="S84" s="50"/>
      <c r="T84" s="50"/>
    </row>
    <row r="85" spans="2:20" x14ac:dyDescent="0.3">
      <c r="B85" s="33"/>
      <c r="C85" s="102"/>
      <c r="D85" s="30"/>
      <c r="E85" s="31"/>
      <c r="G85" s="47"/>
      <c r="H85" s="59"/>
      <c r="I85" s="34"/>
      <c r="K85" s="49"/>
      <c r="L85" s="49"/>
      <c r="M85" s="32"/>
      <c r="N85" s="32"/>
      <c r="O85" s="50"/>
      <c r="P85" s="32"/>
      <c r="R85" s="50"/>
      <c r="S85" s="50"/>
      <c r="T85" s="50"/>
    </row>
    <row r="86" spans="2:20" x14ac:dyDescent="0.3">
      <c r="B86" s="33"/>
      <c r="C86" s="102"/>
      <c r="D86" s="30"/>
      <c r="E86" s="31"/>
      <c r="G86" s="47"/>
      <c r="H86" s="59"/>
      <c r="I86" s="34"/>
      <c r="K86" s="48"/>
      <c r="L86" s="48"/>
      <c r="M86" s="34"/>
      <c r="N86" s="34"/>
      <c r="O86" s="50"/>
      <c r="P86" s="34"/>
      <c r="R86" s="50"/>
      <c r="S86" s="50"/>
      <c r="T86" s="50"/>
    </row>
    <row r="87" spans="2:20" x14ac:dyDescent="0.3">
      <c r="B87" s="29"/>
      <c r="C87" s="101"/>
      <c r="D87" s="30"/>
      <c r="E87" s="31"/>
      <c r="G87" s="47"/>
      <c r="H87" s="59"/>
      <c r="I87" s="34"/>
      <c r="K87" s="49"/>
      <c r="L87" s="49"/>
      <c r="M87" s="32"/>
      <c r="N87" s="32"/>
      <c r="O87" s="50"/>
      <c r="P87" s="32"/>
      <c r="R87" s="50"/>
      <c r="S87" s="50"/>
      <c r="T87" s="50"/>
    </row>
    <row r="88" spans="2:20" x14ac:dyDescent="0.3">
      <c r="B88" s="33"/>
      <c r="C88" s="102"/>
      <c r="D88" s="30"/>
      <c r="E88" s="31"/>
      <c r="G88" s="47"/>
      <c r="H88" s="59"/>
      <c r="I88" s="34"/>
      <c r="K88" s="49"/>
      <c r="L88" s="49"/>
      <c r="M88" s="32"/>
      <c r="N88" s="32"/>
      <c r="O88" s="50"/>
      <c r="P88" s="32"/>
      <c r="R88" s="50"/>
      <c r="S88" s="50"/>
      <c r="T88" s="50"/>
    </row>
    <row r="89" spans="2:20" x14ac:dyDescent="0.3">
      <c r="B89" s="33"/>
      <c r="C89" s="102"/>
      <c r="D89" s="30"/>
      <c r="E89" s="31"/>
      <c r="G89" s="47"/>
      <c r="H89" s="59"/>
      <c r="I89" s="34"/>
      <c r="K89" s="48"/>
      <c r="L89" s="48"/>
      <c r="M89" s="34"/>
      <c r="N89" s="34"/>
      <c r="O89" s="50"/>
      <c r="P89" s="34"/>
      <c r="R89" s="50"/>
      <c r="S89" s="50"/>
      <c r="T89" s="50"/>
    </row>
    <row r="90" spans="2:20" x14ac:dyDescent="0.3">
      <c r="B90" s="29"/>
      <c r="C90" s="101"/>
      <c r="D90" s="30"/>
      <c r="E90" s="31"/>
      <c r="G90" s="47"/>
      <c r="H90" s="59"/>
      <c r="I90" s="34"/>
      <c r="K90" s="49"/>
      <c r="L90" s="49"/>
      <c r="M90" s="32"/>
      <c r="N90" s="32"/>
      <c r="O90" s="50"/>
      <c r="P90" s="32"/>
      <c r="R90" s="50"/>
      <c r="S90" s="50"/>
      <c r="T90" s="50"/>
    </row>
    <row r="91" spans="2:20" x14ac:dyDescent="0.3">
      <c r="B91" s="33"/>
      <c r="C91" s="102"/>
      <c r="D91" s="30"/>
      <c r="E91" s="31"/>
      <c r="G91" s="47"/>
      <c r="H91" s="59"/>
      <c r="I91" s="34"/>
      <c r="K91" s="49"/>
      <c r="L91" s="49"/>
      <c r="M91" s="32"/>
      <c r="N91" s="32"/>
      <c r="O91" s="50"/>
      <c r="P91" s="32"/>
      <c r="R91" s="50"/>
      <c r="S91" s="50"/>
      <c r="T91" s="50"/>
    </row>
    <row r="92" spans="2:20" x14ac:dyDescent="0.3">
      <c r="B92" s="33"/>
      <c r="C92" s="102"/>
      <c r="D92" s="30"/>
      <c r="E92" s="31"/>
      <c r="G92" s="47"/>
      <c r="H92" s="59"/>
      <c r="I92" s="34"/>
      <c r="K92" s="48"/>
      <c r="L92" s="48"/>
      <c r="M92" s="34"/>
      <c r="N92" s="34"/>
      <c r="O92" s="50"/>
      <c r="P92" s="34"/>
      <c r="R92" s="50"/>
      <c r="S92" s="50"/>
      <c r="T92" s="50"/>
    </row>
    <row r="93" spans="2:20" x14ac:dyDescent="0.3">
      <c r="B93" s="29"/>
      <c r="C93" s="101"/>
      <c r="D93" s="30"/>
      <c r="E93" s="31"/>
      <c r="G93" s="47"/>
      <c r="H93" s="59"/>
      <c r="I93" s="34"/>
      <c r="K93" s="49"/>
      <c r="L93" s="49"/>
      <c r="M93" s="32"/>
      <c r="N93" s="32"/>
      <c r="O93" s="50"/>
      <c r="P93" s="32"/>
      <c r="R93" s="50"/>
      <c r="S93" s="50"/>
      <c r="T93" s="50"/>
    </row>
    <row r="94" spans="2:20" x14ac:dyDescent="0.3">
      <c r="B94" s="33"/>
      <c r="C94" s="102"/>
      <c r="D94" s="30"/>
      <c r="E94" s="31"/>
      <c r="G94" s="47"/>
      <c r="H94" s="59"/>
      <c r="I94" s="34"/>
      <c r="K94" s="49"/>
      <c r="L94" s="49"/>
      <c r="M94" s="32"/>
      <c r="N94" s="32"/>
      <c r="O94" s="50"/>
      <c r="P94" s="32"/>
      <c r="R94" s="50"/>
      <c r="S94" s="50"/>
      <c r="T94" s="50"/>
    </row>
    <row r="95" spans="2:20" x14ac:dyDescent="0.3">
      <c r="B95" s="33"/>
      <c r="C95" s="102"/>
      <c r="D95" s="30"/>
      <c r="E95" s="31"/>
      <c r="G95" s="47"/>
      <c r="H95" s="59"/>
      <c r="I95" s="34"/>
      <c r="K95" s="48"/>
      <c r="L95" s="48"/>
      <c r="M95" s="34"/>
      <c r="N95" s="34"/>
      <c r="O95" s="50"/>
      <c r="P95" s="34"/>
      <c r="R95" s="50"/>
      <c r="S95" s="50"/>
      <c r="T95" s="50"/>
    </row>
    <row r="96" spans="2:20" x14ac:dyDescent="0.3">
      <c r="B96" s="29"/>
      <c r="C96" s="101"/>
      <c r="D96" s="30"/>
      <c r="E96" s="31"/>
      <c r="G96" s="47"/>
      <c r="H96" s="59"/>
      <c r="I96" s="34"/>
      <c r="K96" s="49"/>
      <c r="L96" s="49"/>
      <c r="M96" s="32"/>
      <c r="N96" s="32"/>
      <c r="O96" s="50"/>
      <c r="P96" s="32"/>
      <c r="R96" s="50"/>
      <c r="S96" s="50"/>
      <c r="T96" s="50"/>
    </row>
    <row r="97" spans="2:20" x14ac:dyDescent="0.3">
      <c r="B97" s="33"/>
      <c r="C97" s="102"/>
      <c r="D97" s="30"/>
      <c r="E97" s="31"/>
      <c r="G97" s="47"/>
      <c r="H97" s="59"/>
      <c r="I97" s="34"/>
      <c r="K97" s="49"/>
      <c r="L97" s="49"/>
      <c r="M97" s="32"/>
      <c r="N97" s="32"/>
      <c r="O97" s="50"/>
      <c r="P97" s="32"/>
      <c r="R97" s="50"/>
      <c r="S97" s="50"/>
      <c r="T97" s="50"/>
    </row>
    <row r="98" spans="2:20" x14ac:dyDescent="0.3">
      <c r="B98" s="33"/>
      <c r="C98" s="102"/>
      <c r="D98" s="30"/>
      <c r="E98" s="31"/>
      <c r="G98" s="47"/>
      <c r="H98" s="59"/>
      <c r="I98" s="34"/>
      <c r="K98" s="48"/>
      <c r="L98" s="48"/>
      <c r="M98" s="34"/>
      <c r="N98" s="34"/>
      <c r="O98" s="50"/>
      <c r="P98" s="34"/>
      <c r="R98" s="50"/>
      <c r="S98" s="50"/>
      <c r="T98" s="50"/>
    </row>
    <row r="99" spans="2:20" x14ac:dyDescent="0.3">
      <c r="B99" s="29"/>
      <c r="C99" s="101"/>
      <c r="D99" s="30"/>
      <c r="E99" s="31"/>
      <c r="G99" s="47"/>
      <c r="H99" s="59"/>
      <c r="I99" s="34"/>
      <c r="K99" s="49"/>
      <c r="L99" s="49"/>
      <c r="M99" s="32"/>
      <c r="N99" s="32"/>
      <c r="O99" s="50"/>
      <c r="P99" s="32"/>
      <c r="R99" s="50"/>
      <c r="S99" s="50"/>
      <c r="T99" s="50"/>
    </row>
    <row r="100" spans="2:20" x14ac:dyDescent="0.3">
      <c r="B100" s="33"/>
      <c r="C100" s="102"/>
      <c r="D100" s="30"/>
      <c r="E100" s="31"/>
      <c r="G100" s="47"/>
      <c r="H100" s="59"/>
      <c r="I100" s="34"/>
      <c r="K100" s="49"/>
      <c r="L100" s="49"/>
      <c r="M100" s="32"/>
      <c r="N100" s="32"/>
      <c r="O100" s="50"/>
      <c r="P100" s="32"/>
      <c r="R100" s="50"/>
      <c r="S100" s="50"/>
      <c r="T100" s="50"/>
    </row>
    <row r="101" spans="2:20" x14ac:dyDescent="0.3">
      <c r="B101" s="33"/>
      <c r="C101" s="102"/>
      <c r="D101" s="30"/>
      <c r="E101" s="31"/>
      <c r="G101" s="47"/>
      <c r="H101" s="59"/>
      <c r="I101" s="34"/>
      <c r="K101" s="48"/>
      <c r="L101" s="48"/>
      <c r="M101" s="34"/>
      <c r="N101" s="34"/>
      <c r="O101" s="50"/>
      <c r="P101" s="34"/>
      <c r="R101" s="50"/>
      <c r="S101" s="50"/>
      <c r="T101" s="50"/>
    </row>
    <row r="102" spans="2:20" x14ac:dyDescent="0.3">
      <c r="B102" s="29"/>
      <c r="C102" s="101"/>
      <c r="D102" s="30"/>
      <c r="E102" s="31"/>
      <c r="G102" s="47"/>
      <c r="H102" s="59"/>
      <c r="I102" s="34"/>
      <c r="K102" s="49"/>
      <c r="L102" s="49"/>
      <c r="M102" s="32"/>
      <c r="N102" s="32"/>
      <c r="O102" s="50"/>
      <c r="P102" s="32"/>
      <c r="R102" s="50"/>
      <c r="S102" s="50"/>
      <c r="T102" s="50"/>
    </row>
    <row r="103" spans="2:20" x14ac:dyDescent="0.3">
      <c r="B103" s="33"/>
      <c r="C103" s="102"/>
      <c r="D103" s="30"/>
      <c r="E103" s="31"/>
      <c r="G103" s="47"/>
      <c r="H103" s="59"/>
      <c r="I103" s="34"/>
      <c r="K103" s="49"/>
      <c r="L103" s="49"/>
      <c r="M103" s="32"/>
      <c r="N103" s="32"/>
      <c r="O103" s="50"/>
      <c r="P103" s="32"/>
      <c r="R103" s="50"/>
      <c r="S103" s="50"/>
      <c r="T103" s="50"/>
    </row>
    <row r="104" spans="2:20" x14ac:dyDescent="0.3">
      <c r="B104" s="33"/>
      <c r="C104" s="102"/>
      <c r="D104" s="30"/>
      <c r="E104" s="31"/>
      <c r="G104" s="47"/>
      <c r="H104" s="59"/>
      <c r="I104" s="34"/>
      <c r="K104" s="48"/>
      <c r="L104" s="48"/>
      <c r="M104" s="34"/>
      <c r="N104" s="34"/>
      <c r="O104" s="50"/>
      <c r="P104" s="34"/>
      <c r="R104" s="50"/>
      <c r="S104" s="50"/>
      <c r="T104" s="50"/>
    </row>
    <row r="105" spans="2:20" x14ac:dyDescent="0.3">
      <c r="B105" s="29"/>
      <c r="C105" s="101"/>
      <c r="D105" s="30"/>
      <c r="E105" s="31"/>
      <c r="G105" s="47"/>
      <c r="H105" s="59"/>
      <c r="I105" s="34"/>
      <c r="K105" s="49"/>
      <c r="L105" s="49"/>
      <c r="M105" s="32"/>
      <c r="N105" s="32"/>
      <c r="O105" s="50"/>
      <c r="P105" s="32"/>
      <c r="R105" s="50"/>
      <c r="S105" s="50"/>
      <c r="T105" s="50"/>
    </row>
    <row r="106" spans="2:20" x14ac:dyDescent="0.3">
      <c r="B106" s="33"/>
      <c r="C106" s="102"/>
      <c r="D106" s="30"/>
      <c r="E106" s="31"/>
      <c r="G106" s="47"/>
      <c r="H106" s="59"/>
      <c r="I106" s="34"/>
      <c r="K106" s="49"/>
      <c r="L106" s="49"/>
      <c r="M106" s="32"/>
      <c r="N106" s="32"/>
      <c r="O106" s="50"/>
      <c r="P106" s="32"/>
      <c r="R106" s="50"/>
      <c r="S106" s="50"/>
      <c r="T106" s="50"/>
    </row>
    <row r="107" spans="2:20" x14ac:dyDescent="0.3">
      <c r="B107" s="33"/>
      <c r="C107" s="102"/>
      <c r="D107" s="30"/>
      <c r="E107" s="31"/>
      <c r="G107" s="47"/>
      <c r="H107" s="59"/>
      <c r="I107" s="34"/>
      <c r="K107" s="48"/>
      <c r="L107" s="48"/>
      <c r="M107" s="34"/>
      <c r="N107" s="34"/>
      <c r="O107" s="50"/>
      <c r="P107" s="34"/>
      <c r="R107" s="50"/>
      <c r="S107" s="50"/>
      <c r="T107" s="50"/>
    </row>
    <row r="108" spans="2:20" x14ac:dyDescent="0.3">
      <c r="B108" s="29"/>
      <c r="C108" s="101"/>
      <c r="D108" s="30"/>
      <c r="E108" s="31"/>
      <c r="G108" s="47"/>
      <c r="H108" s="59"/>
      <c r="I108" s="34"/>
      <c r="K108" s="49"/>
      <c r="L108" s="49"/>
      <c r="M108" s="32"/>
      <c r="N108" s="32"/>
      <c r="O108" s="50"/>
      <c r="P108" s="32"/>
      <c r="R108" s="50"/>
      <c r="S108" s="50"/>
      <c r="T108" s="50"/>
    </row>
    <row r="109" spans="2:20" x14ac:dyDescent="0.3">
      <c r="B109" s="33"/>
      <c r="C109" s="102"/>
      <c r="D109" s="30"/>
      <c r="E109" s="31"/>
      <c r="G109" s="47"/>
      <c r="H109" s="59"/>
      <c r="I109" s="34"/>
      <c r="K109" s="49"/>
      <c r="L109" s="49"/>
      <c r="M109" s="32"/>
      <c r="N109" s="32"/>
      <c r="O109" s="50"/>
      <c r="P109" s="32"/>
      <c r="R109" s="50"/>
      <c r="S109" s="50"/>
      <c r="T109" s="50"/>
    </row>
    <row r="110" spans="2:20" x14ac:dyDescent="0.3">
      <c r="B110" s="33"/>
      <c r="C110" s="102"/>
      <c r="D110" s="30"/>
      <c r="E110" s="31"/>
      <c r="G110" s="47"/>
      <c r="H110" s="59"/>
      <c r="I110" s="34"/>
      <c r="K110" s="48"/>
      <c r="L110" s="48"/>
      <c r="M110" s="34"/>
      <c r="N110" s="34"/>
      <c r="O110" s="50"/>
      <c r="P110" s="34"/>
      <c r="R110" s="50"/>
      <c r="S110" s="50"/>
      <c r="T110" s="50"/>
    </row>
    <row r="111" spans="2:20" x14ac:dyDescent="0.3">
      <c r="B111" s="29"/>
      <c r="C111" s="101"/>
      <c r="D111" s="30"/>
      <c r="E111" s="31"/>
      <c r="G111" s="47"/>
      <c r="H111" s="59"/>
      <c r="I111" s="34"/>
      <c r="K111" s="49"/>
      <c r="L111" s="49"/>
      <c r="M111" s="32"/>
      <c r="N111" s="32"/>
      <c r="O111" s="50"/>
      <c r="P111" s="32"/>
      <c r="R111" s="50"/>
      <c r="S111" s="50"/>
      <c r="T111" s="50"/>
    </row>
    <row r="112" spans="2:20" x14ac:dyDescent="0.3">
      <c r="B112" s="33"/>
      <c r="C112" s="102"/>
      <c r="D112" s="30"/>
      <c r="E112" s="31"/>
      <c r="G112" s="47"/>
      <c r="H112" s="59"/>
      <c r="I112" s="34"/>
      <c r="K112" s="49"/>
      <c r="L112" s="49"/>
      <c r="M112" s="32"/>
      <c r="N112" s="32"/>
      <c r="O112" s="50"/>
      <c r="P112" s="32"/>
      <c r="R112" s="50"/>
      <c r="S112" s="50"/>
      <c r="T112" s="50"/>
    </row>
    <row r="113" spans="2:20" x14ac:dyDescent="0.3">
      <c r="B113" s="33"/>
      <c r="C113" s="102"/>
      <c r="D113" s="30"/>
      <c r="E113" s="31"/>
      <c r="G113" s="47"/>
      <c r="H113" s="59"/>
      <c r="I113" s="34"/>
      <c r="K113" s="48"/>
      <c r="L113" s="48"/>
      <c r="M113" s="34"/>
      <c r="N113" s="34"/>
      <c r="O113" s="50"/>
      <c r="P113" s="34"/>
      <c r="R113" s="50"/>
      <c r="S113" s="50"/>
      <c r="T113" s="50"/>
    </row>
    <row r="114" spans="2:20" x14ac:dyDescent="0.3">
      <c r="B114" s="29"/>
      <c r="C114" s="101"/>
      <c r="D114" s="30"/>
      <c r="E114" s="31"/>
      <c r="G114" s="47"/>
      <c r="H114" s="59"/>
      <c r="I114" s="34"/>
      <c r="K114" s="49"/>
      <c r="L114" s="49"/>
      <c r="M114" s="32"/>
      <c r="N114" s="32"/>
      <c r="O114" s="50"/>
      <c r="P114" s="32"/>
      <c r="R114" s="50"/>
      <c r="S114" s="50"/>
      <c r="T114" s="50"/>
    </row>
    <row r="115" spans="2:20" x14ac:dyDescent="0.3">
      <c r="B115" s="33"/>
      <c r="C115" s="102"/>
      <c r="D115" s="30"/>
      <c r="E115" s="31"/>
      <c r="G115" s="47"/>
      <c r="H115" s="59"/>
      <c r="I115" s="34"/>
      <c r="K115" s="49"/>
      <c r="L115" s="49"/>
      <c r="M115" s="32"/>
      <c r="N115" s="32"/>
      <c r="O115" s="50"/>
      <c r="P115" s="32"/>
      <c r="R115" s="50"/>
      <c r="S115" s="50"/>
      <c r="T115" s="50"/>
    </row>
    <row r="116" spans="2:20" x14ac:dyDescent="0.3">
      <c r="B116" s="33"/>
      <c r="C116" s="102"/>
      <c r="D116" s="30"/>
      <c r="E116" s="31"/>
      <c r="G116" s="47"/>
      <c r="H116" s="59"/>
      <c r="I116" s="34"/>
      <c r="K116" s="48"/>
      <c r="L116" s="48"/>
      <c r="M116" s="34"/>
      <c r="N116" s="34"/>
      <c r="O116" s="50"/>
      <c r="P116" s="34"/>
      <c r="R116" s="50"/>
      <c r="S116" s="50"/>
      <c r="T116" s="50"/>
    </row>
    <row r="117" spans="2:20" x14ac:dyDescent="0.3">
      <c r="B117" s="29"/>
      <c r="C117" s="101"/>
      <c r="D117" s="30"/>
      <c r="E117" s="31"/>
      <c r="G117" s="47"/>
      <c r="H117" s="59"/>
      <c r="I117" s="34"/>
      <c r="K117" s="49"/>
      <c r="L117" s="49"/>
      <c r="M117" s="32"/>
      <c r="N117" s="32"/>
      <c r="O117" s="50"/>
      <c r="P117" s="32"/>
      <c r="R117" s="50"/>
      <c r="S117" s="50"/>
      <c r="T117" s="50"/>
    </row>
    <row r="118" spans="2:20" x14ac:dyDescent="0.3">
      <c r="B118" s="33"/>
      <c r="C118" s="102"/>
      <c r="D118" s="30"/>
      <c r="E118" s="31"/>
      <c r="G118" s="47"/>
      <c r="H118" s="59"/>
      <c r="I118" s="34"/>
      <c r="K118" s="49"/>
      <c r="L118" s="49"/>
      <c r="M118" s="32"/>
      <c r="N118" s="32"/>
      <c r="O118" s="50"/>
      <c r="P118" s="32"/>
      <c r="R118" s="50"/>
      <c r="S118" s="50"/>
      <c r="T118" s="50"/>
    </row>
    <row r="119" spans="2:20" x14ac:dyDescent="0.3">
      <c r="B119" s="33"/>
      <c r="C119" s="102"/>
      <c r="D119" s="30"/>
      <c r="E119" s="31"/>
      <c r="G119" s="47"/>
      <c r="H119" s="59"/>
      <c r="I119" s="34"/>
      <c r="K119" s="48"/>
      <c r="L119" s="48"/>
      <c r="M119" s="34"/>
      <c r="N119" s="34"/>
      <c r="O119" s="50"/>
      <c r="P119" s="34"/>
      <c r="R119" s="50"/>
      <c r="S119" s="50"/>
      <c r="T119" s="50"/>
    </row>
    <row r="120" spans="2:20" x14ac:dyDescent="0.3">
      <c r="B120" s="29"/>
      <c r="C120" s="101"/>
      <c r="D120" s="30"/>
      <c r="E120" s="31"/>
      <c r="G120" s="47"/>
      <c r="H120" s="59"/>
      <c r="I120" s="34"/>
      <c r="K120" s="49"/>
      <c r="L120" s="49"/>
      <c r="M120" s="32"/>
      <c r="N120" s="32"/>
      <c r="O120" s="50"/>
      <c r="P120" s="32"/>
      <c r="R120" s="50"/>
      <c r="S120" s="50"/>
      <c r="T120" s="50"/>
    </row>
    <row r="121" spans="2:20" x14ac:dyDescent="0.3">
      <c r="B121" s="33"/>
      <c r="C121" s="102"/>
      <c r="D121" s="30"/>
      <c r="E121" s="31"/>
      <c r="G121" s="47"/>
      <c r="H121" s="59"/>
      <c r="I121" s="34"/>
      <c r="K121" s="49"/>
      <c r="L121" s="49"/>
      <c r="M121" s="32"/>
      <c r="N121" s="32"/>
      <c r="O121" s="50"/>
      <c r="P121" s="32"/>
      <c r="R121" s="50"/>
      <c r="S121" s="50"/>
      <c r="T121" s="50"/>
    </row>
    <row r="122" spans="2:20" x14ac:dyDescent="0.3">
      <c r="B122" s="33"/>
      <c r="C122" s="102"/>
      <c r="D122" s="30"/>
      <c r="E122" s="31"/>
      <c r="G122" s="47"/>
      <c r="H122" s="59"/>
      <c r="I122" s="34"/>
      <c r="K122" s="48"/>
      <c r="L122" s="48"/>
      <c r="M122" s="34"/>
      <c r="N122" s="34"/>
      <c r="O122" s="50"/>
      <c r="P122" s="34"/>
      <c r="R122" s="50"/>
      <c r="S122" s="50"/>
      <c r="T122" s="50"/>
    </row>
    <row r="123" spans="2:20" x14ac:dyDescent="0.3">
      <c r="B123" s="29"/>
      <c r="C123" s="101"/>
      <c r="D123" s="30"/>
      <c r="E123" s="31"/>
      <c r="G123" s="47"/>
      <c r="H123" s="59"/>
      <c r="I123" s="34"/>
      <c r="K123" s="49"/>
      <c r="L123" s="49"/>
      <c r="M123" s="32"/>
      <c r="N123" s="32"/>
      <c r="O123" s="50"/>
      <c r="P123" s="32"/>
      <c r="R123" s="50"/>
      <c r="S123" s="50"/>
      <c r="T123" s="50"/>
    </row>
    <row r="124" spans="2:20" x14ac:dyDescent="0.3">
      <c r="B124" s="33"/>
      <c r="C124" s="102"/>
      <c r="D124" s="30"/>
      <c r="E124" s="31"/>
      <c r="G124" s="47"/>
      <c r="H124" s="59"/>
      <c r="I124" s="34"/>
      <c r="K124" s="49"/>
      <c r="L124" s="49"/>
      <c r="M124" s="32"/>
      <c r="N124" s="32"/>
      <c r="O124" s="50"/>
      <c r="P124" s="32"/>
      <c r="R124" s="50"/>
      <c r="S124" s="50"/>
      <c r="T124" s="50"/>
    </row>
    <row r="125" spans="2:20" x14ac:dyDescent="0.3">
      <c r="B125" s="33"/>
      <c r="C125" s="102"/>
      <c r="D125" s="30"/>
      <c r="E125" s="31"/>
      <c r="G125" s="47"/>
      <c r="H125" s="59"/>
      <c r="I125" s="34"/>
      <c r="K125" s="48"/>
      <c r="L125" s="48"/>
      <c r="M125" s="34"/>
      <c r="N125" s="34"/>
      <c r="O125" s="50"/>
      <c r="P125" s="34"/>
      <c r="R125" s="50"/>
      <c r="S125" s="50"/>
      <c r="T125" s="50"/>
    </row>
    <row r="126" spans="2:20" x14ac:dyDescent="0.3">
      <c r="B126" s="29"/>
      <c r="C126" s="101"/>
      <c r="D126" s="30"/>
      <c r="E126" s="31"/>
      <c r="G126" s="47"/>
      <c r="H126" s="59"/>
      <c r="I126" s="34"/>
      <c r="K126" s="49"/>
      <c r="L126" s="49"/>
      <c r="M126" s="32"/>
      <c r="N126" s="32"/>
      <c r="O126" s="50"/>
      <c r="P126" s="32"/>
      <c r="R126" s="50"/>
      <c r="S126" s="50"/>
      <c r="T126" s="50"/>
    </row>
    <row r="127" spans="2:20" x14ac:dyDescent="0.3">
      <c r="B127" s="33"/>
      <c r="C127" s="102"/>
      <c r="D127" s="30"/>
      <c r="E127" s="31"/>
      <c r="G127" s="47"/>
      <c r="H127" s="59"/>
      <c r="I127" s="34"/>
      <c r="K127" s="49"/>
      <c r="L127" s="49"/>
      <c r="M127" s="32"/>
      <c r="N127" s="32"/>
      <c r="O127" s="50"/>
      <c r="P127" s="32"/>
      <c r="R127" s="50"/>
      <c r="S127" s="50"/>
      <c r="T127" s="50"/>
    </row>
    <row r="128" spans="2:20" x14ac:dyDescent="0.3">
      <c r="B128" s="33"/>
      <c r="C128" s="102"/>
      <c r="D128" s="30"/>
      <c r="E128" s="31"/>
      <c r="G128" s="47"/>
      <c r="H128" s="59"/>
      <c r="I128" s="34"/>
      <c r="K128" s="48"/>
      <c r="L128" s="48"/>
      <c r="M128" s="34"/>
      <c r="N128" s="34"/>
      <c r="O128" s="50"/>
      <c r="P128" s="34"/>
      <c r="R128" s="50"/>
      <c r="S128" s="50"/>
      <c r="T128" s="50"/>
    </row>
    <row r="129" spans="2:20" x14ac:dyDescent="0.3">
      <c r="B129" s="29"/>
      <c r="C129" s="101"/>
      <c r="D129" s="30"/>
      <c r="E129" s="31"/>
      <c r="G129" s="47"/>
      <c r="H129" s="59"/>
      <c r="I129" s="34"/>
      <c r="K129" s="49"/>
      <c r="L129" s="49"/>
      <c r="M129" s="32"/>
      <c r="N129" s="32"/>
      <c r="O129" s="50"/>
      <c r="P129" s="32"/>
      <c r="R129" s="50"/>
      <c r="S129" s="50"/>
      <c r="T129" s="50"/>
    </row>
    <row r="130" spans="2:20" x14ac:dyDescent="0.3">
      <c r="B130" s="33"/>
      <c r="C130" s="102"/>
      <c r="D130" s="30"/>
      <c r="E130" s="31"/>
      <c r="G130" s="47"/>
      <c r="H130" s="59"/>
      <c r="I130" s="34"/>
      <c r="K130" s="49"/>
      <c r="L130" s="49"/>
      <c r="M130" s="32"/>
      <c r="N130" s="32"/>
      <c r="O130" s="50"/>
      <c r="P130" s="32"/>
      <c r="R130" s="50"/>
      <c r="S130" s="50"/>
      <c r="T130" s="50"/>
    </row>
    <row r="131" spans="2:20" x14ac:dyDescent="0.3">
      <c r="B131" s="33"/>
      <c r="C131" s="102"/>
      <c r="D131" s="30"/>
      <c r="E131" s="31"/>
      <c r="G131" s="47"/>
      <c r="H131" s="59"/>
      <c r="I131" s="34"/>
      <c r="K131" s="48"/>
      <c r="L131" s="48"/>
      <c r="M131" s="34"/>
      <c r="N131" s="34"/>
      <c r="O131" s="50"/>
      <c r="P131" s="34"/>
      <c r="R131" s="50"/>
      <c r="S131" s="50"/>
      <c r="T131" s="50"/>
    </row>
    <row r="132" spans="2:20" x14ac:dyDescent="0.3">
      <c r="B132" s="29"/>
      <c r="C132" s="101"/>
      <c r="D132" s="30"/>
      <c r="E132" s="31"/>
      <c r="G132" s="47"/>
      <c r="H132" s="59"/>
      <c r="I132" s="34"/>
      <c r="K132" s="49"/>
      <c r="L132" s="49"/>
      <c r="M132" s="32"/>
      <c r="N132" s="32"/>
      <c r="O132" s="50"/>
      <c r="P132" s="32"/>
      <c r="R132" s="50"/>
      <c r="S132" s="50"/>
      <c r="T132" s="50"/>
    </row>
    <row r="133" spans="2:20" x14ac:dyDescent="0.3">
      <c r="B133" s="33"/>
      <c r="C133" s="102"/>
      <c r="D133" s="30"/>
      <c r="E133" s="31"/>
      <c r="G133" s="47"/>
      <c r="H133" s="59"/>
      <c r="I133" s="34"/>
      <c r="K133" s="49"/>
      <c r="L133" s="49"/>
      <c r="M133" s="32"/>
      <c r="N133" s="32"/>
      <c r="O133" s="50"/>
      <c r="P133" s="32"/>
      <c r="R133" s="50"/>
      <c r="S133" s="50"/>
      <c r="T133" s="50"/>
    </row>
    <row r="134" spans="2:20" x14ac:dyDescent="0.3">
      <c r="B134" s="33"/>
      <c r="C134" s="102"/>
      <c r="D134" s="30"/>
      <c r="E134" s="31"/>
      <c r="G134" s="47"/>
      <c r="H134" s="59"/>
      <c r="I134" s="34"/>
      <c r="K134" s="48"/>
      <c r="L134" s="48"/>
      <c r="M134" s="34"/>
      <c r="N134" s="34"/>
      <c r="O134" s="50"/>
      <c r="P134" s="34"/>
      <c r="R134" s="50"/>
      <c r="S134" s="50"/>
      <c r="T134" s="50"/>
    </row>
    <row r="135" spans="2:20" x14ac:dyDescent="0.3">
      <c r="B135" s="29"/>
      <c r="C135" s="101"/>
      <c r="D135" s="30"/>
      <c r="E135" s="31"/>
      <c r="G135" s="47"/>
      <c r="H135" s="59"/>
      <c r="I135" s="34"/>
      <c r="K135" s="49"/>
      <c r="L135" s="49"/>
      <c r="M135" s="32"/>
      <c r="N135" s="32"/>
      <c r="O135" s="50"/>
      <c r="P135" s="32"/>
      <c r="R135" s="50"/>
      <c r="S135" s="50"/>
      <c r="T135" s="50"/>
    </row>
    <row r="136" spans="2:20" x14ac:dyDescent="0.3">
      <c r="B136" s="33"/>
      <c r="C136" s="102"/>
      <c r="D136" s="30"/>
      <c r="E136" s="31"/>
      <c r="G136" s="47"/>
      <c r="H136" s="59"/>
      <c r="I136" s="34"/>
      <c r="K136" s="49"/>
      <c r="L136" s="49"/>
      <c r="M136" s="32"/>
      <c r="N136" s="32"/>
      <c r="O136" s="50"/>
      <c r="P136" s="32"/>
      <c r="R136" s="50"/>
      <c r="S136" s="50"/>
      <c r="T136" s="50"/>
    </row>
    <row r="137" spans="2:20" x14ac:dyDescent="0.3">
      <c r="B137" s="33"/>
      <c r="C137" s="102"/>
      <c r="D137" s="30"/>
      <c r="E137" s="31"/>
      <c r="G137" s="47"/>
      <c r="H137" s="59"/>
      <c r="I137" s="34"/>
      <c r="K137" s="48"/>
      <c r="L137" s="48"/>
      <c r="M137" s="34"/>
      <c r="N137" s="34"/>
      <c r="O137" s="50"/>
      <c r="P137" s="34"/>
      <c r="R137" s="50"/>
      <c r="S137" s="50"/>
      <c r="T137" s="50"/>
    </row>
    <row r="138" spans="2:20" x14ac:dyDescent="0.3">
      <c r="B138" s="29"/>
      <c r="C138" s="101"/>
      <c r="D138" s="30"/>
      <c r="E138" s="31"/>
      <c r="G138" s="47"/>
      <c r="H138" s="59"/>
      <c r="I138" s="34"/>
      <c r="K138" s="49"/>
      <c r="L138" s="49"/>
      <c r="M138" s="32"/>
      <c r="N138" s="32"/>
      <c r="O138" s="50"/>
      <c r="P138" s="32"/>
      <c r="R138" s="50"/>
      <c r="S138" s="50"/>
      <c r="T138" s="50"/>
    </row>
    <row r="139" spans="2:20" x14ac:dyDescent="0.3">
      <c r="B139" s="33"/>
      <c r="C139" s="102"/>
      <c r="D139" s="30"/>
      <c r="E139" s="31"/>
      <c r="G139" s="47"/>
      <c r="H139" s="59"/>
      <c r="I139" s="34"/>
      <c r="K139" s="49"/>
      <c r="L139" s="49"/>
      <c r="M139" s="32"/>
      <c r="N139" s="32"/>
      <c r="O139" s="50"/>
      <c r="P139" s="32"/>
      <c r="R139" s="50"/>
      <c r="S139" s="50"/>
      <c r="T139" s="50"/>
    </row>
    <row r="140" spans="2:20" x14ac:dyDescent="0.3">
      <c r="B140" s="33"/>
      <c r="C140" s="102"/>
      <c r="D140" s="30"/>
      <c r="E140" s="31"/>
      <c r="G140" s="47"/>
      <c r="H140" s="59"/>
      <c r="I140" s="34"/>
      <c r="K140" s="48"/>
      <c r="L140" s="48"/>
      <c r="M140" s="34"/>
      <c r="N140" s="34"/>
      <c r="O140" s="50"/>
      <c r="P140" s="34"/>
      <c r="R140" s="50"/>
      <c r="S140" s="50"/>
      <c r="T140" s="50"/>
    </row>
    <row r="141" spans="2:20" x14ac:dyDescent="0.3">
      <c r="B141" s="29"/>
      <c r="C141" s="101"/>
      <c r="D141" s="30"/>
      <c r="E141" s="31"/>
      <c r="G141" s="47"/>
      <c r="H141" s="59"/>
      <c r="I141" s="34"/>
      <c r="K141" s="49"/>
      <c r="L141" s="49"/>
      <c r="M141" s="32"/>
      <c r="N141" s="32"/>
      <c r="O141" s="50"/>
      <c r="P141" s="32"/>
      <c r="R141" s="50"/>
      <c r="S141" s="50"/>
      <c r="T141" s="50"/>
    </row>
    <row r="142" spans="2:20" x14ac:dyDescent="0.3">
      <c r="B142" s="33"/>
      <c r="C142" s="102"/>
      <c r="D142" s="30"/>
      <c r="E142" s="31"/>
      <c r="G142" s="47"/>
      <c r="H142" s="59"/>
      <c r="I142" s="34"/>
      <c r="K142" s="49"/>
      <c r="L142" s="49"/>
      <c r="M142" s="32"/>
      <c r="N142" s="32"/>
      <c r="O142" s="50"/>
      <c r="P142" s="32"/>
      <c r="R142" s="50"/>
      <c r="S142" s="50"/>
      <c r="T142" s="50"/>
    </row>
    <row r="143" spans="2:20" x14ac:dyDescent="0.3">
      <c r="B143" s="33"/>
      <c r="C143" s="102"/>
      <c r="D143" s="30"/>
      <c r="E143" s="31"/>
      <c r="G143" s="47"/>
      <c r="H143" s="59"/>
      <c r="I143" s="34"/>
      <c r="K143" s="48"/>
      <c r="L143" s="48"/>
      <c r="M143" s="34"/>
      <c r="N143" s="34"/>
      <c r="O143" s="50"/>
      <c r="P143" s="34"/>
      <c r="R143" s="50"/>
      <c r="S143" s="50"/>
      <c r="T143" s="50"/>
    </row>
    <row r="144" spans="2:20" x14ac:dyDescent="0.3">
      <c r="B144" s="29"/>
      <c r="C144" s="101"/>
      <c r="D144" s="30"/>
      <c r="E144" s="31"/>
      <c r="G144" s="47"/>
      <c r="H144" s="59"/>
      <c r="I144" s="34"/>
      <c r="K144" s="49"/>
      <c r="L144" s="49"/>
      <c r="M144" s="32"/>
      <c r="N144" s="32"/>
      <c r="O144" s="50"/>
      <c r="P144" s="32"/>
      <c r="R144" s="50"/>
      <c r="S144" s="50"/>
      <c r="T144" s="50"/>
    </row>
    <row r="145" spans="2:20" x14ac:dyDescent="0.3">
      <c r="B145" s="33"/>
      <c r="C145" s="102"/>
      <c r="D145" s="30"/>
      <c r="E145" s="31"/>
      <c r="G145" s="47"/>
      <c r="H145" s="59"/>
      <c r="I145" s="34"/>
      <c r="K145" s="49"/>
      <c r="L145" s="49"/>
      <c r="M145" s="32"/>
      <c r="N145" s="32"/>
      <c r="O145" s="50"/>
      <c r="P145" s="32"/>
      <c r="R145" s="50"/>
      <c r="S145" s="50"/>
      <c r="T145" s="50"/>
    </row>
    <row r="146" spans="2:20" x14ac:dyDescent="0.3">
      <c r="B146" s="33"/>
      <c r="C146" s="102"/>
      <c r="D146" s="30"/>
      <c r="E146" s="31"/>
      <c r="G146" s="47"/>
      <c r="H146" s="59"/>
      <c r="I146" s="34"/>
      <c r="K146" s="48"/>
      <c r="L146" s="48"/>
      <c r="M146" s="34"/>
      <c r="N146" s="34"/>
      <c r="O146" s="50"/>
      <c r="P146" s="34"/>
      <c r="R146" s="50"/>
      <c r="S146" s="50"/>
      <c r="T146" s="50"/>
    </row>
    <row r="147" spans="2:20" x14ac:dyDescent="0.3">
      <c r="B147" s="29"/>
      <c r="C147" s="101"/>
      <c r="D147" s="30"/>
      <c r="E147" s="31"/>
      <c r="G147" s="47"/>
      <c r="H147" s="59"/>
      <c r="I147" s="34"/>
      <c r="K147" s="49"/>
      <c r="L147" s="49"/>
      <c r="M147" s="32"/>
      <c r="N147" s="32"/>
      <c r="O147" s="50"/>
      <c r="P147" s="32"/>
      <c r="R147" s="50"/>
      <c r="S147" s="50"/>
      <c r="T147" s="50"/>
    </row>
    <row r="148" spans="2:20" x14ac:dyDescent="0.3">
      <c r="B148" s="33"/>
      <c r="C148" s="102"/>
      <c r="D148" s="30"/>
      <c r="E148" s="31"/>
      <c r="G148" s="47"/>
      <c r="H148" s="59"/>
      <c r="I148" s="34"/>
      <c r="K148" s="49"/>
      <c r="L148" s="49"/>
      <c r="M148" s="32"/>
      <c r="N148" s="32"/>
      <c r="O148" s="50"/>
      <c r="P148" s="32"/>
      <c r="R148" s="50"/>
      <c r="S148" s="50"/>
      <c r="T148" s="50"/>
    </row>
    <row r="149" spans="2:20" x14ac:dyDescent="0.3">
      <c r="B149" s="33"/>
      <c r="C149" s="102"/>
      <c r="D149" s="30"/>
      <c r="E149" s="31"/>
      <c r="G149" s="47"/>
      <c r="H149" s="59"/>
      <c r="I149" s="34"/>
      <c r="K149" s="48"/>
      <c r="L149" s="48"/>
      <c r="M149" s="34"/>
      <c r="N149" s="34"/>
      <c r="O149" s="50"/>
      <c r="P149" s="34"/>
      <c r="R149" s="50"/>
      <c r="S149" s="50"/>
      <c r="T149" s="50"/>
    </row>
    <row r="150" spans="2:20" x14ac:dyDescent="0.3">
      <c r="B150" s="29"/>
      <c r="C150" s="101"/>
      <c r="D150" s="30"/>
      <c r="E150" s="31"/>
      <c r="G150" s="47"/>
      <c r="H150" s="59"/>
      <c r="I150" s="34"/>
      <c r="K150" s="49"/>
      <c r="L150" s="49"/>
      <c r="M150" s="32"/>
      <c r="N150" s="32"/>
      <c r="O150" s="50"/>
      <c r="P150" s="32"/>
      <c r="R150" s="50"/>
      <c r="S150" s="50"/>
      <c r="T150" s="50"/>
    </row>
    <row r="151" spans="2:20" x14ac:dyDescent="0.3">
      <c r="B151" s="33"/>
      <c r="C151" s="102"/>
      <c r="D151" s="30"/>
      <c r="E151" s="31"/>
      <c r="G151" s="47"/>
      <c r="H151" s="59"/>
      <c r="I151" s="34"/>
      <c r="K151" s="49"/>
      <c r="L151" s="49"/>
      <c r="M151" s="32"/>
      <c r="N151" s="32"/>
      <c r="O151" s="50"/>
      <c r="P151" s="32"/>
      <c r="R151" s="50"/>
      <c r="S151" s="50"/>
      <c r="T151" s="50"/>
    </row>
    <row r="152" spans="2:20" x14ac:dyDescent="0.3">
      <c r="B152" s="33"/>
      <c r="C152" s="102"/>
      <c r="D152" s="30"/>
      <c r="E152" s="31"/>
      <c r="G152" s="47"/>
      <c r="H152" s="59"/>
      <c r="I152" s="34"/>
      <c r="K152" s="48"/>
      <c r="L152" s="48"/>
      <c r="M152" s="34"/>
      <c r="N152" s="34"/>
      <c r="O152" s="50"/>
      <c r="P152" s="34"/>
      <c r="R152" s="50"/>
      <c r="S152" s="50"/>
      <c r="T152" s="50"/>
    </row>
    <row r="153" spans="2:20" x14ac:dyDescent="0.3">
      <c r="B153" s="29"/>
      <c r="C153" s="101"/>
      <c r="D153" s="30"/>
      <c r="E153" s="31"/>
      <c r="G153" s="47"/>
      <c r="H153" s="59"/>
      <c r="I153" s="34"/>
      <c r="K153" s="49"/>
      <c r="L153" s="49"/>
      <c r="M153" s="32"/>
      <c r="N153" s="32"/>
      <c r="O153" s="50"/>
      <c r="P153" s="32"/>
      <c r="R153" s="50"/>
      <c r="S153" s="50"/>
      <c r="T153" s="50"/>
    </row>
    <row r="154" spans="2:20" x14ac:dyDescent="0.3">
      <c r="B154" s="33"/>
      <c r="C154" s="102"/>
      <c r="D154" s="30"/>
      <c r="E154" s="31"/>
      <c r="G154" s="47"/>
      <c r="H154" s="59"/>
      <c r="I154" s="34"/>
      <c r="K154" s="49"/>
      <c r="L154" s="49"/>
      <c r="M154" s="32"/>
      <c r="N154" s="32"/>
      <c r="O154" s="50"/>
      <c r="P154" s="32"/>
      <c r="R154" s="50"/>
      <c r="S154" s="50"/>
      <c r="T154" s="50"/>
    </row>
    <row r="155" spans="2:20" x14ac:dyDescent="0.3">
      <c r="B155" s="33"/>
      <c r="C155" s="102"/>
      <c r="D155" s="30"/>
      <c r="E155" s="31"/>
      <c r="G155" s="47"/>
      <c r="H155" s="59"/>
      <c r="I155" s="34"/>
      <c r="K155" s="48"/>
      <c r="L155" s="48"/>
      <c r="M155" s="34"/>
      <c r="N155" s="34"/>
      <c r="O155" s="50"/>
      <c r="P155" s="34"/>
      <c r="R155" s="50"/>
      <c r="S155" s="50"/>
      <c r="T155" s="50"/>
    </row>
    <row r="156" spans="2:20" x14ac:dyDescent="0.3">
      <c r="B156" s="29"/>
      <c r="C156" s="101"/>
      <c r="D156" s="30"/>
      <c r="E156" s="31"/>
      <c r="G156" s="47"/>
      <c r="H156" s="59"/>
      <c r="I156" s="34"/>
      <c r="K156" s="49"/>
      <c r="L156" s="49"/>
      <c r="M156" s="32"/>
      <c r="N156" s="32"/>
      <c r="O156" s="50"/>
      <c r="P156" s="32"/>
      <c r="R156" s="50"/>
      <c r="S156" s="50"/>
      <c r="T156" s="50"/>
    </row>
    <row r="157" spans="2:20" x14ac:dyDescent="0.3">
      <c r="B157" s="33"/>
      <c r="C157" s="102"/>
      <c r="D157" s="30"/>
      <c r="E157" s="31"/>
      <c r="G157" s="47"/>
      <c r="H157" s="59"/>
      <c r="I157" s="34"/>
      <c r="K157" s="49"/>
      <c r="L157" s="49"/>
      <c r="M157" s="32"/>
      <c r="N157" s="32"/>
      <c r="O157" s="50"/>
      <c r="P157" s="32"/>
      <c r="R157" s="50"/>
      <c r="S157" s="50"/>
      <c r="T157" s="50"/>
    </row>
    <row r="158" spans="2:20" x14ac:dyDescent="0.3">
      <c r="B158" s="33"/>
      <c r="C158" s="102"/>
      <c r="D158" s="30"/>
      <c r="E158" s="31"/>
      <c r="G158" s="47"/>
      <c r="H158" s="59"/>
      <c r="I158" s="34"/>
      <c r="K158" s="48"/>
      <c r="L158" s="48"/>
      <c r="M158" s="34"/>
      <c r="N158" s="34"/>
      <c r="O158" s="50"/>
      <c r="P158" s="34"/>
      <c r="R158" s="50"/>
      <c r="S158" s="50"/>
      <c r="T158" s="50"/>
    </row>
    <row r="159" spans="2:20" x14ac:dyDescent="0.3">
      <c r="B159" s="29"/>
      <c r="C159" s="101"/>
      <c r="D159" s="30"/>
      <c r="E159" s="31"/>
      <c r="G159" s="47"/>
      <c r="H159" s="59"/>
      <c r="I159" s="34"/>
      <c r="K159" s="49"/>
      <c r="L159" s="49"/>
      <c r="M159" s="32"/>
      <c r="N159" s="32"/>
      <c r="O159" s="50"/>
      <c r="P159" s="32"/>
      <c r="R159" s="50"/>
      <c r="S159" s="50"/>
      <c r="T159" s="50"/>
    </row>
    <row r="160" spans="2:20" x14ac:dyDescent="0.3">
      <c r="B160" s="33"/>
      <c r="C160" s="102"/>
      <c r="D160" s="30"/>
      <c r="E160" s="31"/>
      <c r="G160" s="47"/>
      <c r="H160" s="59"/>
      <c r="I160" s="34"/>
      <c r="K160" s="49"/>
      <c r="L160" s="49"/>
      <c r="M160" s="32"/>
      <c r="N160" s="32"/>
      <c r="O160" s="50"/>
      <c r="P160" s="32"/>
      <c r="R160" s="50"/>
      <c r="S160" s="50"/>
      <c r="T160" s="50"/>
    </row>
    <row r="161" spans="2:20" x14ac:dyDescent="0.3">
      <c r="B161" s="33"/>
      <c r="C161" s="102"/>
      <c r="D161" s="30"/>
      <c r="E161" s="31"/>
      <c r="G161" s="47"/>
      <c r="H161" s="59"/>
      <c r="I161" s="34"/>
      <c r="K161" s="48"/>
      <c r="L161" s="48"/>
      <c r="M161" s="34"/>
      <c r="N161" s="34"/>
      <c r="O161" s="50"/>
      <c r="P161" s="34"/>
      <c r="R161" s="50"/>
      <c r="S161" s="50"/>
      <c r="T161" s="50"/>
    </row>
    <row r="162" spans="2:20" x14ac:dyDescent="0.3">
      <c r="B162" s="29"/>
      <c r="C162" s="101"/>
      <c r="D162" s="30"/>
      <c r="E162" s="31"/>
      <c r="G162" s="47"/>
      <c r="H162" s="59"/>
      <c r="I162" s="34"/>
      <c r="K162" s="49"/>
      <c r="L162" s="49"/>
      <c r="M162" s="32"/>
      <c r="N162" s="32"/>
      <c r="O162" s="50"/>
      <c r="P162" s="32"/>
      <c r="R162" s="50"/>
      <c r="S162" s="50"/>
      <c r="T162" s="50"/>
    </row>
    <row r="163" spans="2:20" x14ac:dyDescent="0.3">
      <c r="B163" s="33"/>
      <c r="C163" s="102"/>
      <c r="D163" s="30"/>
      <c r="E163" s="31"/>
      <c r="G163" s="47"/>
      <c r="H163" s="59"/>
      <c r="I163" s="34"/>
      <c r="K163" s="49"/>
      <c r="L163" s="49"/>
      <c r="M163" s="32"/>
      <c r="N163" s="32"/>
      <c r="O163" s="50"/>
      <c r="P163" s="32"/>
      <c r="R163" s="50"/>
      <c r="S163" s="50"/>
      <c r="T163" s="50"/>
    </row>
    <row r="164" spans="2:20" x14ac:dyDescent="0.3">
      <c r="B164" s="33"/>
      <c r="C164" s="102"/>
      <c r="D164" s="30"/>
      <c r="E164" s="31"/>
      <c r="G164" s="47"/>
      <c r="H164" s="59"/>
      <c r="I164" s="34"/>
      <c r="K164" s="48"/>
      <c r="L164" s="48"/>
      <c r="M164" s="34"/>
      <c r="N164" s="34"/>
      <c r="O164" s="50"/>
      <c r="P164" s="34"/>
      <c r="R164" s="50"/>
      <c r="S164" s="50"/>
      <c r="T164" s="50"/>
    </row>
    <row r="165" spans="2:20" x14ac:dyDescent="0.3">
      <c r="B165" s="29"/>
      <c r="C165" s="101"/>
      <c r="D165" s="30"/>
      <c r="E165" s="31"/>
      <c r="G165" s="47"/>
      <c r="H165" s="59"/>
      <c r="I165" s="34"/>
      <c r="K165" s="49"/>
      <c r="L165" s="49"/>
      <c r="M165" s="32"/>
      <c r="N165" s="32"/>
      <c r="O165" s="50"/>
      <c r="P165" s="32"/>
      <c r="R165" s="50"/>
      <c r="S165" s="50"/>
      <c r="T165" s="50"/>
    </row>
    <row r="166" spans="2:20" x14ac:dyDescent="0.3">
      <c r="B166" s="33"/>
      <c r="C166" s="102"/>
      <c r="D166" s="30"/>
      <c r="E166" s="31"/>
      <c r="G166" s="47"/>
      <c r="H166" s="59"/>
      <c r="I166" s="34"/>
      <c r="K166" s="49"/>
      <c r="L166" s="49"/>
      <c r="M166" s="32"/>
      <c r="N166" s="32"/>
      <c r="O166" s="50"/>
      <c r="P166" s="32"/>
      <c r="R166" s="50"/>
      <c r="S166" s="50"/>
      <c r="T166" s="50"/>
    </row>
    <row r="167" spans="2:20" x14ac:dyDescent="0.3">
      <c r="B167" s="33"/>
      <c r="C167" s="102"/>
      <c r="D167" s="30"/>
      <c r="E167" s="31"/>
      <c r="G167" s="47"/>
      <c r="H167" s="59"/>
      <c r="I167" s="34"/>
      <c r="K167" s="48"/>
      <c r="L167" s="48"/>
      <c r="M167" s="34"/>
      <c r="N167" s="34"/>
      <c r="O167" s="50"/>
      <c r="P167" s="34"/>
      <c r="R167" s="50"/>
      <c r="S167" s="50"/>
      <c r="T167" s="50"/>
    </row>
    <row r="168" spans="2:20" x14ac:dyDescent="0.3">
      <c r="B168" s="29"/>
      <c r="C168" s="101"/>
      <c r="D168" s="30"/>
      <c r="E168" s="31"/>
      <c r="G168" s="47"/>
      <c r="H168" s="59"/>
      <c r="I168" s="34"/>
      <c r="K168" s="49"/>
      <c r="L168" s="49"/>
      <c r="M168" s="32"/>
      <c r="N168" s="32"/>
      <c r="O168" s="50"/>
      <c r="P168" s="32"/>
      <c r="R168" s="50"/>
      <c r="S168" s="50"/>
      <c r="T168" s="50"/>
    </row>
    <row r="169" spans="2:20" x14ac:dyDescent="0.3">
      <c r="B169" s="33"/>
      <c r="C169" s="102"/>
      <c r="D169" s="30"/>
      <c r="E169" s="31"/>
      <c r="G169" s="47"/>
      <c r="H169" s="59"/>
      <c r="I169" s="34"/>
      <c r="K169" s="49"/>
      <c r="L169" s="49"/>
      <c r="M169" s="32"/>
      <c r="N169" s="32"/>
      <c r="O169" s="50"/>
      <c r="P169" s="32"/>
      <c r="R169" s="50"/>
      <c r="S169" s="50"/>
      <c r="T169" s="50"/>
    </row>
    <row r="170" spans="2:20" x14ac:dyDescent="0.3">
      <c r="B170" s="33"/>
      <c r="C170" s="102"/>
      <c r="D170" s="30"/>
      <c r="E170" s="31"/>
      <c r="G170" s="47"/>
      <c r="H170" s="59"/>
      <c r="I170" s="34"/>
      <c r="K170" s="48"/>
      <c r="L170" s="48"/>
      <c r="M170" s="34"/>
      <c r="N170" s="34"/>
      <c r="O170" s="50"/>
      <c r="P170" s="34"/>
      <c r="R170" s="50"/>
      <c r="S170" s="50"/>
      <c r="T170" s="50"/>
    </row>
    <row r="171" spans="2:20" x14ac:dyDescent="0.3">
      <c r="B171" s="29"/>
      <c r="C171" s="101"/>
      <c r="D171" s="30"/>
      <c r="E171" s="31"/>
      <c r="G171" s="47"/>
      <c r="H171" s="59"/>
      <c r="I171" s="34"/>
      <c r="K171" s="49"/>
      <c r="L171" s="49"/>
      <c r="M171" s="32"/>
      <c r="N171" s="32"/>
      <c r="O171" s="50"/>
      <c r="P171" s="32"/>
      <c r="R171" s="50"/>
      <c r="S171" s="50"/>
      <c r="T171" s="50"/>
    </row>
    <row r="172" spans="2:20" x14ac:dyDescent="0.3">
      <c r="B172" s="33"/>
      <c r="C172" s="102"/>
      <c r="D172" s="30"/>
      <c r="E172" s="31"/>
      <c r="G172" s="47"/>
      <c r="H172" s="59"/>
      <c r="I172" s="34"/>
      <c r="K172" s="49"/>
      <c r="L172" s="49"/>
      <c r="M172" s="32"/>
      <c r="N172" s="32"/>
      <c r="O172" s="50"/>
      <c r="P172" s="32"/>
      <c r="R172" s="50"/>
      <c r="S172" s="50"/>
      <c r="T172" s="50"/>
    </row>
    <row r="173" spans="2:20" x14ac:dyDescent="0.3">
      <c r="B173" s="33"/>
      <c r="C173" s="102"/>
      <c r="D173" s="30"/>
      <c r="E173" s="31"/>
      <c r="G173" s="47"/>
      <c r="H173" s="59"/>
      <c r="I173" s="34"/>
      <c r="K173" s="48"/>
      <c r="L173" s="48"/>
      <c r="M173" s="34"/>
      <c r="N173" s="34"/>
      <c r="O173" s="50"/>
      <c r="P173" s="34"/>
      <c r="R173" s="50"/>
      <c r="S173" s="50"/>
      <c r="T173" s="50"/>
    </row>
    <row r="174" spans="2:20" x14ac:dyDescent="0.3">
      <c r="B174" s="29"/>
      <c r="C174" s="101"/>
      <c r="D174" s="30"/>
      <c r="E174" s="31"/>
      <c r="G174" s="47"/>
      <c r="H174" s="59"/>
      <c r="I174" s="34"/>
      <c r="K174" s="49"/>
      <c r="L174" s="49"/>
      <c r="M174" s="32"/>
      <c r="N174" s="32"/>
      <c r="O174" s="50"/>
      <c r="P174" s="32"/>
      <c r="R174" s="50"/>
      <c r="S174" s="50"/>
      <c r="T174" s="50"/>
    </row>
    <row r="175" spans="2:20" x14ac:dyDescent="0.3">
      <c r="B175" s="33"/>
      <c r="C175" s="102"/>
      <c r="D175" s="30"/>
      <c r="E175" s="31"/>
      <c r="G175" s="47"/>
      <c r="H175" s="59"/>
      <c r="I175" s="34"/>
      <c r="K175" s="49"/>
      <c r="L175" s="49"/>
      <c r="M175" s="32"/>
      <c r="N175" s="32"/>
      <c r="O175" s="50"/>
      <c r="P175" s="32"/>
      <c r="R175" s="50"/>
      <c r="S175" s="50"/>
      <c r="T175" s="50"/>
    </row>
    <row r="176" spans="2:20" x14ac:dyDescent="0.3">
      <c r="B176" s="33"/>
      <c r="C176" s="102"/>
      <c r="D176" s="30"/>
      <c r="E176" s="31"/>
      <c r="G176" s="47"/>
      <c r="H176" s="59"/>
      <c r="I176" s="34"/>
      <c r="K176" s="48"/>
      <c r="L176" s="48"/>
      <c r="M176" s="34"/>
      <c r="N176" s="34"/>
      <c r="O176" s="50"/>
      <c r="P176" s="34"/>
      <c r="R176" s="50"/>
      <c r="S176" s="50"/>
      <c r="T176" s="50"/>
    </row>
    <row r="177" spans="2:20" x14ac:dyDescent="0.3">
      <c r="B177" s="29"/>
      <c r="C177" s="101"/>
      <c r="D177" s="30"/>
      <c r="E177" s="31"/>
      <c r="G177" s="47"/>
      <c r="H177" s="59"/>
      <c r="I177" s="34"/>
      <c r="K177" s="49"/>
      <c r="L177" s="49"/>
      <c r="M177" s="32"/>
      <c r="N177" s="32"/>
      <c r="O177" s="50"/>
      <c r="P177" s="32"/>
      <c r="R177" s="50"/>
      <c r="S177" s="50"/>
      <c r="T177" s="50"/>
    </row>
    <row r="178" spans="2:20" x14ac:dyDescent="0.3">
      <c r="B178" s="33"/>
      <c r="C178" s="102"/>
      <c r="D178" s="30"/>
      <c r="E178" s="31"/>
      <c r="G178" s="47"/>
      <c r="H178" s="59"/>
      <c r="I178" s="34"/>
      <c r="K178" s="49"/>
      <c r="L178" s="49"/>
      <c r="M178" s="32"/>
      <c r="N178" s="32"/>
      <c r="O178" s="50"/>
      <c r="P178" s="32"/>
      <c r="R178" s="50"/>
      <c r="S178" s="50"/>
      <c r="T178" s="50"/>
    </row>
    <row r="179" spans="2:20" x14ac:dyDescent="0.3">
      <c r="B179" s="33"/>
      <c r="C179" s="102"/>
      <c r="D179" s="30"/>
      <c r="E179" s="31"/>
      <c r="G179" s="47"/>
      <c r="H179" s="59"/>
      <c r="I179" s="34"/>
      <c r="K179" s="48"/>
      <c r="L179" s="48"/>
      <c r="M179" s="34"/>
      <c r="N179" s="34"/>
      <c r="O179" s="50"/>
      <c r="P179" s="34"/>
      <c r="R179" s="50"/>
      <c r="S179" s="50"/>
      <c r="T179" s="50"/>
    </row>
    <row r="180" spans="2:20" x14ac:dyDescent="0.3">
      <c r="B180" s="29"/>
      <c r="C180" s="101"/>
      <c r="D180" s="30"/>
      <c r="E180" s="31"/>
      <c r="G180" s="47"/>
      <c r="H180" s="59"/>
      <c r="I180" s="34"/>
      <c r="K180" s="49"/>
      <c r="L180" s="49"/>
      <c r="M180" s="32"/>
      <c r="N180" s="32"/>
      <c r="O180" s="50"/>
      <c r="P180" s="32"/>
      <c r="R180" s="50"/>
      <c r="S180" s="50"/>
      <c r="T180" s="50"/>
    </row>
    <row r="181" spans="2:20" x14ac:dyDescent="0.3">
      <c r="B181" s="33"/>
      <c r="C181" s="102"/>
      <c r="D181" s="30"/>
      <c r="E181" s="31"/>
      <c r="G181" s="47"/>
      <c r="H181" s="59"/>
      <c r="I181" s="34"/>
      <c r="K181" s="49"/>
      <c r="L181" s="49"/>
      <c r="M181" s="32"/>
      <c r="N181" s="32"/>
      <c r="O181" s="50"/>
      <c r="P181" s="32"/>
      <c r="R181" s="50"/>
      <c r="S181" s="50"/>
      <c r="T181" s="50"/>
    </row>
    <row r="182" spans="2:20" x14ac:dyDescent="0.3">
      <c r="B182" s="33"/>
      <c r="C182" s="102"/>
      <c r="D182" s="30"/>
      <c r="E182" s="31"/>
      <c r="G182" s="47"/>
      <c r="H182" s="59"/>
      <c r="I182" s="34"/>
      <c r="K182" s="48"/>
      <c r="L182" s="48"/>
      <c r="M182" s="34"/>
      <c r="N182" s="34"/>
      <c r="O182" s="50"/>
      <c r="P182" s="34"/>
      <c r="R182" s="50"/>
      <c r="S182" s="50"/>
      <c r="T182" s="50"/>
    </row>
    <row r="183" spans="2:20" x14ac:dyDescent="0.3">
      <c r="B183" s="29"/>
      <c r="C183" s="101"/>
      <c r="D183" s="30"/>
      <c r="E183" s="31"/>
      <c r="G183" s="47"/>
      <c r="H183" s="59"/>
      <c r="I183" s="34"/>
      <c r="K183" s="49"/>
      <c r="L183" s="49"/>
      <c r="M183" s="32"/>
      <c r="N183" s="32"/>
      <c r="O183" s="50"/>
      <c r="P183" s="32"/>
      <c r="R183" s="50"/>
      <c r="S183" s="50"/>
      <c r="T183" s="50"/>
    </row>
    <row r="184" spans="2:20" x14ac:dyDescent="0.3">
      <c r="B184" s="33"/>
      <c r="C184" s="102"/>
      <c r="D184" s="30"/>
      <c r="E184" s="31"/>
      <c r="G184" s="47"/>
      <c r="H184" s="59"/>
      <c r="I184" s="34"/>
      <c r="K184" s="49"/>
      <c r="L184" s="49"/>
      <c r="M184" s="32"/>
      <c r="N184" s="32"/>
      <c r="O184" s="50"/>
      <c r="P184" s="32"/>
      <c r="R184" s="50"/>
      <c r="S184" s="50"/>
      <c r="T184" s="50"/>
    </row>
    <row r="185" spans="2:20" x14ac:dyDescent="0.3">
      <c r="B185" s="33"/>
      <c r="C185" s="102"/>
      <c r="D185" s="30"/>
      <c r="E185" s="31"/>
      <c r="G185" s="47"/>
      <c r="H185" s="59"/>
      <c r="I185" s="34"/>
      <c r="K185" s="48"/>
      <c r="L185" s="48"/>
      <c r="M185" s="34"/>
      <c r="N185" s="34"/>
      <c r="O185" s="50"/>
      <c r="P185" s="34"/>
      <c r="R185" s="50"/>
      <c r="S185" s="50"/>
      <c r="T185" s="50"/>
    </row>
    <row r="186" spans="2:20" x14ac:dyDescent="0.3">
      <c r="B186" s="29"/>
      <c r="C186" s="101"/>
      <c r="D186" s="30"/>
      <c r="E186" s="31"/>
      <c r="G186" s="47"/>
      <c r="H186" s="59"/>
      <c r="I186" s="34"/>
      <c r="K186" s="49"/>
      <c r="L186" s="49"/>
      <c r="M186" s="32"/>
      <c r="N186" s="32"/>
      <c r="O186" s="50"/>
      <c r="P186" s="32"/>
      <c r="R186" s="50"/>
      <c r="S186" s="50"/>
      <c r="T186" s="50"/>
    </row>
    <row r="187" spans="2:20" x14ac:dyDescent="0.3">
      <c r="B187" s="33"/>
      <c r="C187" s="102"/>
      <c r="D187" s="30"/>
      <c r="E187" s="31"/>
      <c r="G187" s="47"/>
      <c r="H187" s="59"/>
      <c r="I187" s="34"/>
      <c r="K187" s="49"/>
      <c r="L187" s="49"/>
      <c r="M187" s="32"/>
      <c r="N187" s="32"/>
      <c r="O187" s="50"/>
      <c r="P187" s="32"/>
      <c r="R187" s="50"/>
      <c r="S187" s="50"/>
      <c r="T187" s="50"/>
    </row>
    <row r="188" spans="2:20" x14ac:dyDescent="0.3">
      <c r="B188" s="33"/>
      <c r="C188" s="102"/>
      <c r="D188" s="30"/>
      <c r="E188" s="31"/>
      <c r="G188" s="47"/>
      <c r="H188" s="59"/>
      <c r="I188" s="34"/>
      <c r="K188" s="48"/>
      <c r="L188" s="48"/>
      <c r="M188" s="34"/>
      <c r="N188" s="34"/>
      <c r="O188" s="50"/>
      <c r="P188" s="34"/>
      <c r="R188" s="50"/>
      <c r="S188" s="50"/>
      <c r="T188" s="50"/>
    </row>
    <row r="189" spans="2:20" x14ac:dyDescent="0.3">
      <c r="B189" s="29"/>
      <c r="C189" s="101"/>
      <c r="D189" s="30"/>
      <c r="E189" s="31"/>
      <c r="G189" s="47"/>
      <c r="H189" s="59"/>
      <c r="I189" s="34"/>
      <c r="K189" s="49"/>
      <c r="L189" s="49"/>
      <c r="M189" s="32"/>
      <c r="N189" s="32"/>
      <c r="O189" s="50"/>
      <c r="P189" s="32"/>
      <c r="R189" s="50"/>
      <c r="S189" s="50"/>
      <c r="T189" s="50"/>
    </row>
    <row r="190" spans="2:20" x14ac:dyDescent="0.3">
      <c r="B190" s="33"/>
      <c r="C190" s="102"/>
      <c r="D190" s="30"/>
      <c r="E190" s="31"/>
      <c r="G190" s="47"/>
      <c r="H190" s="59"/>
      <c r="I190" s="34"/>
      <c r="K190" s="49"/>
      <c r="L190" s="49"/>
      <c r="M190" s="32"/>
      <c r="N190" s="32"/>
      <c r="O190" s="50"/>
      <c r="P190" s="32"/>
      <c r="R190" s="50"/>
      <c r="S190" s="50"/>
      <c r="T190" s="50"/>
    </row>
    <row r="191" spans="2:20" x14ac:dyDescent="0.3">
      <c r="B191" s="33"/>
      <c r="C191" s="102"/>
      <c r="D191" s="30"/>
      <c r="E191" s="31"/>
      <c r="G191" s="47"/>
      <c r="H191" s="59"/>
      <c r="I191" s="34"/>
      <c r="K191" s="48"/>
      <c r="L191" s="48"/>
      <c r="M191" s="34"/>
      <c r="N191" s="34"/>
      <c r="O191" s="50"/>
      <c r="P191" s="34"/>
      <c r="R191" s="50"/>
      <c r="S191" s="50"/>
      <c r="T191" s="50"/>
    </row>
    <row r="192" spans="2:20" x14ac:dyDescent="0.3">
      <c r="B192" s="29"/>
      <c r="C192" s="101"/>
      <c r="D192" s="30"/>
      <c r="E192" s="31"/>
      <c r="G192" s="47"/>
      <c r="H192" s="59"/>
      <c r="I192" s="34"/>
      <c r="K192" s="49"/>
      <c r="L192" s="49"/>
      <c r="M192" s="32"/>
      <c r="N192" s="32"/>
      <c r="O192" s="50"/>
      <c r="P192" s="32"/>
      <c r="R192" s="50"/>
      <c r="S192" s="50"/>
      <c r="T192" s="50"/>
    </row>
    <row r="193" spans="2:20" x14ac:dyDescent="0.3">
      <c r="B193" s="33"/>
      <c r="C193" s="102"/>
      <c r="D193" s="30"/>
      <c r="E193" s="31"/>
      <c r="G193" s="47"/>
      <c r="H193" s="59"/>
      <c r="I193" s="34"/>
      <c r="K193" s="49"/>
      <c r="L193" s="49"/>
      <c r="M193" s="32"/>
      <c r="N193" s="32"/>
      <c r="O193" s="50"/>
      <c r="P193" s="32"/>
      <c r="R193" s="50"/>
      <c r="S193" s="50"/>
      <c r="T193" s="50"/>
    </row>
    <row r="194" spans="2:20" x14ac:dyDescent="0.3">
      <c r="B194" s="33"/>
      <c r="C194" s="102"/>
      <c r="D194" s="30"/>
      <c r="E194" s="31"/>
      <c r="G194" s="47"/>
      <c r="H194" s="59"/>
      <c r="I194" s="34"/>
      <c r="K194" s="48"/>
      <c r="L194" s="48"/>
      <c r="M194" s="34"/>
      <c r="N194" s="34"/>
      <c r="O194" s="50"/>
      <c r="P194" s="34"/>
      <c r="R194" s="50"/>
      <c r="S194" s="50"/>
      <c r="T194" s="50"/>
    </row>
    <row r="195" spans="2:20" x14ac:dyDescent="0.3">
      <c r="B195" s="29"/>
      <c r="C195" s="101"/>
      <c r="D195" s="30"/>
      <c r="E195" s="31"/>
      <c r="G195" s="47"/>
      <c r="H195" s="59"/>
      <c r="I195" s="34"/>
      <c r="K195" s="49"/>
      <c r="L195" s="49"/>
      <c r="M195" s="32"/>
      <c r="N195" s="32"/>
      <c r="O195" s="50"/>
      <c r="P195" s="32"/>
      <c r="R195" s="50"/>
      <c r="S195" s="50"/>
      <c r="T195" s="50"/>
    </row>
    <row r="196" spans="2:20" x14ac:dyDescent="0.3">
      <c r="B196" s="33"/>
      <c r="C196" s="102"/>
      <c r="D196" s="30"/>
      <c r="E196" s="31"/>
      <c r="G196" s="47"/>
      <c r="H196" s="59"/>
      <c r="I196" s="34"/>
      <c r="K196" s="49"/>
      <c r="L196" s="49"/>
      <c r="M196" s="32"/>
      <c r="N196" s="32"/>
      <c r="O196" s="50"/>
      <c r="P196" s="32"/>
      <c r="R196" s="50"/>
      <c r="S196" s="50"/>
      <c r="T196" s="50"/>
    </row>
    <row r="197" spans="2:20" x14ac:dyDescent="0.3">
      <c r="B197" s="33"/>
      <c r="C197" s="102"/>
      <c r="D197" s="30"/>
      <c r="E197" s="31"/>
      <c r="G197" s="47"/>
      <c r="H197" s="59"/>
      <c r="I197" s="34"/>
      <c r="K197" s="48"/>
      <c r="L197" s="48"/>
      <c r="M197" s="34"/>
      <c r="N197" s="34"/>
      <c r="O197" s="50"/>
      <c r="P197" s="34"/>
      <c r="R197" s="50"/>
      <c r="S197" s="50"/>
      <c r="T197" s="50"/>
    </row>
    <row r="198" spans="2:20" x14ac:dyDescent="0.3">
      <c r="B198" s="29"/>
      <c r="C198" s="101"/>
      <c r="D198" s="30"/>
      <c r="E198" s="31"/>
      <c r="G198" s="47"/>
      <c r="H198" s="59"/>
      <c r="I198" s="34"/>
      <c r="K198" s="49"/>
      <c r="L198" s="49"/>
      <c r="M198" s="32"/>
      <c r="N198" s="32"/>
      <c r="O198" s="50"/>
      <c r="P198" s="32"/>
      <c r="R198" s="50"/>
      <c r="S198" s="50"/>
      <c r="T198" s="50"/>
    </row>
    <row r="199" spans="2:20" x14ac:dyDescent="0.3">
      <c r="B199" s="33"/>
      <c r="C199" s="102"/>
      <c r="D199" s="30"/>
      <c r="E199" s="31"/>
      <c r="G199" s="47"/>
      <c r="H199" s="59"/>
      <c r="I199" s="34"/>
      <c r="K199" s="49"/>
      <c r="L199" s="49"/>
      <c r="M199" s="32"/>
      <c r="N199" s="32"/>
      <c r="O199" s="50"/>
      <c r="P199" s="32"/>
      <c r="R199" s="50"/>
      <c r="S199" s="50"/>
      <c r="T199" s="50"/>
    </row>
    <row r="200" spans="2:20" x14ac:dyDescent="0.3">
      <c r="B200" s="33"/>
      <c r="C200" s="102"/>
      <c r="D200" s="30"/>
      <c r="E200" s="31"/>
      <c r="G200" s="47"/>
      <c r="H200" s="59"/>
      <c r="I200" s="34"/>
      <c r="K200" s="48"/>
      <c r="L200" s="48"/>
      <c r="M200" s="34"/>
      <c r="N200" s="34"/>
      <c r="O200" s="50"/>
      <c r="P200" s="34"/>
      <c r="R200" s="50"/>
      <c r="S200" s="50"/>
      <c r="T200" s="50"/>
    </row>
    <row r="201" spans="2:20" x14ac:dyDescent="0.3">
      <c r="B201" s="29"/>
      <c r="C201" s="101"/>
      <c r="D201" s="30"/>
      <c r="E201" s="31"/>
      <c r="G201" s="47"/>
      <c r="H201" s="59"/>
      <c r="I201" s="34"/>
      <c r="K201" s="49"/>
      <c r="L201" s="49"/>
      <c r="M201" s="32"/>
      <c r="N201" s="32"/>
      <c r="O201" s="50"/>
      <c r="P201" s="32"/>
      <c r="R201" s="50"/>
      <c r="S201" s="50"/>
      <c r="T201" s="50"/>
    </row>
    <row r="202" spans="2:20" x14ac:dyDescent="0.3">
      <c r="B202" s="33"/>
      <c r="C202" s="102"/>
      <c r="D202" s="30"/>
      <c r="E202" s="31"/>
      <c r="G202" s="47"/>
      <c r="H202" s="59"/>
      <c r="I202" s="34"/>
      <c r="K202" s="49"/>
      <c r="L202" s="49"/>
      <c r="M202" s="32"/>
      <c r="N202" s="32"/>
      <c r="O202" s="50"/>
      <c r="P202" s="32"/>
      <c r="R202" s="50"/>
      <c r="S202" s="50"/>
      <c r="T202" s="50"/>
    </row>
    <row r="203" spans="2:20" x14ac:dyDescent="0.3">
      <c r="B203" s="33"/>
      <c r="C203" s="102"/>
      <c r="D203" s="30"/>
      <c r="E203" s="31"/>
      <c r="G203" s="47"/>
      <c r="H203" s="59"/>
      <c r="I203" s="34"/>
      <c r="K203" s="48"/>
      <c r="L203" s="48"/>
      <c r="M203" s="34"/>
      <c r="N203" s="34"/>
      <c r="O203" s="50"/>
      <c r="P203" s="34"/>
      <c r="R203" s="50"/>
      <c r="S203" s="50"/>
      <c r="T203" s="50"/>
    </row>
    <row r="204" spans="2:20" x14ac:dyDescent="0.3">
      <c r="B204" s="29"/>
      <c r="C204" s="101"/>
      <c r="D204" s="30"/>
      <c r="E204" s="31"/>
      <c r="G204" s="47"/>
      <c r="H204" s="59"/>
      <c r="I204" s="34"/>
      <c r="K204" s="49"/>
      <c r="L204" s="49"/>
      <c r="M204" s="32"/>
      <c r="N204" s="32"/>
      <c r="O204" s="50"/>
      <c r="P204" s="32"/>
      <c r="R204" s="50"/>
      <c r="S204" s="50"/>
      <c r="T204" s="50"/>
    </row>
    <row r="205" spans="2:20" x14ac:dyDescent="0.3">
      <c r="B205" s="33"/>
      <c r="C205" s="102"/>
      <c r="D205" s="30"/>
      <c r="E205" s="31"/>
      <c r="G205" s="47"/>
      <c r="H205" s="59"/>
      <c r="I205" s="34"/>
      <c r="K205" s="49"/>
      <c r="L205" s="49"/>
      <c r="M205" s="32"/>
      <c r="N205" s="32"/>
      <c r="O205" s="50"/>
      <c r="P205" s="32"/>
      <c r="R205" s="50"/>
      <c r="S205" s="50"/>
      <c r="T205" s="50"/>
    </row>
    <row r="206" spans="2:20" x14ac:dyDescent="0.3">
      <c r="B206" s="33"/>
      <c r="C206" s="102"/>
      <c r="D206" s="30"/>
      <c r="E206" s="31"/>
      <c r="G206" s="47"/>
      <c r="H206" s="59"/>
      <c r="I206" s="34"/>
      <c r="K206" s="48"/>
      <c r="L206" s="48"/>
      <c r="M206" s="34"/>
      <c r="N206" s="34"/>
      <c r="O206" s="50"/>
      <c r="P206" s="34"/>
      <c r="R206" s="50"/>
      <c r="S206" s="50"/>
      <c r="T206" s="50"/>
    </row>
    <row r="207" spans="2:20" x14ac:dyDescent="0.3">
      <c r="B207" s="29"/>
      <c r="C207" s="101"/>
      <c r="D207" s="30"/>
      <c r="E207" s="31"/>
      <c r="G207" s="47"/>
      <c r="H207" s="59"/>
      <c r="I207" s="34"/>
      <c r="K207" s="49"/>
      <c r="L207" s="49"/>
      <c r="M207" s="32"/>
      <c r="N207" s="32"/>
      <c r="O207" s="50"/>
      <c r="P207" s="32"/>
      <c r="R207" s="50"/>
      <c r="S207" s="50"/>
      <c r="T207" s="50"/>
    </row>
    <row r="208" spans="2:20" x14ac:dyDescent="0.3">
      <c r="B208" s="33"/>
      <c r="C208" s="102"/>
      <c r="D208" s="30"/>
      <c r="E208" s="31"/>
      <c r="G208" s="47"/>
      <c r="H208" s="59"/>
      <c r="I208" s="34"/>
      <c r="K208" s="49"/>
      <c r="L208" s="49"/>
      <c r="M208" s="32"/>
      <c r="N208" s="32"/>
      <c r="O208" s="50"/>
      <c r="P208" s="32"/>
      <c r="R208" s="50"/>
      <c r="S208" s="50"/>
      <c r="T208" s="50"/>
    </row>
    <row r="209" spans="2:20" x14ac:dyDescent="0.3">
      <c r="B209" s="33"/>
      <c r="C209" s="102"/>
      <c r="D209" s="30"/>
      <c r="E209" s="31"/>
      <c r="G209" s="47"/>
      <c r="H209" s="59"/>
      <c r="I209" s="34"/>
      <c r="K209" s="48"/>
      <c r="L209" s="48"/>
      <c r="M209" s="34"/>
      <c r="N209" s="34"/>
      <c r="O209" s="50"/>
      <c r="P209" s="34"/>
      <c r="R209" s="50"/>
      <c r="S209" s="50"/>
      <c r="T209" s="50"/>
    </row>
    <row r="210" spans="2:20" x14ac:dyDescent="0.3">
      <c r="B210" s="29"/>
      <c r="C210" s="101"/>
      <c r="D210" s="30"/>
      <c r="E210" s="31"/>
      <c r="G210" s="47"/>
      <c r="H210" s="59"/>
      <c r="I210" s="34"/>
      <c r="K210" s="49"/>
      <c r="L210" s="49"/>
      <c r="M210" s="32"/>
      <c r="N210" s="32"/>
      <c r="O210" s="50"/>
      <c r="P210" s="32"/>
      <c r="R210" s="50"/>
      <c r="S210" s="50"/>
      <c r="T210" s="50"/>
    </row>
    <row r="211" spans="2:20" x14ac:dyDescent="0.3">
      <c r="B211" s="33"/>
      <c r="C211" s="102"/>
      <c r="D211" s="30"/>
      <c r="E211" s="31"/>
      <c r="G211" s="47"/>
      <c r="H211" s="59"/>
      <c r="I211" s="34"/>
      <c r="K211" s="49"/>
      <c r="L211" s="49"/>
      <c r="M211" s="32"/>
      <c r="N211" s="32"/>
      <c r="O211" s="50"/>
      <c r="P211" s="32"/>
      <c r="R211" s="50"/>
      <c r="S211" s="50"/>
      <c r="T211" s="50"/>
    </row>
    <row r="212" spans="2:20" x14ac:dyDescent="0.3">
      <c r="B212" s="33"/>
      <c r="C212" s="102"/>
      <c r="D212" s="30"/>
      <c r="E212" s="31"/>
      <c r="G212" s="47"/>
      <c r="H212" s="59"/>
      <c r="I212" s="34"/>
      <c r="K212" s="48"/>
      <c r="L212" s="48"/>
      <c r="M212" s="34"/>
      <c r="N212" s="34"/>
      <c r="O212" s="50"/>
      <c r="P212" s="34"/>
      <c r="R212" s="50"/>
      <c r="S212" s="50"/>
      <c r="T212" s="50"/>
    </row>
    <row r="213" spans="2:20" x14ac:dyDescent="0.3">
      <c r="B213" s="29"/>
      <c r="C213" s="101"/>
      <c r="D213" s="30"/>
      <c r="E213" s="31"/>
      <c r="G213" s="47"/>
      <c r="H213" s="59"/>
      <c r="I213" s="34"/>
      <c r="K213" s="49"/>
      <c r="L213" s="49"/>
      <c r="M213" s="32"/>
      <c r="N213" s="32"/>
      <c r="O213" s="50"/>
      <c r="P213" s="32"/>
      <c r="R213" s="50"/>
      <c r="S213" s="50"/>
      <c r="T213" s="50"/>
    </row>
    <row r="214" spans="2:20" x14ac:dyDescent="0.3">
      <c r="B214" s="33"/>
      <c r="C214" s="102"/>
      <c r="D214" s="30"/>
      <c r="E214" s="31"/>
      <c r="G214" s="47"/>
      <c r="H214" s="59"/>
      <c r="I214" s="34"/>
      <c r="K214" s="49"/>
      <c r="L214" s="49"/>
      <c r="M214" s="32"/>
      <c r="N214" s="32"/>
      <c r="O214" s="50"/>
      <c r="P214" s="32"/>
      <c r="R214" s="50"/>
      <c r="S214" s="50"/>
      <c r="T214" s="50"/>
    </row>
    <row r="215" spans="2:20" x14ac:dyDescent="0.3">
      <c r="B215" s="33"/>
      <c r="C215" s="102"/>
      <c r="D215" s="30"/>
      <c r="E215" s="31"/>
      <c r="G215" s="47"/>
      <c r="H215" s="59"/>
      <c r="I215" s="34"/>
      <c r="K215" s="48"/>
      <c r="L215" s="48"/>
      <c r="M215" s="34"/>
      <c r="N215" s="34"/>
      <c r="O215" s="50"/>
      <c r="P215" s="34"/>
      <c r="R215" s="50"/>
      <c r="S215" s="50"/>
      <c r="T215" s="50"/>
    </row>
    <row r="216" spans="2:20" x14ac:dyDescent="0.3">
      <c r="B216" s="29"/>
      <c r="C216" s="101"/>
      <c r="D216" s="30"/>
      <c r="E216" s="31"/>
      <c r="G216" s="47"/>
      <c r="H216" s="59"/>
      <c r="I216" s="34"/>
      <c r="K216" s="49"/>
      <c r="L216" s="49"/>
      <c r="M216" s="32"/>
      <c r="N216" s="32"/>
      <c r="O216" s="50"/>
      <c r="P216" s="32"/>
      <c r="R216" s="50"/>
      <c r="S216" s="50"/>
      <c r="T216" s="50"/>
    </row>
    <row r="217" spans="2:20" x14ac:dyDescent="0.3">
      <c r="B217" s="33"/>
      <c r="C217" s="102"/>
      <c r="D217" s="30"/>
      <c r="E217" s="31"/>
      <c r="G217" s="47"/>
      <c r="H217" s="59"/>
      <c r="I217" s="34"/>
      <c r="K217" s="49"/>
      <c r="L217" s="49"/>
      <c r="M217" s="32"/>
      <c r="N217" s="32"/>
      <c r="O217" s="50"/>
      <c r="P217" s="32"/>
      <c r="R217" s="50"/>
      <c r="S217" s="50"/>
      <c r="T217" s="50"/>
    </row>
    <row r="218" spans="2:20" x14ac:dyDescent="0.3">
      <c r="B218" s="33"/>
      <c r="C218" s="102"/>
      <c r="D218" s="30"/>
      <c r="E218" s="31"/>
      <c r="G218" s="47"/>
      <c r="H218" s="59"/>
      <c r="I218" s="34"/>
      <c r="K218" s="48"/>
      <c r="L218" s="48"/>
      <c r="M218" s="34"/>
      <c r="N218" s="34"/>
      <c r="O218" s="50"/>
      <c r="P218" s="34"/>
      <c r="R218" s="50"/>
      <c r="S218" s="50"/>
      <c r="T218" s="50"/>
    </row>
    <row r="219" spans="2:20" x14ac:dyDescent="0.3">
      <c r="B219" s="29"/>
      <c r="C219" s="101"/>
      <c r="D219" s="30"/>
      <c r="E219" s="31"/>
      <c r="G219" s="47"/>
      <c r="H219" s="59"/>
      <c r="I219" s="34"/>
      <c r="K219" s="49"/>
      <c r="L219" s="49"/>
      <c r="M219" s="32"/>
      <c r="N219" s="32"/>
      <c r="O219" s="50"/>
      <c r="P219" s="32"/>
      <c r="R219" s="50"/>
      <c r="S219" s="50"/>
      <c r="T219" s="50"/>
    </row>
    <row r="220" spans="2:20" x14ac:dyDescent="0.3">
      <c r="B220" s="33"/>
      <c r="C220" s="102"/>
      <c r="D220" s="30"/>
      <c r="E220" s="31"/>
      <c r="G220" s="47"/>
      <c r="H220" s="59"/>
      <c r="I220" s="34"/>
      <c r="K220" s="49"/>
      <c r="L220" s="49"/>
      <c r="M220" s="32"/>
      <c r="N220" s="32"/>
      <c r="O220" s="50"/>
      <c r="P220" s="32"/>
      <c r="R220" s="50"/>
      <c r="S220" s="50"/>
      <c r="T220" s="50"/>
    </row>
    <row r="221" spans="2:20" x14ac:dyDescent="0.3">
      <c r="B221" s="33"/>
      <c r="C221" s="102"/>
      <c r="D221" s="30"/>
      <c r="E221" s="31"/>
      <c r="G221" s="47"/>
      <c r="H221" s="59"/>
      <c r="I221" s="34"/>
      <c r="K221" s="48"/>
      <c r="L221" s="48"/>
      <c r="M221" s="34"/>
      <c r="N221" s="34"/>
      <c r="O221" s="50"/>
      <c r="P221" s="34"/>
      <c r="R221" s="50"/>
      <c r="S221" s="50"/>
      <c r="T221" s="50"/>
    </row>
    <row r="222" spans="2:20" x14ac:dyDescent="0.3">
      <c r="B222" s="29"/>
      <c r="C222" s="101"/>
      <c r="D222" s="30"/>
      <c r="E222" s="31"/>
      <c r="G222" s="47"/>
      <c r="H222" s="59"/>
      <c r="I222" s="34"/>
      <c r="K222" s="49"/>
      <c r="L222" s="49"/>
      <c r="M222" s="32"/>
      <c r="N222" s="32"/>
      <c r="O222" s="50"/>
      <c r="P222" s="32"/>
      <c r="R222" s="50"/>
      <c r="S222" s="50"/>
      <c r="T222" s="50"/>
    </row>
    <row r="223" spans="2:20" x14ac:dyDescent="0.3">
      <c r="B223" s="33"/>
      <c r="C223" s="102"/>
      <c r="D223" s="30"/>
      <c r="E223" s="31"/>
      <c r="G223" s="47"/>
      <c r="H223" s="59"/>
      <c r="I223" s="34"/>
      <c r="K223" s="49"/>
      <c r="L223" s="49"/>
      <c r="M223" s="32"/>
      <c r="N223" s="32"/>
      <c r="O223" s="50"/>
      <c r="P223" s="32"/>
      <c r="R223" s="50"/>
      <c r="S223" s="50"/>
      <c r="T223" s="50"/>
    </row>
    <row r="224" spans="2:20" x14ac:dyDescent="0.3">
      <c r="B224" s="33"/>
      <c r="C224" s="102"/>
      <c r="D224" s="30"/>
      <c r="E224" s="31"/>
      <c r="G224" s="47"/>
      <c r="H224" s="59"/>
      <c r="I224" s="34"/>
      <c r="K224" s="48"/>
      <c r="L224" s="48"/>
      <c r="M224" s="34"/>
      <c r="N224" s="34"/>
      <c r="O224" s="50"/>
      <c r="P224" s="34"/>
      <c r="R224" s="50"/>
      <c r="S224" s="50"/>
      <c r="T224" s="50"/>
    </row>
    <row r="225" spans="2:20" x14ac:dyDescent="0.3">
      <c r="B225" s="29"/>
      <c r="C225" s="101"/>
      <c r="D225" s="30"/>
      <c r="E225" s="31"/>
      <c r="G225" s="47"/>
      <c r="H225" s="59"/>
      <c r="I225" s="34"/>
      <c r="K225" s="49"/>
      <c r="L225" s="49"/>
      <c r="M225" s="32"/>
      <c r="N225" s="32"/>
      <c r="O225" s="50"/>
      <c r="P225" s="32"/>
      <c r="R225" s="50"/>
      <c r="S225" s="50"/>
      <c r="T225" s="50"/>
    </row>
    <row r="226" spans="2:20" x14ac:dyDescent="0.3">
      <c r="B226" s="33"/>
      <c r="C226" s="102"/>
      <c r="D226" s="30"/>
      <c r="E226" s="31"/>
      <c r="G226" s="47"/>
      <c r="H226" s="59"/>
      <c r="I226" s="34"/>
      <c r="K226" s="49"/>
      <c r="L226" s="49"/>
      <c r="M226" s="32"/>
      <c r="N226" s="32"/>
      <c r="O226" s="50"/>
      <c r="P226" s="32"/>
      <c r="R226" s="50"/>
      <c r="S226" s="50"/>
      <c r="T226" s="50"/>
    </row>
    <row r="227" spans="2:20" x14ac:dyDescent="0.3">
      <c r="B227" s="33"/>
      <c r="C227" s="102"/>
      <c r="D227" s="30"/>
      <c r="E227" s="31"/>
      <c r="G227" s="47"/>
      <c r="H227" s="59"/>
      <c r="I227" s="34"/>
      <c r="K227" s="48"/>
      <c r="L227" s="48"/>
      <c r="M227" s="34"/>
      <c r="N227" s="34"/>
      <c r="O227" s="50"/>
      <c r="P227" s="34"/>
      <c r="R227" s="50"/>
      <c r="S227" s="50"/>
      <c r="T227" s="50"/>
    </row>
    <row r="228" spans="2:20" x14ac:dyDescent="0.3">
      <c r="B228" s="29"/>
      <c r="C228" s="101"/>
      <c r="D228" s="30"/>
      <c r="E228" s="31"/>
      <c r="G228" s="47"/>
      <c r="H228" s="59"/>
      <c r="I228" s="34"/>
      <c r="K228" s="49"/>
      <c r="L228" s="49"/>
      <c r="M228" s="32"/>
      <c r="N228" s="32"/>
      <c r="O228" s="50"/>
      <c r="P228" s="32"/>
      <c r="R228" s="50"/>
      <c r="S228" s="50"/>
      <c r="T228" s="50"/>
    </row>
    <row r="229" spans="2:20" x14ac:dyDescent="0.3">
      <c r="B229" s="33"/>
      <c r="C229" s="102"/>
      <c r="D229" s="30"/>
      <c r="E229" s="31"/>
      <c r="G229" s="47"/>
      <c r="H229" s="59"/>
      <c r="I229" s="34"/>
      <c r="K229" s="49"/>
      <c r="L229" s="49"/>
      <c r="M229" s="32"/>
      <c r="N229" s="32"/>
      <c r="O229" s="50"/>
      <c r="P229" s="32"/>
      <c r="R229" s="50"/>
      <c r="S229" s="50"/>
      <c r="T229" s="50"/>
    </row>
    <row r="230" spans="2:20" x14ac:dyDescent="0.3">
      <c r="B230" s="33"/>
      <c r="C230" s="102"/>
      <c r="D230" s="30"/>
      <c r="E230" s="31"/>
      <c r="G230" s="47"/>
      <c r="H230" s="59"/>
      <c r="I230" s="34"/>
      <c r="K230" s="48"/>
      <c r="L230" s="48"/>
      <c r="M230" s="34"/>
      <c r="N230" s="34"/>
      <c r="O230" s="50"/>
      <c r="P230" s="34"/>
      <c r="R230" s="50"/>
      <c r="S230" s="50"/>
      <c r="T230" s="50"/>
    </row>
    <row r="231" spans="2:20" x14ac:dyDescent="0.3">
      <c r="B231" s="29"/>
      <c r="C231" s="101"/>
      <c r="D231" s="30"/>
      <c r="E231" s="31"/>
      <c r="G231" s="47"/>
      <c r="H231" s="59"/>
      <c r="I231" s="34"/>
      <c r="K231" s="49"/>
      <c r="L231" s="49"/>
      <c r="M231" s="32"/>
      <c r="N231" s="32"/>
      <c r="O231" s="50"/>
      <c r="P231" s="32"/>
      <c r="R231" s="50"/>
      <c r="S231" s="50"/>
      <c r="T231" s="50"/>
    </row>
    <row r="232" spans="2:20" x14ac:dyDescent="0.3">
      <c r="B232" s="33"/>
      <c r="C232" s="102"/>
      <c r="D232" s="30"/>
      <c r="E232" s="31"/>
      <c r="G232" s="47"/>
      <c r="H232" s="59"/>
      <c r="I232" s="34"/>
      <c r="K232" s="49"/>
      <c r="L232" s="49"/>
      <c r="M232" s="32"/>
      <c r="N232" s="32"/>
      <c r="O232" s="50"/>
      <c r="P232" s="32"/>
      <c r="R232" s="50"/>
      <c r="S232" s="50"/>
      <c r="T232" s="50"/>
    </row>
    <row r="233" spans="2:20" x14ac:dyDescent="0.3">
      <c r="B233" s="33"/>
      <c r="C233" s="102"/>
      <c r="D233" s="30"/>
      <c r="E233" s="31"/>
      <c r="G233" s="47"/>
      <c r="H233" s="59"/>
      <c r="I233" s="34"/>
      <c r="K233" s="48"/>
      <c r="L233" s="48"/>
      <c r="M233" s="34"/>
      <c r="N233" s="34"/>
      <c r="O233" s="50"/>
      <c r="P233" s="34"/>
      <c r="R233" s="50"/>
      <c r="S233" s="50"/>
      <c r="T233" s="50"/>
    </row>
    <row r="234" spans="2:20" x14ac:dyDescent="0.3">
      <c r="B234" s="29"/>
      <c r="C234" s="101"/>
      <c r="D234" s="30"/>
      <c r="E234" s="31"/>
      <c r="G234" s="47"/>
      <c r="H234" s="59"/>
      <c r="I234" s="34"/>
      <c r="K234" s="49"/>
      <c r="L234" s="49"/>
      <c r="M234" s="32"/>
      <c r="N234" s="32"/>
      <c r="O234" s="50"/>
      <c r="P234" s="32"/>
      <c r="R234" s="50"/>
      <c r="S234" s="50"/>
      <c r="T234" s="50"/>
    </row>
    <row r="235" spans="2:20" x14ac:dyDescent="0.3">
      <c r="B235" s="33"/>
      <c r="C235" s="102"/>
      <c r="D235" s="30"/>
      <c r="E235" s="31"/>
      <c r="G235" s="47"/>
      <c r="H235" s="59"/>
      <c r="I235" s="34"/>
      <c r="K235" s="49"/>
      <c r="L235" s="49"/>
      <c r="M235" s="32"/>
      <c r="N235" s="32"/>
      <c r="O235" s="50"/>
      <c r="P235" s="32"/>
      <c r="R235" s="50"/>
      <c r="S235" s="50"/>
      <c r="T235" s="50"/>
    </row>
    <row r="236" spans="2:20" x14ac:dyDescent="0.3">
      <c r="B236" s="33"/>
      <c r="C236" s="102"/>
      <c r="D236" s="30"/>
      <c r="E236" s="31"/>
      <c r="G236" s="47"/>
      <c r="H236" s="59"/>
      <c r="I236" s="34"/>
      <c r="K236" s="48"/>
      <c r="L236" s="48"/>
      <c r="M236" s="34"/>
      <c r="N236" s="34"/>
      <c r="O236" s="50"/>
      <c r="P236" s="34"/>
      <c r="R236" s="50"/>
      <c r="S236" s="50"/>
      <c r="T236" s="50"/>
    </row>
    <row r="237" spans="2:20" x14ac:dyDescent="0.3">
      <c r="B237" s="29"/>
      <c r="C237" s="101"/>
      <c r="D237" s="30"/>
      <c r="E237" s="31"/>
      <c r="G237" s="47"/>
      <c r="H237" s="59"/>
      <c r="I237" s="34"/>
      <c r="K237" s="49"/>
      <c r="L237" s="49"/>
      <c r="M237" s="32"/>
      <c r="N237" s="32"/>
      <c r="O237" s="50"/>
      <c r="P237" s="32"/>
      <c r="R237" s="50"/>
      <c r="S237" s="50"/>
      <c r="T237" s="50"/>
    </row>
    <row r="238" spans="2:20" x14ac:dyDescent="0.3">
      <c r="B238" s="33"/>
      <c r="C238" s="102"/>
      <c r="D238" s="30"/>
      <c r="E238" s="31"/>
      <c r="G238" s="47"/>
      <c r="H238" s="59"/>
      <c r="I238" s="34"/>
      <c r="K238" s="49"/>
      <c r="L238" s="49"/>
      <c r="M238" s="32"/>
      <c r="N238" s="32"/>
      <c r="O238" s="50"/>
      <c r="P238" s="32"/>
      <c r="R238" s="50"/>
      <c r="S238" s="50"/>
      <c r="T238" s="50"/>
    </row>
    <row r="239" spans="2:20" x14ac:dyDescent="0.3">
      <c r="B239" s="33"/>
      <c r="C239" s="102"/>
      <c r="D239" s="30"/>
      <c r="E239" s="31"/>
      <c r="G239" s="47"/>
      <c r="H239" s="59"/>
      <c r="I239" s="34"/>
      <c r="K239" s="48"/>
      <c r="L239" s="48"/>
      <c r="M239" s="34"/>
      <c r="N239" s="34"/>
      <c r="O239" s="50"/>
      <c r="P239" s="34"/>
      <c r="R239" s="50"/>
      <c r="S239" s="50"/>
      <c r="T239" s="50"/>
    </row>
    <row r="240" spans="2:20" x14ac:dyDescent="0.3">
      <c r="B240" s="29"/>
      <c r="C240" s="101"/>
      <c r="D240" s="30"/>
      <c r="E240" s="31"/>
      <c r="G240" s="47"/>
      <c r="H240" s="59"/>
      <c r="I240" s="34"/>
      <c r="K240" s="49"/>
      <c r="L240" s="49"/>
      <c r="M240" s="32"/>
      <c r="N240" s="32"/>
      <c r="O240" s="50"/>
      <c r="P240" s="32"/>
      <c r="R240" s="50"/>
      <c r="S240" s="50"/>
      <c r="T240" s="50"/>
    </row>
    <row r="241" spans="2:20" x14ac:dyDescent="0.3">
      <c r="B241" s="33"/>
      <c r="C241" s="102"/>
      <c r="D241" s="30"/>
      <c r="E241" s="31"/>
      <c r="G241" s="47"/>
      <c r="H241" s="59"/>
      <c r="I241" s="34"/>
      <c r="K241" s="49"/>
      <c r="L241" s="49"/>
      <c r="M241" s="32"/>
      <c r="N241" s="32"/>
      <c r="O241" s="50"/>
      <c r="P241" s="32"/>
      <c r="R241" s="50"/>
      <c r="S241" s="50"/>
      <c r="T241" s="50"/>
    </row>
    <row r="242" spans="2:20" x14ac:dyDescent="0.3">
      <c r="B242" s="33"/>
      <c r="C242" s="102"/>
      <c r="D242" s="30"/>
      <c r="E242" s="31"/>
      <c r="G242" s="47"/>
      <c r="H242" s="59"/>
      <c r="I242" s="34"/>
      <c r="K242" s="48"/>
      <c r="L242" s="48"/>
      <c r="M242" s="34"/>
      <c r="N242" s="34"/>
      <c r="O242" s="50"/>
      <c r="P242" s="34"/>
      <c r="R242" s="50"/>
      <c r="S242" s="50"/>
      <c r="T242" s="50"/>
    </row>
    <row r="243" spans="2:20" x14ac:dyDescent="0.3">
      <c r="B243" s="29"/>
      <c r="C243" s="101"/>
      <c r="D243" s="30"/>
      <c r="E243" s="31"/>
      <c r="G243" s="47"/>
      <c r="H243" s="59"/>
      <c r="I243" s="34"/>
      <c r="K243" s="49"/>
      <c r="L243" s="49"/>
      <c r="M243" s="32"/>
      <c r="N243" s="32"/>
      <c r="O243" s="50"/>
      <c r="P243" s="32"/>
      <c r="R243" s="50"/>
      <c r="S243" s="50"/>
      <c r="T243" s="50"/>
    </row>
    <row r="244" spans="2:20" x14ac:dyDescent="0.3">
      <c r="B244" s="33"/>
      <c r="C244" s="102"/>
      <c r="D244" s="30"/>
      <c r="E244" s="31"/>
      <c r="G244" s="47"/>
      <c r="H244" s="59"/>
      <c r="I244" s="34"/>
      <c r="K244" s="49"/>
      <c r="L244" s="49"/>
      <c r="M244" s="32"/>
      <c r="N244" s="32"/>
      <c r="O244" s="50"/>
      <c r="P244" s="32"/>
      <c r="R244" s="50"/>
      <c r="S244" s="50"/>
      <c r="T244" s="50"/>
    </row>
    <row r="245" spans="2:20" x14ac:dyDescent="0.3">
      <c r="B245" s="33"/>
      <c r="C245" s="102"/>
      <c r="D245" s="30"/>
      <c r="E245" s="31"/>
      <c r="G245" s="47"/>
      <c r="H245" s="59"/>
      <c r="I245" s="34"/>
      <c r="K245" s="48"/>
      <c r="L245" s="48"/>
      <c r="M245" s="34"/>
      <c r="N245" s="34"/>
      <c r="O245" s="50"/>
      <c r="P245" s="34"/>
      <c r="R245" s="50"/>
      <c r="S245" s="50"/>
      <c r="T245" s="50"/>
    </row>
    <row r="246" spans="2:20" x14ac:dyDescent="0.3">
      <c r="B246" s="29"/>
      <c r="C246" s="101"/>
      <c r="D246" s="30"/>
      <c r="E246" s="31"/>
      <c r="G246" s="47"/>
      <c r="H246" s="59"/>
      <c r="I246" s="34"/>
      <c r="K246" s="49"/>
      <c r="L246" s="49"/>
      <c r="M246" s="32"/>
      <c r="N246" s="32"/>
      <c r="O246" s="50"/>
      <c r="P246" s="32"/>
      <c r="R246" s="50"/>
      <c r="S246" s="50"/>
      <c r="T246" s="50"/>
    </row>
    <row r="247" spans="2:20" x14ac:dyDescent="0.3">
      <c r="B247" s="33"/>
      <c r="C247" s="102"/>
      <c r="D247" s="30"/>
      <c r="E247" s="31"/>
      <c r="G247" s="47"/>
      <c r="H247" s="59"/>
      <c r="I247" s="34"/>
      <c r="K247" s="49"/>
      <c r="L247" s="49"/>
      <c r="M247" s="32"/>
      <c r="N247" s="32"/>
      <c r="O247" s="50"/>
      <c r="P247" s="32"/>
      <c r="R247" s="50"/>
      <c r="S247" s="50"/>
      <c r="T247" s="50"/>
    </row>
    <row r="248" spans="2:20" x14ac:dyDescent="0.3">
      <c r="B248" s="33"/>
      <c r="C248" s="102"/>
      <c r="D248" s="30"/>
      <c r="E248" s="31"/>
      <c r="G248" s="47"/>
      <c r="H248" s="59"/>
      <c r="I248" s="34"/>
      <c r="K248" s="48"/>
      <c r="L248" s="48"/>
      <c r="M248" s="34"/>
      <c r="N248" s="34"/>
      <c r="O248" s="50"/>
      <c r="P248" s="34"/>
      <c r="R248" s="50"/>
      <c r="S248" s="50"/>
      <c r="T248" s="50"/>
    </row>
    <row r="249" spans="2:20" x14ac:dyDescent="0.3">
      <c r="B249" s="29"/>
      <c r="C249" s="101"/>
      <c r="D249" s="30"/>
      <c r="E249" s="31"/>
      <c r="G249" s="47"/>
      <c r="H249" s="59"/>
      <c r="I249" s="34"/>
      <c r="K249" s="49"/>
      <c r="L249" s="49"/>
      <c r="M249" s="32"/>
      <c r="N249" s="32"/>
      <c r="O249" s="50"/>
      <c r="P249" s="32"/>
      <c r="R249" s="50"/>
      <c r="S249" s="50"/>
      <c r="T249" s="50"/>
    </row>
    <row r="250" spans="2:20" x14ac:dyDescent="0.3">
      <c r="B250" s="33"/>
      <c r="C250" s="102"/>
      <c r="D250" s="30"/>
      <c r="E250" s="31"/>
      <c r="G250" s="47"/>
      <c r="H250" s="59"/>
      <c r="I250" s="34"/>
      <c r="K250" s="49"/>
      <c r="L250" s="49"/>
      <c r="M250" s="32"/>
      <c r="N250" s="32"/>
      <c r="O250" s="50"/>
      <c r="P250" s="32"/>
      <c r="R250" s="50"/>
      <c r="S250" s="50"/>
      <c r="T250" s="50"/>
    </row>
    <row r="251" spans="2:20" x14ac:dyDescent="0.3">
      <c r="B251" s="33"/>
      <c r="C251" s="102"/>
      <c r="D251" s="30"/>
      <c r="E251" s="31"/>
      <c r="G251" s="47"/>
      <c r="H251" s="59"/>
      <c r="I251" s="34"/>
      <c r="K251" s="48"/>
      <c r="L251" s="48"/>
      <c r="M251" s="34"/>
      <c r="N251" s="34"/>
      <c r="O251" s="50"/>
      <c r="P251" s="34"/>
      <c r="R251" s="50"/>
      <c r="S251" s="50"/>
      <c r="T251" s="50"/>
    </row>
    <row r="252" spans="2:20" x14ac:dyDescent="0.3">
      <c r="B252" s="29"/>
      <c r="C252" s="101"/>
      <c r="D252" s="30"/>
      <c r="E252" s="31"/>
      <c r="G252" s="47"/>
      <c r="H252" s="59"/>
      <c r="I252" s="34"/>
      <c r="K252" s="49"/>
      <c r="L252" s="49"/>
      <c r="M252" s="32"/>
      <c r="N252" s="32"/>
      <c r="O252" s="50"/>
      <c r="P252" s="32"/>
      <c r="R252" s="50"/>
      <c r="S252" s="50"/>
      <c r="T252" s="50"/>
    </row>
    <row r="253" spans="2:20" x14ac:dyDescent="0.3">
      <c r="B253" s="33"/>
      <c r="C253" s="102"/>
      <c r="D253" s="30"/>
      <c r="E253" s="31"/>
      <c r="G253" s="47"/>
      <c r="H253" s="59"/>
      <c r="I253" s="34"/>
      <c r="K253" s="49"/>
      <c r="L253" s="49"/>
      <c r="M253" s="32"/>
      <c r="N253" s="32"/>
      <c r="O253" s="50"/>
      <c r="P253" s="32"/>
      <c r="R253" s="50"/>
      <c r="S253" s="50"/>
      <c r="T253" s="50"/>
    </row>
    <row r="254" spans="2:20" x14ac:dyDescent="0.3">
      <c r="B254" s="33"/>
      <c r="C254" s="102"/>
      <c r="D254" s="30"/>
      <c r="E254" s="31"/>
      <c r="G254" s="47"/>
      <c r="H254" s="59"/>
      <c r="I254" s="34"/>
      <c r="K254" s="48"/>
      <c r="L254" s="48"/>
      <c r="M254" s="34"/>
      <c r="N254" s="34"/>
      <c r="O254" s="50"/>
      <c r="P254" s="34"/>
      <c r="R254" s="50"/>
      <c r="S254" s="50"/>
      <c r="T254" s="50"/>
    </row>
    <row r="255" spans="2:20" x14ac:dyDescent="0.3">
      <c r="B255" s="29"/>
      <c r="C255" s="101"/>
      <c r="D255" s="30"/>
      <c r="E255" s="31"/>
      <c r="G255" s="47"/>
      <c r="H255" s="59"/>
      <c r="I255" s="34"/>
      <c r="K255" s="49"/>
      <c r="L255" s="49"/>
      <c r="M255" s="32"/>
      <c r="N255" s="32"/>
      <c r="O255" s="50"/>
      <c r="P255" s="32"/>
      <c r="R255" s="50"/>
      <c r="S255" s="50"/>
      <c r="T255" s="50"/>
    </row>
    <row r="256" spans="2:20" x14ac:dyDescent="0.3">
      <c r="B256" s="33"/>
      <c r="C256" s="102"/>
      <c r="D256" s="30"/>
      <c r="E256" s="31"/>
      <c r="G256" s="47"/>
      <c r="H256" s="59"/>
      <c r="I256" s="34"/>
      <c r="K256" s="49"/>
      <c r="L256" s="49"/>
      <c r="M256" s="32"/>
      <c r="N256" s="32"/>
      <c r="O256" s="50"/>
      <c r="P256" s="32"/>
      <c r="R256" s="50"/>
      <c r="S256" s="50"/>
      <c r="T256" s="50"/>
    </row>
    <row r="257" spans="2:20" x14ac:dyDescent="0.3">
      <c r="B257" s="33"/>
      <c r="C257" s="102"/>
      <c r="D257" s="30"/>
      <c r="E257" s="31"/>
      <c r="G257" s="47"/>
      <c r="H257" s="59"/>
      <c r="I257" s="34"/>
      <c r="K257" s="48"/>
      <c r="L257" s="48"/>
      <c r="M257" s="34"/>
      <c r="N257" s="34"/>
      <c r="O257" s="50"/>
      <c r="P257" s="34"/>
      <c r="R257" s="50"/>
      <c r="S257" s="50"/>
      <c r="T257" s="50"/>
    </row>
    <row r="258" spans="2:20" x14ac:dyDescent="0.3">
      <c r="B258" s="29"/>
      <c r="C258" s="101"/>
      <c r="D258" s="30"/>
      <c r="E258" s="31"/>
      <c r="G258" s="47"/>
      <c r="H258" s="59"/>
      <c r="I258" s="34"/>
      <c r="K258" s="49"/>
      <c r="L258" s="49"/>
      <c r="M258" s="32"/>
      <c r="N258" s="32"/>
      <c r="O258" s="50"/>
      <c r="P258" s="32"/>
      <c r="R258" s="50"/>
      <c r="S258" s="50"/>
      <c r="T258" s="50"/>
    </row>
    <row r="259" spans="2:20" x14ac:dyDescent="0.3">
      <c r="B259" s="33"/>
      <c r="C259" s="102"/>
      <c r="D259" s="30"/>
      <c r="E259" s="31"/>
      <c r="G259" s="47"/>
      <c r="H259" s="59"/>
      <c r="I259" s="34"/>
      <c r="K259" s="49"/>
      <c r="L259" s="49"/>
      <c r="M259" s="32"/>
      <c r="N259" s="32"/>
      <c r="O259" s="50"/>
      <c r="P259" s="32"/>
      <c r="R259" s="50"/>
      <c r="S259" s="50"/>
      <c r="T259" s="50"/>
    </row>
    <row r="260" spans="2:20" x14ac:dyDescent="0.3">
      <c r="B260" s="33"/>
      <c r="C260" s="102"/>
      <c r="D260" s="30"/>
      <c r="E260" s="31"/>
      <c r="G260" s="47"/>
      <c r="H260" s="59"/>
      <c r="I260" s="34"/>
      <c r="K260" s="48"/>
      <c r="L260" s="48"/>
      <c r="M260" s="34"/>
      <c r="N260" s="34"/>
      <c r="O260" s="50"/>
      <c r="P260" s="34"/>
      <c r="R260" s="50"/>
      <c r="S260" s="50"/>
      <c r="T260" s="50"/>
    </row>
    <row r="261" spans="2:20" x14ac:dyDescent="0.3">
      <c r="B261" s="29"/>
      <c r="C261" s="101"/>
      <c r="D261" s="30"/>
      <c r="E261" s="31"/>
      <c r="G261" s="47"/>
      <c r="H261" s="59"/>
      <c r="I261" s="34"/>
      <c r="K261" s="49"/>
      <c r="L261" s="49"/>
      <c r="M261" s="32"/>
      <c r="N261" s="32"/>
      <c r="O261" s="50"/>
      <c r="P261" s="32"/>
      <c r="R261" s="50"/>
      <c r="S261" s="50"/>
      <c r="T261" s="50"/>
    </row>
    <row r="262" spans="2:20" x14ac:dyDescent="0.3">
      <c r="B262" s="33"/>
      <c r="C262" s="102"/>
      <c r="D262" s="30"/>
      <c r="E262" s="31"/>
      <c r="G262" s="47"/>
      <c r="H262" s="59"/>
      <c r="I262" s="34"/>
      <c r="K262" s="49"/>
      <c r="L262" s="49"/>
      <c r="M262" s="32"/>
      <c r="N262" s="32"/>
      <c r="O262" s="50"/>
      <c r="P262" s="32"/>
      <c r="R262" s="50"/>
      <c r="S262" s="50"/>
      <c r="T262" s="50"/>
    </row>
    <row r="263" spans="2:20" x14ac:dyDescent="0.3">
      <c r="B263" s="33"/>
      <c r="C263" s="102"/>
      <c r="D263" s="30"/>
      <c r="E263" s="31"/>
      <c r="G263" s="47"/>
      <c r="H263" s="59"/>
      <c r="I263" s="34"/>
      <c r="K263" s="48"/>
      <c r="L263" s="48"/>
      <c r="M263" s="34"/>
      <c r="N263" s="34"/>
      <c r="O263" s="50"/>
      <c r="P263" s="34"/>
      <c r="R263" s="50"/>
      <c r="S263" s="50"/>
      <c r="T263" s="50"/>
    </row>
    <row r="264" spans="2:20" x14ac:dyDescent="0.3">
      <c r="B264" s="29"/>
      <c r="C264" s="101"/>
      <c r="D264" s="30"/>
      <c r="E264" s="31"/>
      <c r="G264" s="47"/>
      <c r="H264" s="59"/>
      <c r="I264" s="34"/>
      <c r="K264" s="49"/>
      <c r="L264" s="49"/>
      <c r="M264" s="32"/>
      <c r="N264" s="32"/>
      <c r="O264" s="50"/>
      <c r="P264" s="32"/>
      <c r="R264" s="50"/>
      <c r="S264" s="50"/>
      <c r="T264" s="50"/>
    </row>
    <row r="265" spans="2:20" x14ac:dyDescent="0.3">
      <c r="B265" s="33"/>
      <c r="C265" s="102"/>
      <c r="D265" s="30"/>
      <c r="E265" s="31"/>
      <c r="G265" s="47"/>
      <c r="H265" s="59"/>
      <c r="I265" s="34"/>
      <c r="K265" s="49"/>
      <c r="L265" s="49"/>
      <c r="M265" s="32"/>
      <c r="N265" s="32"/>
      <c r="O265" s="50"/>
      <c r="P265" s="32"/>
      <c r="R265" s="50"/>
      <c r="S265" s="50"/>
      <c r="T265" s="50"/>
    </row>
    <row r="266" spans="2:20" x14ac:dyDescent="0.3">
      <c r="B266" s="33"/>
      <c r="C266" s="102"/>
      <c r="D266" s="30"/>
      <c r="E266" s="31"/>
      <c r="G266" s="47"/>
      <c r="H266" s="59"/>
      <c r="I266" s="34"/>
      <c r="K266" s="48"/>
      <c r="L266" s="48"/>
      <c r="M266" s="34"/>
      <c r="N266" s="34"/>
      <c r="O266" s="50"/>
      <c r="P266" s="34"/>
      <c r="R266" s="50"/>
      <c r="S266" s="50"/>
      <c r="T266" s="50"/>
    </row>
    <row r="267" spans="2:20" x14ac:dyDescent="0.3">
      <c r="B267" s="29"/>
      <c r="C267" s="101"/>
      <c r="D267" s="30"/>
      <c r="E267" s="31"/>
      <c r="G267" s="47"/>
      <c r="H267" s="59"/>
      <c r="I267" s="34"/>
      <c r="K267" s="49"/>
      <c r="L267" s="49"/>
      <c r="M267" s="32"/>
      <c r="N267" s="32"/>
      <c r="O267" s="50"/>
      <c r="P267" s="32"/>
      <c r="R267" s="50"/>
      <c r="S267" s="50"/>
      <c r="T267" s="50"/>
    </row>
    <row r="268" spans="2:20" x14ac:dyDescent="0.3">
      <c r="B268" s="33"/>
      <c r="C268" s="102"/>
      <c r="D268" s="30"/>
      <c r="E268" s="31"/>
      <c r="G268" s="47"/>
      <c r="H268" s="59"/>
      <c r="I268" s="34"/>
      <c r="K268" s="49"/>
      <c r="L268" s="49"/>
      <c r="M268" s="32"/>
      <c r="N268" s="32"/>
      <c r="O268" s="50"/>
      <c r="P268" s="32"/>
      <c r="R268" s="50"/>
      <c r="S268" s="50"/>
      <c r="T268" s="50"/>
    </row>
    <row r="269" spans="2:20" x14ac:dyDescent="0.3">
      <c r="B269" s="33"/>
      <c r="C269" s="102"/>
      <c r="D269" s="30"/>
      <c r="E269" s="31"/>
      <c r="G269" s="47"/>
      <c r="H269" s="59"/>
      <c r="I269" s="34"/>
      <c r="K269" s="48"/>
      <c r="L269" s="48"/>
      <c r="M269" s="34"/>
      <c r="N269" s="34"/>
      <c r="O269" s="50"/>
      <c r="P269" s="34"/>
      <c r="R269" s="50"/>
      <c r="S269" s="50"/>
      <c r="T269" s="50"/>
    </row>
    <row r="270" spans="2:20" x14ac:dyDescent="0.3">
      <c r="B270" s="29"/>
      <c r="C270" s="101"/>
      <c r="D270" s="30"/>
      <c r="E270" s="31"/>
      <c r="G270" s="47"/>
      <c r="H270" s="59"/>
      <c r="I270" s="34"/>
      <c r="K270" s="49"/>
      <c r="L270" s="49"/>
      <c r="M270" s="32"/>
      <c r="N270" s="32"/>
      <c r="O270" s="50"/>
      <c r="P270" s="32"/>
      <c r="R270" s="50"/>
      <c r="S270" s="50"/>
      <c r="T270" s="50"/>
    </row>
    <row r="271" spans="2:20" x14ac:dyDescent="0.3">
      <c r="B271" s="33"/>
      <c r="C271" s="102"/>
      <c r="D271" s="30"/>
      <c r="E271" s="31"/>
      <c r="G271" s="47"/>
      <c r="H271" s="59"/>
      <c r="I271" s="34"/>
      <c r="K271" s="49"/>
      <c r="L271" s="49"/>
      <c r="M271" s="32"/>
      <c r="N271" s="32"/>
      <c r="O271" s="50"/>
      <c r="P271" s="32"/>
      <c r="R271" s="50"/>
      <c r="S271" s="50"/>
      <c r="T271" s="50"/>
    </row>
    <row r="272" spans="2:20" x14ac:dyDescent="0.3">
      <c r="B272" s="33"/>
      <c r="C272" s="102"/>
      <c r="D272" s="30"/>
      <c r="E272" s="31"/>
      <c r="G272" s="47"/>
      <c r="H272" s="59"/>
      <c r="I272" s="34"/>
      <c r="K272" s="48"/>
      <c r="L272" s="48"/>
      <c r="M272" s="34"/>
      <c r="N272" s="34"/>
      <c r="O272" s="50"/>
      <c r="P272" s="34"/>
      <c r="R272" s="50"/>
      <c r="S272" s="50"/>
      <c r="T272" s="50"/>
    </row>
    <row r="273" spans="2:20" x14ac:dyDescent="0.3">
      <c r="B273" s="29"/>
      <c r="C273" s="101"/>
      <c r="D273" s="30"/>
      <c r="E273" s="31"/>
      <c r="G273" s="47"/>
      <c r="H273" s="59"/>
      <c r="I273" s="34"/>
      <c r="K273" s="49"/>
      <c r="L273" s="49"/>
      <c r="M273" s="32"/>
      <c r="N273" s="32"/>
      <c r="O273" s="50"/>
      <c r="P273" s="32"/>
      <c r="R273" s="50"/>
      <c r="S273" s="50"/>
      <c r="T273" s="50"/>
    </row>
    <row r="274" spans="2:20" x14ac:dyDescent="0.3">
      <c r="B274" s="33"/>
      <c r="C274" s="102"/>
      <c r="D274" s="30"/>
      <c r="E274" s="31"/>
      <c r="G274" s="47"/>
      <c r="H274" s="59"/>
      <c r="I274" s="34"/>
      <c r="K274" s="49"/>
      <c r="L274" s="49"/>
      <c r="M274" s="32"/>
      <c r="N274" s="32"/>
      <c r="O274" s="50"/>
      <c r="P274" s="32"/>
      <c r="R274" s="50"/>
      <c r="S274" s="50"/>
      <c r="T274" s="50"/>
    </row>
    <row r="275" spans="2:20" x14ac:dyDescent="0.3">
      <c r="B275" s="33"/>
      <c r="C275" s="102"/>
      <c r="D275" s="30"/>
      <c r="E275" s="31"/>
      <c r="G275" s="47"/>
      <c r="H275" s="59"/>
      <c r="I275" s="34"/>
      <c r="K275" s="48"/>
      <c r="L275" s="48"/>
      <c r="M275" s="34"/>
      <c r="N275" s="34"/>
      <c r="O275" s="50"/>
      <c r="P275" s="34"/>
      <c r="R275" s="50"/>
      <c r="S275" s="50"/>
      <c r="T275" s="50"/>
    </row>
    <row r="276" spans="2:20" x14ac:dyDescent="0.3">
      <c r="B276" s="29"/>
      <c r="C276" s="101"/>
      <c r="D276" s="30"/>
      <c r="E276" s="31"/>
      <c r="G276" s="47"/>
      <c r="H276" s="59"/>
      <c r="I276" s="34"/>
      <c r="K276" s="49"/>
      <c r="L276" s="49"/>
      <c r="M276" s="32"/>
      <c r="N276" s="32"/>
      <c r="O276" s="50"/>
      <c r="P276" s="32"/>
      <c r="R276" s="50"/>
      <c r="S276" s="50"/>
      <c r="T276" s="50"/>
    </row>
    <row r="277" spans="2:20" x14ac:dyDescent="0.3">
      <c r="B277" s="33"/>
      <c r="C277" s="102"/>
      <c r="D277" s="30"/>
      <c r="E277" s="31"/>
      <c r="G277" s="47"/>
      <c r="H277" s="59"/>
      <c r="I277" s="34"/>
      <c r="K277" s="49"/>
      <c r="L277" s="49"/>
      <c r="M277" s="32"/>
      <c r="N277" s="32"/>
      <c r="O277" s="50"/>
      <c r="P277" s="32"/>
      <c r="R277" s="50"/>
      <c r="S277" s="50"/>
      <c r="T277" s="50"/>
    </row>
    <row r="278" spans="2:20" x14ac:dyDescent="0.3">
      <c r="B278" s="33"/>
      <c r="C278" s="102"/>
      <c r="D278" s="30"/>
      <c r="E278" s="31"/>
      <c r="G278" s="47"/>
      <c r="H278" s="59"/>
      <c r="I278" s="34"/>
      <c r="K278" s="48"/>
      <c r="L278" s="48"/>
      <c r="M278" s="34"/>
      <c r="N278" s="34"/>
      <c r="O278" s="50"/>
      <c r="P278" s="34"/>
      <c r="R278" s="50"/>
      <c r="S278" s="50"/>
      <c r="T278" s="50"/>
    </row>
    <row r="279" spans="2:20" x14ac:dyDescent="0.3">
      <c r="B279" s="29"/>
      <c r="C279" s="101"/>
      <c r="D279" s="30"/>
      <c r="E279" s="31"/>
      <c r="G279" s="47"/>
      <c r="H279" s="59"/>
      <c r="I279" s="34"/>
      <c r="K279" s="49"/>
      <c r="L279" s="49"/>
      <c r="M279" s="32"/>
      <c r="N279" s="32"/>
      <c r="O279" s="50"/>
      <c r="P279" s="32"/>
      <c r="R279" s="50"/>
      <c r="S279" s="50"/>
      <c r="T279" s="50"/>
    </row>
    <row r="280" spans="2:20" x14ac:dyDescent="0.3">
      <c r="B280" s="33"/>
      <c r="C280" s="102"/>
      <c r="D280" s="30"/>
      <c r="E280" s="31"/>
      <c r="G280" s="47"/>
      <c r="H280" s="59"/>
      <c r="I280" s="34"/>
      <c r="K280" s="49"/>
      <c r="L280" s="49"/>
      <c r="M280" s="32"/>
      <c r="N280" s="32"/>
      <c r="O280" s="50"/>
      <c r="P280" s="32"/>
      <c r="R280" s="50"/>
      <c r="S280" s="50"/>
      <c r="T280" s="50"/>
    </row>
    <row r="281" spans="2:20" x14ac:dyDescent="0.3">
      <c r="B281" s="33"/>
      <c r="C281" s="102"/>
      <c r="D281" s="30"/>
      <c r="E281" s="31"/>
      <c r="G281" s="47"/>
      <c r="H281" s="59"/>
      <c r="I281" s="34"/>
      <c r="K281" s="48"/>
      <c r="L281" s="48"/>
      <c r="M281" s="34"/>
      <c r="N281" s="34"/>
      <c r="O281" s="50"/>
      <c r="P281" s="34"/>
      <c r="R281" s="50"/>
      <c r="S281" s="50"/>
      <c r="T281" s="50"/>
    </row>
    <row r="282" spans="2:20" x14ac:dyDescent="0.3">
      <c r="B282" s="29"/>
      <c r="C282" s="101"/>
      <c r="D282" s="30"/>
      <c r="E282" s="31"/>
      <c r="G282" s="47"/>
      <c r="H282" s="59"/>
      <c r="I282" s="34"/>
      <c r="K282" s="49"/>
      <c r="L282" s="49"/>
      <c r="M282" s="32"/>
      <c r="N282" s="32"/>
      <c r="O282" s="50"/>
      <c r="P282" s="32"/>
      <c r="R282" s="50"/>
      <c r="S282" s="50"/>
      <c r="T282" s="50"/>
    </row>
    <row r="283" spans="2:20" x14ac:dyDescent="0.3">
      <c r="B283" s="33"/>
      <c r="C283" s="102"/>
      <c r="D283" s="30"/>
      <c r="E283" s="31"/>
      <c r="G283" s="47"/>
      <c r="H283" s="59"/>
      <c r="I283" s="34"/>
      <c r="K283" s="49"/>
      <c r="L283" s="49"/>
      <c r="M283" s="32"/>
      <c r="N283" s="32"/>
      <c r="O283" s="50"/>
      <c r="P283" s="32"/>
      <c r="R283" s="50"/>
      <c r="S283" s="50"/>
      <c r="T283" s="50"/>
    </row>
    <row r="284" spans="2:20" x14ac:dyDescent="0.3">
      <c r="B284" s="33"/>
      <c r="C284" s="102"/>
      <c r="D284" s="30"/>
      <c r="E284" s="31"/>
      <c r="G284" s="47"/>
      <c r="H284" s="59"/>
      <c r="I284" s="34"/>
      <c r="K284" s="48"/>
      <c r="L284" s="48"/>
      <c r="M284" s="34"/>
      <c r="N284" s="34"/>
      <c r="O284" s="50"/>
      <c r="P284" s="34"/>
      <c r="R284" s="50"/>
      <c r="S284" s="50"/>
      <c r="T284" s="50"/>
    </row>
    <row r="285" spans="2:20" x14ac:dyDescent="0.3">
      <c r="B285" s="29"/>
      <c r="C285" s="101"/>
      <c r="D285" s="30"/>
      <c r="E285" s="31"/>
      <c r="G285" s="47"/>
      <c r="H285" s="59"/>
      <c r="I285" s="34"/>
      <c r="K285" s="49"/>
      <c r="L285" s="49"/>
      <c r="M285" s="32"/>
      <c r="N285" s="32"/>
      <c r="O285" s="50"/>
      <c r="P285" s="32"/>
      <c r="R285" s="50"/>
      <c r="S285" s="50"/>
      <c r="T285" s="50"/>
    </row>
    <row r="286" spans="2:20" x14ac:dyDescent="0.3">
      <c r="B286" s="33"/>
      <c r="C286" s="102"/>
      <c r="D286" s="30"/>
      <c r="E286" s="31"/>
      <c r="G286" s="47"/>
      <c r="H286" s="59"/>
      <c r="I286" s="34"/>
      <c r="K286" s="49"/>
      <c r="L286" s="49"/>
      <c r="M286" s="32"/>
      <c r="N286" s="32"/>
      <c r="O286" s="50"/>
      <c r="P286" s="32"/>
      <c r="R286" s="50"/>
      <c r="S286" s="50"/>
      <c r="T286" s="50"/>
    </row>
    <row r="287" spans="2:20" x14ac:dyDescent="0.3">
      <c r="B287" s="33"/>
      <c r="C287" s="102"/>
      <c r="D287" s="30"/>
      <c r="E287" s="31"/>
      <c r="G287" s="47"/>
      <c r="H287" s="59"/>
      <c r="I287" s="34"/>
      <c r="K287" s="48"/>
      <c r="L287" s="48"/>
      <c r="M287" s="34"/>
      <c r="N287" s="34"/>
      <c r="O287" s="50"/>
      <c r="P287" s="34"/>
      <c r="R287" s="50"/>
      <c r="S287" s="50"/>
      <c r="T287" s="50"/>
    </row>
    <row r="288" spans="2:20" x14ac:dyDescent="0.3">
      <c r="B288" s="29"/>
      <c r="C288" s="101"/>
      <c r="D288" s="30"/>
      <c r="E288" s="31"/>
      <c r="G288" s="47"/>
      <c r="H288" s="59"/>
      <c r="I288" s="34"/>
      <c r="K288" s="49"/>
      <c r="L288" s="49"/>
      <c r="M288" s="32"/>
      <c r="N288" s="32"/>
      <c r="O288" s="50"/>
      <c r="P288" s="32"/>
      <c r="R288" s="50"/>
      <c r="S288" s="50"/>
      <c r="T288" s="50"/>
    </row>
    <row r="289" spans="2:20" x14ac:dyDescent="0.3">
      <c r="B289" s="33"/>
      <c r="C289" s="102"/>
      <c r="D289" s="30"/>
      <c r="E289" s="31"/>
      <c r="G289" s="47"/>
      <c r="H289" s="59"/>
      <c r="I289" s="34"/>
      <c r="K289" s="49"/>
      <c r="L289" s="49"/>
      <c r="M289" s="32"/>
      <c r="N289" s="32"/>
      <c r="O289" s="50"/>
      <c r="P289" s="32"/>
      <c r="R289" s="50"/>
      <c r="S289" s="50"/>
      <c r="T289" s="50"/>
    </row>
    <row r="290" spans="2:20" x14ac:dyDescent="0.3">
      <c r="B290" s="33"/>
      <c r="C290" s="102"/>
      <c r="D290" s="30"/>
      <c r="E290" s="31"/>
      <c r="G290" s="47"/>
      <c r="H290" s="59"/>
      <c r="I290" s="34"/>
      <c r="K290" s="48"/>
      <c r="L290" s="48"/>
      <c r="M290" s="34"/>
      <c r="N290" s="34"/>
      <c r="O290" s="50"/>
      <c r="P290" s="34"/>
      <c r="R290" s="50"/>
      <c r="S290" s="50"/>
      <c r="T290" s="50"/>
    </row>
    <row r="291" spans="2:20" x14ac:dyDescent="0.3">
      <c r="B291" s="29"/>
      <c r="C291" s="101"/>
      <c r="D291" s="30"/>
      <c r="E291" s="31"/>
      <c r="G291" s="47"/>
      <c r="H291" s="59"/>
      <c r="I291" s="34"/>
      <c r="K291" s="49"/>
      <c r="L291" s="49"/>
      <c r="M291" s="32"/>
      <c r="N291" s="32"/>
      <c r="O291" s="50"/>
      <c r="P291" s="32"/>
      <c r="R291" s="50"/>
      <c r="S291" s="50"/>
      <c r="T291" s="50"/>
    </row>
    <row r="292" spans="2:20" x14ac:dyDescent="0.3">
      <c r="B292" s="33"/>
      <c r="C292" s="102"/>
      <c r="D292" s="30"/>
      <c r="E292" s="31"/>
      <c r="G292" s="47"/>
      <c r="H292" s="59"/>
      <c r="I292" s="34"/>
      <c r="K292" s="49"/>
      <c r="L292" s="49"/>
      <c r="M292" s="32"/>
      <c r="N292" s="32"/>
      <c r="O292" s="50"/>
      <c r="P292" s="32"/>
      <c r="R292" s="50"/>
      <c r="S292" s="50"/>
      <c r="T292" s="50"/>
    </row>
    <row r="293" spans="2:20" x14ac:dyDescent="0.3">
      <c r="B293" s="33"/>
      <c r="C293" s="102"/>
      <c r="D293" s="30"/>
      <c r="E293" s="31"/>
      <c r="G293" s="47"/>
      <c r="H293" s="59"/>
      <c r="I293" s="34"/>
      <c r="K293" s="48"/>
      <c r="L293" s="48"/>
      <c r="M293" s="34"/>
      <c r="N293" s="34"/>
      <c r="O293" s="50"/>
      <c r="P293" s="34"/>
      <c r="R293" s="50"/>
      <c r="S293" s="50"/>
      <c r="T293" s="50"/>
    </row>
    <row r="294" spans="2:20" x14ac:dyDescent="0.3">
      <c r="B294" s="29"/>
      <c r="C294" s="101"/>
      <c r="D294" s="30"/>
      <c r="E294" s="31"/>
      <c r="G294" s="47"/>
      <c r="H294" s="59"/>
      <c r="I294" s="34"/>
      <c r="K294" s="49"/>
      <c r="L294" s="49"/>
      <c r="M294" s="32"/>
      <c r="N294" s="32"/>
      <c r="O294" s="50"/>
      <c r="P294" s="32"/>
      <c r="R294" s="50"/>
      <c r="S294" s="50"/>
      <c r="T294" s="50"/>
    </row>
    <row r="295" spans="2:20" x14ac:dyDescent="0.3">
      <c r="B295" s="33"/>
      <c r="C295" s="102"/>
      <c r="D295" s="30"/>
      <c r="E295" s="31"/>
      <c r="G295" s="47"/>
      <c r="H295" s="59"/>
      <c r="I295" s="34"/>
      <c r="K295" s="49"/>
      <c r="L295" s="49"/>
      <c r="M295" s="32"/>
      <c r="N295" s="32"/>
      <c r="O295" s="50"/>
      <c r="P295" s="32"/>
      <c r="R295" s="50"/>
      <c r="S295" s="50"/>
      <c r="T295" s="50"/>
    </row>
    <row r="296" spans="2:20" x14ac:dyDescent="0.3">
      <c r="B296" s="33"/>
      <c r="C296" s="102"/>
      <c r="D296" s="30"/>
      <c r="E296" s="31"/>
      <c r="G296" s="47"/>
      <c r="H296" s="59"/>
      <c r="I296" s="34"/>
      <c r="K296" s="48"/>
      <c r="L296" s="48"/>
      <c r="M296" s="34"/>
      <c r="N296" s="34"/>
      <c r="O296" s="50"/>
      <c r="P296" s="34"/>
      <c r="R296" s="50"/>
      <c r="S296" s="50"/>
      <c r="T296" s="50"/>
    </row>
    <row r="297" spans="2:20" x14ac:dyDescent="0.3">
      <c r="B297" s="29"/>
      <c r="C297" s="101"/>
      <c r="D297" s="30"/>
      <c r="E297" s="31"/>
      <c r="G297" s="47"/>
      <c r="H297" s="59"/>
      <c r="I297" s="34"/>
      <c r="K297" s="49"/>
      <c r="L297" s="49"/>
      <c r="M297" s="32"/>
      <c r="N297" s="32"/>
      <c r="O297" s="50"/>
      <c r="P297" s="32"/>
      <c r="R297" s="50"/>
      <c r="S297" s="50"/>
      <c r="T297" s="50"/>
    </row>
    <row r="298" spans="2:20" x14ac:dyDescent="0.3">
      <c r="B298" s="33"/>
      <c r="C298" s="102"/>
      <c r="D298" s="30"/>
      <c r="E298" s="31"/>
      <c r="G298" s="47"/>
      <c r="H298" s="59"/>
      <c r="I298" s="34"/>
      <c r="K298" s="49"/>
      <c r="L298" s="49"/>
      <c r="M298" s="32"/>
      <c r="N298" s="32"/>
      <c r="O298" s="50"/>
      <c r="P298" s="32"/>
      <c r="R298" s="50"/>
      <c r="S298" s="50"/>
      <c r="T298" s="50"/>
    </row>
    <row r="299" spans="2:20" x14ac:dyDescent="0.3">
      <c r="B299" s="33"/>
      <c r="C299" s="102"/>
      <c r="D299" s="30"/>
      <c r="E299" s="31"/>
      <c r="G299" s="47"/>
      <c r="H299" s="59"/>
      <c r="I299" s="34"/>
      <c r="K299" s="48"/>
      <c r="L299" s="48"/>
      <c r="M299" s="34"/>
      <c r="N299" s="34"/>
      <c r="O299" s="50"/>
      <c r="P299" s="34"/>
      <c r="R299" s="50"/>
      <c r="S299" s="50"/>
      <c r="T299" s="50"/>
    </row>
    <row r="301" spans="2:20" x14ac:dyDescent="0.3">
      <c r="E301" s="99"/>
    </row>
    <row r="302" spans="2:20" x14ac:dyDescent="0.3">
      <c r="E302" s="99"/>
    </row>
    <row r="303" spans="2:20" x14ac:dyDescent="0.3">
      <c r="E303" s="99"/>
    </row>
    <row r="304" spans="2:20" x14ac:dyDescent="0.3">
      <c r="E304" s="99"/>
    </row>
    <row r="305" spans="5:5" x14ac:dyDescent="0.3">
      <c r="E305" s="99"/>
    </row>
    <row r="306" spans="5:5" x14ac:dyDescent="0.3">
      <c r="E306" s="99"/>
    </row>
    <row r="307" spans="5:5" x14ac:dyDescent="0.3">
      <c r="E307" s="99"/>
    </row>
    <row r="309" spans="5:5" x14ac:dyDescent="0.3">
      <c r="E309" s="99"/>
    </row>
    <row r="313" spans="5:5" x14ac:dyDescent="0.3">
      <c r="E313" s="99"/>
    </row>
    <row r="316" spans="5:5" x14ac:dyDescent="0.3">
      <c r="E316" s="99"/>
    </row>
    <row r="317" spans="5:5" x14ac:dyDescent="0.3">
      <c r="E317" s="99"/>
    </row>
    <row r="318" spans="5:5" x14ac:dyDescent="0.3">
      <c r="E318" s="99"/>
    </row>
    <row r="319" spans="5:5" x14ac:dyDescent="0.3">
      <c r="E319" s="99"/>
    </row>
    <row r="320" spans="5:5" x14ac:dyDescent="0.3">
      <c r="E320" s="99"/>
    </row>
    <row r="321" spans="5:5" x14ac:dyDescent="0.3">
      <c r="E321" s="99"/>
    </row>
    <row r="322" spans="5:5" x14ac:dyDescent="0.3">
      <c r="E322" s="99"/>
    </row>
    <row r="324" spans="5:5" x14ac:dyDescent="0.3">
      <c r="E324" s="99"/>
    </row>
    <row r="325" spans="5:5" x14ac:dyDescent="0.3">
      <c r="E325" s="99"/>
    </row>
    <row r="326" spans="5:5" x14ac:dyDescent="0.3">
      <c r="E326" s="99"/>
    </row>
    <row r="327" spans="5:5" x14ac:dyDescent="0.3">
      <c r="E327" s="99"/>
    </row>
    <row r="328" spans="5:5" x14ac:dyDescent="0.3">
      <c r="E328" s="99"/>
    </row>
    <row r="331" spans="5:5" x14ac:dyDescent="0.3">
      <c r="E331" s="99"/>
    </row>
    <row r="333" spans="5:5" x14ac:dyDescent="0.3">
      <c r="E333" s="99"/>
    </row>
    <row r="334" spans="5:5" x14ac:dyDescent="0.3">
      <c r="E334" s="99"/>
    </row>
    <row r="335" spans="5:5" x14ac:dyDescent="0.3">
      <c r="E335" s="99"/>
    </row>
    <row r="336" spans="5:5" x14ac:dyDescent="0.3">
      <c r="E336" s="99"/>
    </row>
    <row r="337" spans="5:5" x14ac:dyDescent="0.3">
      <c r="E337" s="99"/>
    </row>
    <row r="338" spans="5:5" x14ac:dyDescent="0.3">
      <c r="E338" s="99"/>
    </row>
    <row r="339" spans="5:5" x14ac:dyDescent="0.3">
      <c r="E339" s="99"/>
    </row>
    <row r="340" spans="5:5" x14ac:dyDescent="0.3">
      <c r="E340" s="99"/>
    </row>
    <row r="344" spans="5:5" x14ac:dyDescent="0.3">
      <c r="E344" s="99"/>
    </row>
    <row r="345" spans="5:5" x14ac:dyDescent="0.3">
      <c r="E345" s="99"/>
    </row>
    <row r="347" spans="5:5" x14ac:dyDescent="0.3">
      <c r="E347" s="99"/>
    </row>
    <row r="350" spans="5:5" x14ac:dyDescent="0.3">
      <c r="E350" s="99"/>
    </row>
    <row r="351" spans="5:5" x14ac:dyDescent="0.3">
      <c r="E351" s="99"/>
    </row>
    <row r="352" spans="5:5" x14ac:dyDescent="0.3">
      <c r="E352" s="99"/>
    </row>
    <row r="354" spans="5:5" x14ac:dyDescent="0.3">
      <c r="E354" s="99"/>
    </row>
    <row r="355" spans="5:5" x14ac:dyDescent="0.3">
      <c r="E355" s="99"/>
    </row>
    <row r="356" spans="5:5" x14ac:dyDescent="0.3">
      <c r="E356" s="99"/>
    </row>
    <row r="357" spans="5:5" x14ac:dyDescent="0.3">
      <c r="E357" s="99"/>
    </row>
    <row r="359" spans="5:5" x14ac:dyDescent="0.3">
      <c r="E359" s="99"/>
    </row>
    <row r="360" spans="5:5" x14ac:dyDescent="0.3">
      <c r="E360" s="99"/>
    </row>
    <row r="364" spans="5:5" x14ac:dyDescent="0.3">
      <c r="E364" s="99"/>
    </row>
    <row r="365" spans="5:5" x14ac:dyDescent="0.3">
      <c r="E365" s="99"/>
    </row>
    <row r="366" spans="5:5" x14ac:dyDescent="0.3">
      <c r="E366" s="99"/>
    </row>
    <row r="373" spans="5:5" x14ac:dyDescent="0.3">
      <c r="E373" s="99"/>
    </row>
    <row r="375" spans="5:5" x14ac:dyDescent="0.3">
      <c r="E375" s="99"/>
    </row>
    <row r="376" spans="5:5" x14ac:dyDescent="0.3">
      <c r="E376" s="99"/>
    </row>
    <row r="379" spans="5:5" x14ac:dyDescent="0.3">
      <c r="E379" s="99"/>
    </row>
    <row r="382" spans="5:5" x14ac:dyDescent="0.3">
      <c r="E382" s="99"/>
    </row>
    <row r="387" spans="5:5" x14ac:dyDescent="0.3">
      <c r="E387" s="99"/>
    </row>
    <row r="388" spans="5:5" x14ac:dyDescent="0.3">
      <c r="E388" s="99"/>
    </row>
    <row r="389" spans="5:5" x14ac:dyDescent="0.3">
      <c r="E389" s="99"/>
    </row>
    <row r="390" spans="5:5" x14ac:dyDescent="0.3">
      <c r="E390" s="99"/>
    </row>
    <row r="391" spans="5:5" x14ac:dyDescent="0.3">
      <c r="E391" s="99"/>
    </row>
    <row r="392" spans="5:5" x14ac:dyDescent="0.3">
      <c r="E392" s="99"/>
    </row>
    <row r="393" spans="5:5" x14ac:dyDescent="0.3">
      <c r="E393" s="99"/>
    </row>
    <row r="395" spans="5:5" x14ac:dyDescent="0.3">
      <c r="E395" s="99"/>
    </row>
    <row r="396" spans="5:5" x14ac:dyDescent="0.3">
      <c r="E396" s="99"/>
    </row>
    <row r="397" spans="5:5" x14ac:dyDescent="0.3">
      <c r="E397" s="99"/>
    </row>
    <row r="399" spans="5:5" x14ac:dyDescent="0.3">
      <c r="E399" s="99"/>
    </row>
    <row r="400" spans="5:5" x14ac:dyDescent="0.3">
      <c r="E400" s="99"/>
    </row>
    <row r="401" spans="5:5" x14ac:dyDescent="0.3">
      <c r="E401" s="99"/>
    </row>
    <row r="402" spans="5:5" x14ac:dyDescent="0.3">
      <c r="E402" s="99"/>
    </row>
    <row r="406" spans="5:5" x14ac:dyDescent="0.3">
      <c r="E406" s="99"/>
    </row>
    <row r="408" spans="5:5" x14ac:dyDescent="0.3">
      <c r="E408" s="99"/>
    </row>
    <row r="409" spans="5:5" x14ac:dyDescent="0.3">
      <c r="E409" s="99"/>
    </row>
    <row r="410" spans="5:5" x14ac:dyDescent="0.3">
      <c r="E410" s="99"/>
    </row>
    <row r="412" spans="5:5" x14ac:dyDescent="0.3">
      <c r="E412" s="99"/>
    </row>
    <row r="413" spans="5:5" x14ac:dyDescent="0.3">
      <c r="E413" s="99"/>
    </row>
    <row r="414" spans="5:5" x14ac:dyDescent="0.3">
      <c r="E414" s="99"/>
    </row>
    <row r="417" spans="5:5" x14ac:dyDescent="0.3">
      <c r="E417" s="99"/>
    </row>
    <row r="418" spans="5:5" x14ac:dyDescent="0.3">
      <c r="E418" s="99"/>
    </row>
    <row r="419" spans="5:5" x14ac:dyDescent="0.3">
      <c r="E419" s="99"/>
    </row>
    <row r="421" spans="5:5" x14ac:dyDescent="0.3">
      <c r="E421" s="99"/>
    </row>
    <row r="423" spans="5:5" x14ac:dyDescent="0.3">
      <c r="E423" s="99"/>
    </row>
    <row r="424" spans="5:5" x14ac:dyDescent="0.3">
      <c r="E424" s="99"/>
    </row>
    <row r="425" spans="5:5" x14ac:dyDescent="0.3">
      <c r="E425" s="99"/>
    </row>
    <row r="429" spans="5:5" x14ac:dyDescent="0.3">
      <c r="E429" s="99"/>
    </row>
    <row r="430" spans="5:5" x14ac:dyDescent="0.3">
      <c r="E430" s="99"/>
    </row>
    <row r="431" spans="5:5" x14ac:dyDescent="0.3">
      <c r="E431" s="99"/>
    </row>
    <row r="432" spans="5:5" x14ac:dyDescent="0.3">
      <c r="E432" s="99"/>
    </row>
    <row r="433" spans="5:5" x14ac:dyDescent="0.3">
      <c r="E433" s="99"/>
    </row>
    <row r="437" spans="5:5" x14ac:dyDescent="0.3">
      <c r="E437" s="99"/>
    </row>
    <row r="440" spans="5:5" x14ac:dyDescent="0.3">
      <c r="E440" s="99"/>
    </row>
    <row r="441" spans="5:5" x14ac:dyDescent="0.3">
      <c r="E441" s="99"/>
    </row>
    <row r="445" spans="5:5" x14ac:dyDescent="0.3">
      <c r="E445" s="99"/>
    </row>
    <row r="446" spans="5:5" x14ac:dyDescent="0.3">
      <c r="E446" s="99"/>
    </row>
    <row r="450" spans="5:5" x14ac:dyDescent="0.3">
      <c r="E450" s="99"/>
    </row>
    <row r="451" spans="5:5" x14ac:dyDescent="0.3">
      <c r="E451" s="99"/>
    </row>
    <row r="452" spans="5:5" x14ac:dyDescent="0.3">
      <c r="E452" s="99"/>
    </row>
    <row r="453" spans="5:5" x14ac:dyDescent="0.3">
      <c r="E453" s="99"/>
    </row>
    <row r="454" spans="5:5" x14ac:dyDescent="0.3">
      <c r="E454" s="99"/>
    </row>
    <row r="455" spans="5:5" x14ac:dyDescent="0.3">
      <c r="E455" s="99"/>
    </row>
    <row r="456" spans="5:5" x14ac:dyDescent="0.3">
      <c r="E456" s="99"/>
    </row>
    <row r="459" spans="5:5" x14ac:dyDescent="0.3">
      <c r="E459" s="99"/>
    </row>
    <row r="460" spans="5:5" x14ac:dyDescent="0.3">
      <c r="E460" s="99"/>
    </row>
    <row r="461" spans="5:5" x14ac:dyDescent="0.3">
      <c r="E461" s="99"/>
    </row>
    <row r="463" spans="5:5" x14ac:dyDescent="0.3">
      <c r="E463" s="99"/>
    </row>
    <row r="464" spans="5:5" x14ac:dyDescent="0.3">
      <c r="E464" s="99"/>
    </row>
    <row r="465" spans="5:5" x14ac:dyDescent="0.3">
      <c r="E465" s="99"/>
    </row>
    <row r="466" spans="5:5" x14ac:dyDescent="0.3">
      <c r="E466" s="99"/>
    </row>
    <row r="467" spans="5:5" x14ac:dyDescent="0.3">
      <c r="E467" s="99"/>
    </row>
    <row r="468" spans="5:5" x14ac:dyDescent="0.3">
      <c r="E468" s="99"/>
    </row>
    <row r="469" spans="5:5" x14ac:dyDescent="0.3">
      <c r="E469" s="99"/>
    </row>
    <row r="470" spans="5:5" x14ac:dyDescent="0.3">
      <c r="E470" s="99"/>
    </row>
    <row r="472" spans="5:5" x14ac:dyDescent="0.3">
      <c r="E472" s="99"/>
    </row>
    <row r="473" spans="5:5" x14ac:dyDescent="0.3">
      <c r="E473" s="99"/>
    </row>
    <row r="474" spans="5:5" x14ac:dyDescent="0.3">
      <c r="E474" s="99"/>
    </row>
    <row r="475" spans="5:5" x14ac:dyDescent="0.3">
      <c r="E475" s="99"/>
    </row>
    <row r="476" spans="5:5" x14ac:dyDescent="0.3">
      <c r="E476" s="99"/>
    </row>
    <row r="480" spans="5:5" x14ac:dyDescent="0.3">
      <c r="E480" s="99"/>
    </row>
    <row r="484" spans="5:5" x14ac:dyDescent="0.3">
      <c r="E484" s="99"/>
    </row>
    <row r="485" spans="5:5" x14ac:dyDescent="0.3">
      <c r="E485" s="99"/>
    </row>
    <row r="489" spans="5:5" x14ac:dyDescent="0.3">
      <c r="E489" s="99"/>
    </row>
    <row r="490" spans="5:5" x14ac:dyDescent="0.3">
      <c r="E490" s="99"/>
    </row>
    <row r="491" spans="5:5" x14ac:dyDescent="0.3">
      <c r="E491" s="99"/>
    </row>
    <row r="492" spans="5:5" x14ac:dyDescent="0.3">
      <c r="E492" s="99"/>
    </row>
    <row r="494" spans="5:5" x14ac:dyDescent="0.3">
      <c r="E494" s="99"/>
    </row>
    <row r="495" spans="5:5" x14ac:dyDescent="0.3">
      <c r="E495" s="99"/>
    </row>
    <row r="496" spans="5:5" x14ac:dyDescent="0.3">
      <c r="E496" s="99"/>
    </row>
    <row r="497" spans="5:5" x14ac:dyDescent="0.3">
      <c r="E497" s="99"/>
    </row>
    <row r="498" spans="5:5" x14ac:dyDescent="0.3">
      <c r="E498" s="99"/>
    </row>
    <row r="499" spans="5:5" x14ac:dyDescent="0.3">
      <c r="E499" s="99"/>
    </row>
    <row r="500" spans="5:5" x14ac:dyDescent="0.3">
      <c r="E500" s="99"/>
    </row>
    <row r="501" spans="5:5" x14ac:dyDescent="0.3">
      <c r="E501" s="99"/>
    </row>
    <row r="503" spans="5:5" x14ac:dyDescent="0.3">
      <c r="E503" s="99"/>
    </row>
    <row r="504" spans="5:5" x14ac:dyDescent="0.3">
      <c r="E504" s="99"/>
    </row>
    <row r="505" spans="5:5" x14ac:dyDescent="0.3">
      <c r="E505" s="99"/>
    </row>
    <row r="506" spans="5:5" x14ac:dyDescent="0.3">
      <c r="E506" s="99"/>
    </row>
    <row r="507" spans="5:5" x14ac:dyDescent="0.3">
      <c r="E507" s="99"/>
    </row>
    <row r="508" spans="5:5" x14ac:dyDescent="0.3">
      <c r="E508" s="99"/>
    </row>
    <row r="512" spans="5:5" x14ac:dyDescent="0.3">
      <c r="E512" s="99"/>
    </row>
    <row r="513" spans="5:5" x14ac:dyDescent="0.3">
      <c r="E513" s="99"/>
    </row>
    <row r="514" spans="5:5" x14ac:dyDescent="0.3">
      <c r="E514" s="99"/>
    </row>
    <row r="515" spans="5:5" x14ac:dyDescent="0.3">
      <c r="E515" s="99"/>
    </row>
    <row r="516" spans="5:5" x14ac:dyDescent="0.3">
      <c r="E516" s="99"/>
    </row>
    <row r="518" spans="5:5" x14ac:dyDescent="0.3">
      <c r="E518" s="99"/>
    </row>
    <row r="519" spans="5:5" x14ac:dyDescent="0.3">
      <c r="E519" s="99"/>
    </row>
    <row r="520" spans="5:5" x14ac:dyDescent="0.3">
      <c r="E520" s="99"/>
    </row>
    <row r="521" spans="5:5" x14ac:dyDescent="0.3">
      <c r="E521" s="99"/>
    </row>
    <row r="522" spans="5:5" x14ac:dyDescent="0.3">
      <c r="E522" s="99"/>
    </row>
    <row r="523" spans="5:5" x14ac:dyDescent="0.3">
      <c r="E523" s="99"/>
    </row>
    <row r="524" spans="5:5" x14ac:dyDescent="0.3">
      <c r="E524" s="99"/>
    </row>
    <row r="525" spans="5:5" x14ac:dyDescent="0.3">
      <c r="E525" s="99"/>
    </row>
    <row r="526" spans="5:5" x14ac:dyDescent="0.3">
      <c r="E526" s="99"/>
    </row>
    <row r="527" spans="5:5" x14ac:dyDescent="0.3">
      <c r="E527" s="99"/>
    </row>
    <row r="530" spans="5:5" x14ac:dyDescent="0.3">
      <c r="E530" s="99"/>
    </row>
    <row r="531" spans="5:5" x14ac:dyDescent="0.3">
      <c r="E531" s="99"/>
    </row>
    <row r="533" spans="5:5" x14ac:dyDescent="0.3">
      <c r="E533" s="99"/>
    </row>
    <row r="535" spans="5:5" x14ac:dyDescent="0.3">
      <c r="E535" s="99"/>
    </row>
    <row r="536" spans="5:5" x14ac:dyDescent="0.3">
      <c r="E536" s="99"/>
    </row>
    <row r="537" spans="5:5" x14ac:dyDescent="0.3">
      <c r="E537" s="99"/>
    </row>
    <row r="542" spans="5:5" x14ac:dyDescent="0.3">
      <c r="E542" s="99"/>
    </row>
    <row r="543" spans="5:5" x14ac:dyDescent="0.3">
      <c r="E543" s="99"/>
    </row>
    <row r="545" spans="5:5" x14ac:dyDescent="0.3">
      <c r="E545" s="99"/>
    </row>
    <row r="546" spans="5:5" x14ac:dyDescent="0.3">
      <c r="E546" s="99"/>
    </row>
    <row r="547" spans="5:5" x14ac:dyDescent="0.3">
      <c r="E547" s="99"/>
    </row>
    <row r="548" spans="5:5" x14ac:dyDescent="0.3">
      <c r="E548" s="99"/>
    </row>
    <row r="549" spans="5:5" x14ac:dyDescent="0.3">
      <c r="E549" s="99"/>
    </row>
    <row r="551" spans="5:5" x14ac:dyDescent="0.3">
      <c r="E551" s="99"/>
    </row>
    <row r="552" spans="5:5" x14ac:dyDescent="0.3">
      <c r="E552" s="99"/>
    </row>
    <row r="553" spans="5:5" x14ac:dyDescent="0.3">
      <c r="E553" s="99"/>
    </row>
    <row r="554" spans="5:5" x14ac:dyDescent="0.3">
      <c r="E554" s="99"/>
    </row>
    <row r="555" spans="5:5" x14ac:dyDescent="0.3">
      <c r="E555" s="99"/>
    </row>
    <row r="561" spans="5:5" x14ac:dyDescent="0.3">
      <c r="E561" s="99"/>
    </row>
    <row r="562" spans="5:5" x14ac:dyDescent="0.3">
      <c r="E562" s="99"/>
    </row>
    <row r="569" spans="5:5" x14ac:dyDescent="0.3">
      <c r="E569" s="99"/>
    </row>
    <row r="574" spans="5:5" x14ac:dyDescent="0.3">
      <c r="E574" s="99"/>
    </row>
    <row r="575" spans="5:5" x14ac:dyDescent="0.3">
      <c r="E575" s="99"/>
    </row>
    <row r="576" spans="5:5" x14ac:dyDescent="0.3">
      <c r="E576" s="99"/>
    </row>
    <row r="577" spans="5:5" x14ac:dyDescent="0.3">
      <c r="E577" s="99"/>
    </row>
    <row r="578" spans="5:5" x14ac:dyDescent="0.3">
      <c r="E578" s="99"/>
    </row>
    <row r="580" spans="5:5" x14ac:dyDescent="0.3">
      <c r="E580" s="99"/>
    </row>
    <row r="583" spans="5:5" x14ac:dyDescent="0.3">
      <c r="E583" s="99"/>
    </row>
    <row r="584" spans="5:5" x14ac:dyDescent="0.3">
      <c r="E584" s="99"/>
    </row>
    <row r="585" spans="5:5" x14ac:dyDescent="0.3">
      <c r="E585" s="99"/>
    </row>
    <row r="587" spans="5:5" x14ac:dyDescent="0.3">
      <c r="E587" s="99"/>
    </row>
    <row r="588" spans="5:5" x14ac:dyDescent="0.3">
      <c r="E588" s="99"/>
    </row>
    <row r="589" spans="5:5" x14ac:dyDescent="0.3">
      <c r="E589" s="99"/>
    </row>
    <row r="590" spans="5:5" x14ac:dyDescent="0.3">
      <c r="E590" s="99"/>
    </row>
    <row r="591" spans="5:5" x14ac:dyDescent="0.3">
      <c r="E591" s="99"/>
    </row>
    <row r="596" spans="5:5" x14ac:dyDescent="0.3">
      <c r="E596" s="99"/>
    </row>
    <row r="597" spans="5:5" x14ac:dyDescent="0.3">
      <c r="E597" s="99"/>
    </row>
    <row r="598" spans="5:5" x14ac:dyDescent="0.3">
      <c r="E598" s="99"/>
    </row>
    <row r="599" spans="5:5" x14ac:dyDescent="0.3">
      <c r="E599" s="99"/>
    </row>
    <row r="600" spans="5:5" x14ac:dyDescent="0.3">
      <c r="E600" s="99"/>
    </row>
    <row r="603" spans="5:5" x14ac:dyDescent="0.3">
      <c r="E603" s="99"/>
    </row>
    <row r="604" spans="5:5" x14ac:dyDescent="0.3">
      <c r="E604" s="99"/>
    </row>
    <row r="605" spans="5:5" x14ac:dyDescent="0.3">
      <c r="E605" s="99"/>
    </row>
    <row r="607" spans="5:5" x14ac:dyDescent="0.3">
      <c r="E607" s="99"/>
    </row>
    <row r="608" spans="5:5" x14ac:dyDescent="0.3">
      <c r="E608" s="99"/>
    </row>
    <row r="610" spans="5:5" x14ac:dyDescent="0.3">
      <c r="E610" s="99"/>
    </row>
    <row r="611" spans="5:5" x14ac:dyDescent="0.3">
      <c r="E611" s="99"/>
    </row>
    <row r="612" spans="5:5" x14ac:dyDescent="0.3">
      <c r="E612" s="99"/>
    </row>
    <row r="614" spans="5:5" x14ac:dyDescent="0.3">
      <c r="E614" s="99"/>
    </row>
    <row r="617" spans="5:5" x14ac:dyDescent="0.3">
      <c r="E617" s="99"/>
    </row>
    <row r="618" spans="5:5" x14ac:dyDescent="0.3">
      <c r="E618" s="99"/>
    </row>
    <row r="622" spans="5:5" x14ac:dyDescent="0.3">
      <c r="E622" s="99"/>
    </row>
    <row r="625" spans="5:5" x14ac:dyDescent="0.3">
      <c r="E625" s="99"/>
    </row>
    <row r="627" spans="5:5" x14ac:dyDescent="0.3">
      <c r="E627" s="99"/>
    </row>
    <row r="630" spans="5:5" x14ac:dyDescent="0.3">
      <c r="E630" s="99"/>
    </row>
    <row r="631" spans="5:5" x14ac:dyDescent="0.3">
      <c r="E631" s="99"/>
    </row>
    <row r="637" spans="5:5" x14ac:dyDescent="0.3">
      <c r="E637" s="99"/>
    </row>
    <row r="638" spans="5:5" x14ac:dyDescent="0.3">
      <c r="E638" s="99"/>
    </row>
    <row r="639" spans="5:5" x14ac:dyDescent="0.3">
      <c r="E639" s="99"/>
    </row>
    <row r="640" spans="5:5" x14ac:dyDescent="0.3">
      <c r="E640" s="99"/>
    </row>
    <row r="642" spans="5:5" x14ac:dyDescent="0.3">
      <c r="E642" s="99"/>
    </row>
    <row r="643" spans="5:5" x14ac:dyDescent="0.3">
      <c r="E643" s="99"/>
    </row>
    <row r="644" spans="5:5" x14ac:dyDescent="0.3">
      <c r="E644" s="99"/>
    </row>
    <row r="649" spans="5:5" x14ac:dyDescent="0.3">
      <c r="E649" s="99"/>
    </row>
    <row r="650" spans="5:5" x14ac:dyDescent="0.3">
      <c r="E650" s="99"/>
    </row>
    <row r="655" spans="5:5" x14ac:dyDescent="0.3">
      <c r="E655" s="99"/>
    </row>
    <row r="656" spans="5:5" x14ac:dyDescent="0.3">
      <c r="E656" s="99"/>
    </row>
    <row r="658" spans="5:5" x14ac:dyDescent="0.3">
      <c r="E658" s="99"/>
    </row>
    <row r="665" spans="5:5" x14ac:dyDescent="0.3">
      <c r="E665" s="99"/>
    </row>
    <row r="666" spans="5:5" x14ac:dyDescent="0.3">
      <c r="E666" s="99"/>
    </row>
    <row r="667" spans="5:5" x14ac:dyDescent="0.3">
      <c r="E667" s="99"/>
    </row>
    <row r="669" spans="5:5" x14ac:dyDescent="0.3">
      <c r="E669" s="99"/>
    </row>
    <row r="670" spans="5:5" x14ac:dyDescent="0.3">
      <c r="E670" s="99"/>
    </row>
    <row r="671" spans="5:5" x14ac:dyDescent="0.3">
      <c r="E671" s="99"/>
    </row>
    <row r="673" spans="5:5" x14ac:dyDescent="0.3">
      <c r="E673" s="99"/>
    </row>
    <row r="674" spans="5:5" x14ac:dyDescent="0.3">
      <c r="E674" s="99"/>
    </row>
    <row r="675" spans="5:5" x14ac:dyDescent="0.3">
      <c r="E675" s="99"/>
    </row>
    <row r="677" spans="5:5" x14ac:dyDescent="0.3">
      <c r="E677" s="99"/>
    </row>
    <row r="678" spans="5:5" x14ac:dyDescent="0.3">
      <c r="E678" s="99"/>
    </row>
    <row r="679" spans="5:5" x14ac:dyDescent="0.3">
      <c r="E679" s="99"/>
    </row>
    <row r="682" spans="5:5" x14ac:dyDescent="0.3">
      <c r="E682" s="99"/>
    </row>
    <row r="683" spans="5:5" x14ac:dyDescent="0.3">
      <c r="E683" s="99"/>
    </row>
    <row r="684" spans="5:5" x14ac:dyDescent="0.3">
      <c r="E684" s="99"/>
    </row>
    <row r="685" spans="5:5" x14ac:dyDescent="0.3">
      <c r="E685" s="99"/>
    </row>
    <row r="686" spans="5:5" x14ac:dyDescent="0.3">
      <c r="E686" s="99"/>
    </row>
    <row r="687" spans="5:5" x14ac:dyDescent="0.3">
      <c r="E687" s="99"/>
    </row>
    <row r="688" spans="5:5" x14ac:dyDescent="0.3">
      <c r="E688" s="99"/>
    </row>
    <row r="689" spans="5:5" x14ac:dyDescent="0.3">
      <c r="E689" s="99"/>
    </row>
    <row r="690" spans="5:5" x14ac:dyDescent="0.3">
      <c r="E690" s="99"/>
    </row>
    <row r="695" spans="5:5" x14ac:dyDescent="0.3">
      <c r="E695" s="99"/>
    </row>
    <row r="697" spans="5:5" x14ac:dyDescent="0.3">
      <c r="E697" s="99"/>
    </row>
    <row r="698" spans="5:5" x14ac:dyDescent="0.3">
      <c r="E698" s="99"/>
    </row>
    <row r="699" spans="5:5" x14ac:dyDescent="0.3">
      <c r="E699" s="99"/>
    </row>
    <row r="700" spans="5:5" x14ac:dyDescent="0.3">
      <c r="E700" s="99"/>
    </row>
    <row r="717" spans="5:5" x14ac:dyDescent="0.3">
      <c r="E717" s="99"/>
    </row>
    <row r="719" spans="5:5" x14ac:dyDescent="0.3">
      <c r="E719" s="99"/>
    </row>
    <row r="720" spans="5:5" x14ac:dyDescent="0.3">
      <c r="E720" s="99"/>
    </row>
    <row r="721" spans="5:5" x14ac:dyDescent="0.3">
      <c r="E721" s="99"/>
    </row>
    <row r="722" spans="5:5" x14ac:dyDescent="0.3">
      <c r="E722" s="99"/>
    </row>
    <row r="723" spans="5:5" x14ac:dyDescent="0.3">
      <c r="E723" s="99"/>
    </row>
    <row r="724" spans="5:5" x14ac:dyDescent="0.3">
      <c r="E724" s="99"/>
    </row>
    <row r="725" spans="5:5" x14ac:dyDescent="0.3">
      <c r="E725" s="99"/>
    </row>
    <row r="726" spans="5:5" x14ac:dyDescent="0.3">
      <c r="E726" s="99"/>
    </row>
    <row r="727" spans="5:5" x14ac:dyDescent="0.3">
      <c r="E727" s="99"/>
    </row>
    <row r="728" spans="5:5" x14ac:dyDescent="0.3">
      <c r="E728" s="99"/>
    </row>
    <row r="734" spans="5:5" x14ac:dyDescent="0.3">
      <c r="E734" s="99"/>
    </row>
    <row r="735" spans="5:5" x14ac:dyDescent="0.3">
      <c r="E735" s="99"/>
    </row>
    <row r="736" spans="5:5" x14ac:dyDescent="0.3">
      <c r="E736" s="99"/>
    </row>
    <row r="738" spans="5:5" x14ac:dyDescent="0.3">
      <c r="E738" s="99"/>
    </row>
    <row r="740" spans="5:5" x14ac:dyDescent="0.3">
      <c r="E740" s="99"/>
    </row>
    <row r="741" spans="5:5" x14ac:dyDescent="0.3">
      <c r="E741" s="99"/>
    </row>
    <row r="742" spans="5:5" x14ac:dyDescent="0.3">
      <c r="E742" s="99"/>
    </row>
    <row r="743" spans="5:5" x14ac:dyDescent="0.3">
      <c r="E743" s="99"/>
    </row>
    <row r="744" spans="5:5" x14ac:dyDescent="0.3">
      <c r="E744" s="99"/>
    </row>
    <row r="745" spans="5:5" x14ac:dyDescent="0.3">
      <c r="E745" s="99"/>
    </row>
    <row r="747" spans="5:5" x14ac:dyDescent="0.3">
      <c r="E747" s="99"/>
    </row>
    <row r="748" spans="5:5" x14ac:dyDescent="0.3">
      <c r="E748" s="99"/>
    </row>
    <row r="749" spans="5:5" x14ac:dyDescent="0.3">
      <c r="E749" s="99"/>
    </row>
    <row r="750" spans="5:5" x14ac:dyDescent="0.3">
      <c r="E750" s="99"/>
    </row>
    <row r="751" spans="5:5" x14ac:dyDescent="0.3">
      <c r="E751" s="99"/>
    </row>
    <row r="752" spans="5:5" x14ac:dyDescent="0.3">
      <c r="E752" s="99"/>
    </row>
    <row r="753" spans="5:5" x14ac:dyDescent="0.3">
      <c r="E753" s="99"/>
    </row>
    <row r="754" spans="5:5" x14ac:dyDescent="0.3">
      <c r="E754" s="99"/>
    </row>
    <row r="755" spans="5:5" x14ac:dyDescent="0.3">
      <c r="E755" s="99"/>
    </row>
    <row r="756" spans="5:5" x14ac:dyDescent="0.3">
      <c r="E756" s="99"/>
    </row>
    <row r="757" spans="5:5" x14ac:dyDescent="0.3">
      <c r="E757" s="99"/>
    </row>
    <row r="758" spans="5:5" x14ac:dyDescent="0.3">
      <c r="E758" s="99"/>
    </row>
    <row r="759" spans="5:5" x14ac:dyDescent="0.3">
      <c r="E759" s="99"/>
    </row>
    <row r="760" spans="5:5" x14ac:dyDescent="0.3">
      <c r="E760" s="99"/>
    </row>
    <row r="761" spans="5:5" x14ac:dyDescent="0.3">
      <c r="E761" s="99"/>
    </row>
    <row r="762" spans="5:5" x14ac:dyDescent="0.3">
      <c r="E762" s="99"/>
    </row>
    <row r="767" spans="5:5" x14ac:dyDescent="0.3">
      <c r="E767" s="99"/>
    </row>
    <row r="768" spans="5:5" x14ac:dyDescent="0.3">
      <c r="E768" s="99"/>
    </row>
    <row r="769" spans="5:5" x14ac:dyDescent="0.3">
      <c r="E769" s="99"/>
    </row>
    <row r="770" spans="5:5" x14ac:dyDescent="0.3">
      <c r="E770" s="99"/>
    </row>
    <row r="771" spans="5:5" x14ac:dyDescent="0.3">
      <c r="E771" s="99"/>
    </row>
    <row r="772" spans="5:5" x14ac:dyDescent="0.3">
      <c r="E772" s="99"/>
    </row>
    <row r="773" spans="5:5" x14ac:dyDescent="0.3">
      <c r="E773" s="99"/>
    </row>
    <row r="774" spans="5:5" x14ac:dyDescent="0.3">
      <c r="E774" s="99"/>
    </row>
    <row r="779" spans="5:5" x14ac:dyDescent="0.3">
      <c r="E779" s="99"/>
    </row>
    <row r="780" spans="5:5" x14ac:dyDescent="0.3">
      <c r="E780" s="99"/>
    </row>
    <row r="782" spans="5:5" x14ac:dyDescent="0.3">
      <c r="E782" s="99"/>
    </row>
    <row r="783" spans="5:5" x14ac:dyDescent="0.3">
      <c r="E783" s="99"/>
    </row>
    <row r="785" spans="5:5" x14ac:dyDescent="0.3">
      <c r="E785" s="99"/>
    </row>
    <row r="786" spans="5:5" x14ac:dyDescent="0.3">
      <c r="E786" s="99"/>
    </row>
    <row r="787" spans="5:5" x14ac:dyDescent="0.3">
      <c r="E787" s="99"/>
    </row>
    <row r="789" spans="5:5" x14ac:dyDescent="0.3">
      <c r="E789" s="99"/>
    </row>
    <row r="790" spans="5:5" x14ac:dyDescent="0.3">
      <c r="E790" s="99"/>
    </row>
    <row r="791" spans="5:5" x14ac:dyDescent="0.3">
      <c r="E791" s="99"/>
    </row>
    <row r="793" spans="5:5" x14ac:dyDescent="0.3">
      <c r="E793" s="99"/>
    </row>
    <row r="794" spans="5:5" x14ac:dyDescent="0.3">
      <c r="E794" s="99"/>
    </row>
    <row r="795" spans="5:5" x14ac:dyDescent="0.3">
      <c r="E795" s="99"/>
    </row>
    <row r="797" spans="5:5" x14ac:dyDescent="0.3">
      <c r="E797" s="99"/>
    </row>
    <row r="798" spans="5:5" x14ac:dyDescent="0.3">
      <c r="E798" s="99"/>
    </row>
    <row r="806" spans="5:5" x14ac:dyDescent="0.3">
      <c r="E806" s="99"/>
    </row>
    <row r="808" spans="5:5" x14ac:dyDescent="0.3">
      <c r="E808" s="99"/>
    </row>
    <row r="810" spans="5:5" x14ac:dyDescent="0.3">
      <c r="E810" s="99"/>
    </row>
    <row r="811" spans="5:5" x14ac:dyDescent="0.3">
      <c r="E811" s="99"/>
    </row>
    <row r="812" spans="5:5" x14ac:dyDescent="0.3">
      <c r="E812" s="99"/>
    </row>
    <row r="813" spans="5:5" x14ac:dyDescent="0.3">
      <c r="E813" s="99"/>
    </row>
    <row r="814" spans="5:5" x14ac:dyDescent="0.3">
      <c r="E814" s="99"/>
    </row>
    <row r="815" spans="5:5" x14ac:dyDescent="0.3">
      <c r="E815" s="99"/>
    </row>
    <row r="816" spans="5:5" x14ac:dyDescent="0.3">
      <c r="E816" s="99"/>
    </row>
    <row r="817" spans="5:5" x14ac:dyDescent="0.3">
      <c r="E817" s="99"/>
    </row>
    <row r="818" spans="5:5" x14ac:dyDescent="0.3">
      <c r="E818" s="99"/>
    </row>
    <row r="819" spans="5:5" x14ac:dyDescent="0.3">
      <c r="E819" s="99"/>
    </row>
  </sheetData>
  <autoFilter ref="G5:T5" xr:uid="{00000000-0009-0000-0000-000001000000}"/>
  <sortState xmlns:xlrd2="http://schemas.microsoft.com/office/spreadsheetml/2017/richdata2" ref="B6:P57">
    <sortCondition ref="D6:D57"/>
  </sortState>
  <phoneticPr fontId="28" type="noConversion"/>
  <conditionalFormatting sqref="B6:E299 R6:T299 G6:I299 K6:P299">
    <cfRule type="expression" dxfId="0" priority="1">
      <formula>MOD(ROW(),2)</formula>
    </cfRule>
  </conditionalFormatting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6:E37" xr:uid="{00000000-0002-0000-0100-000000000000}">
      <formula1>"FALSE"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G6:I37 K6:P37" xr:uid="{00000000-0002-0000-0100-000001000000}">
      <formula1>FALSE</formula1>
    </dataValidation>
  </dataValidations>
  <pageMargins left="0.51181102362204722" right="0.51181102362204722" top="0.78740157480314965" bottom="0.78740157480314965" header="0.31496062992125984" footer="0.31496062992125984"/>
  <pageSetup paperSize="9" scale="1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TOP 10</vt:lpstr>
      <vt:lpstr>Referencias</vt:lpstr>
      <vt:lpstr>'TOP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Economatica</cp:lastModifiedBy>
  <cp:lastPrinted>2019-06-10T20:02:00Z</cp:lastPrinted>
  <dcterms:created xsi:type="dcterms:W3CDTF">2018-01-04T12:44:39Z</dcterms:created>
  <dcterms:modified xsi:type="dcterms:W3CDTF">2020-09-02T22:07:19Z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1283551393</vt:lpwstr>
  </property>
  <property fmtid="{D5CDD505-2E9C-101B-9397-08002B2CF9AE}" pid="3" name="EcoUpdateMessage">
    <vt:lpwstr>2020/09/02-22:03:13</vt:lpwstr>
  </property>
  <property fmtid="{D5CDD505-2E9C-101B-9397-08002B2CF9AE}" pid="4" name="EcoUpdateStatus">
    <vt:lpwstr>2020-09-02=BRA:St,ME,Fd,TP;USA:St,ME;ARG:St,ME,TP;MEX:St,ME,Fd;CHL:St,ME;PER:St,ME,Fd|2000-07-28=USA:TP|2020-09-01=ARG:Fd;MEX:TP;CHL:Fd;COL:St,ME,Fd;PER:TP|2020-08-21=CHL:TP|2014-02-26=VEN:St|2002-11-08=JPN:St|2020-08-31=GBR:St|2020-08-27=GBR:ME|2016-08-1</vt:lpwstr>
  </property>
</Properties>
</file>