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13_ncr:1_{9140048A-A3C2-413D-832F-DB66FC32E983}" xr6:coauthVersionLast="40" xr6:coauthVersionMax="43" xr10:uidLastSave="{00000000-0000-0000-0000-000000000000}"/>
  <bookViews>
    <workbookView xWindow="0" yWindow="0" windowWidth="23040" windowHeight="9048" xr2:uid="{00000000-000D-0000-FFFF-FFFF00000000}"/>
  </bookViews>
  <sheets>
    <sheet name="Riesgo y Retorno" sheetId="1" r:id="rId1"/>
    <sheet name="Base" sheetId="3" r:id="rId2"/>
  </sheets>
  <externalReferences>
    <externalReference r:id="rId3"/>
  </externalReferences>
  <definedNames>
    <definedName name="_ECO_RANGE_ID622d61a537044213b0afb13cba2cb22f" localSheetId="0" hidden="1">'Riesgo y Retorno'!$C$8:$C$20</definedName>
    <definedName name="_ECO_RANGE_ID7ac30ca140374f559b2d966cc5cb4a88" localSheetId="0" hidden="1">'Riesgo y Retorno'!$D$8:$D$20</definedName>
    <definedName name="_xlnm.Print_Area" localSheetId="0">'Riesgo y Retorno'!$A$1:$Q$33</definedName>
    <definedName name="Codigos" localSheetId="1">OFFSET('[1]Risco e Retorno'!$C$7,0,0,COUNTA('[1]Risco e Retorno'!$C:$C)-4)</definedName>
    <definedName name="Codigos">OFFSET('Riesgo y Retorno'!$C$8,0,0,COUNTA('Riesgo y Retorno'!$C:$C)-4)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D7" i="1"/>
  <c r="P4" i="1"/>
  <c r="P3" i="1"/>
  <c r="Q3" i="1"/>
  <c r="P5" i="1"/>
  <c r="Q5" i="1"/>
  <c r="Q4" i="1"/>
  <c r="C7" i="1"/>
  <c r="C3" i="1"/>
</calcChain>
</file>

<file path=xl/sharedStrings.xml><?xml version="1.0" encoding="utf-8"?>
<sst xmlns="http://schemas.openxmlformats.org/spreadsheetml/2006/main" count="53" uniqueCount="46">
  <si>
    <t>Código</t>
  </si>
  <si>
    <t>Retorno</t>
  </si>
  <si>
    <t>SPBLPGPT</t>
  </si>
  <si>
    <t>SPBLPSPT</t>
  </si>
  <si>
    <t>SPBLBGPT</t>
  </si>
  <si>
    <t>SPMPSUP&lt;PerNa&gt;</t>
  </si>
  <si>
    <t>S&amp;PMILA40&lt;PerNa&gt;</t>
  </si>
  <si>
    <t>SPBLNPT&lt;XLIM&gt;</t>
  </si>
  <si>
    <t>SPBLCPT&lt;XLIM&gt;</t>
  </si>
  <si>
    <t>SPBLEPT&lt;XLIM&gt;</t>
  </si>
  <si>
    <t>SPBLFPT&lt;XLIM&gt;</t>
  </si>
  <si>
    <t>SPBLIPT&lt;XLIM&gt;</t>
  </si>
  <si>
    <t>SPBLJPT&lt;XLIM&gt;</t>
  </si>
  <si>
    <t>SPBL25PT&lt;XLIM&gt;</t>
  </si>
  <si>
    <t>SPBLMPT&lt;XLIM&gt;</t>
  </si>
  <si>
    <t>SPBLSPT&lt;XLIM&gt;</t>
  </si>
  <si>
    <t>DOMLV&lt;PerNa&gt;</t>
  </si>
  <si>
    <t>DOML&lt;PerNa&gt;</t>
  </si>
  <si>
    <t>DOLPARALELO&lt;PerNa&gt;</t>
  </si>
  <si>
    <t>Eurovenpe&lt;PerNa&gt;</t>
  </si>
  <si>
    <t>TCVEN&lt;XLIM&gt;</t>
  </si>
  <si>
    <t>TCVENTV&lt;XLIM&gt;</t>
  </si>
  <si>
    <t>BAP</t>
  </si>
  <si>
    <t>FERREYC1</t>
  </si>
  <si>
    <t>ALICORC1</t>
  </si>
  <si>
    <t>VOLCABC1</t>
  </si>
  <si>
    <t>LUSURC1</t>
  </si>
  <si>
    <t>INRETC1</t>
  </si>
  <si>
    <t>CREDITC1</t>
  </si>
  <si>
    <t>UNACEMC1</t>
  </si>
  <si>
    <t>GRAMONC1</t>
  </si>
  <si>
    <t>BBVAC1</t>
  </si>
  <si>
    <t>CPACASC1</t>
  </si>
  <si>
    <t>BVN</t>
  </si>
  <si>
    <t>IFS</t>
  </si>
  <si>
    <t>← No modificar - última cotización</t>
  </si>
  <si>
    <t>Fecha Inicial:</t>
  </si>
  <si>
    <t>Fecha:</t>
  </si>
  <si>
    <t>Digitar Fecha:</t>
  </si>
  <si>
    <t>Selecionar Índice del Mercado</t>
  </si>
  <si>
    <t>Selecione→</t>
  </si>
  <si>
    <t>Volatilidad</t>
  </si>
  <si>
    <t>← Digitar Fecha  (Puede ser incluída una fecha de preferencia en la celda  C4, o puede permanecer con la fecha automática enla celda C3, dejando la celda  C4 en blanco).</t>
  </si>
  <si>
    <t>40d</t>
  </si>
  <si>
    <t>←Digite (#D=dias; #W=semanas; #M=mes; #Q=trimestre; #Y=año)</t>
  </si>
  <si>
    <t>Hoja Auxiliar, no modificar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</si>
</sst>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d/mm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06B66"/>
      </bottom>
      <diagonal/>
    </border>
    <border>
      <left style="thin">
        <color theme="0"/>
      </left>
      <right/>
      <top/>
      <bottom style="thin">
        <color rgb="FF006B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3" fillId="0" borderId="0" xfId="1" applyNumberFormat="1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1" fillId="0" borderId="0" xfId="0" applyFont="1"/>
    <xf numFmtId="2" fontId="5" fillId="0" borderId="0" xfId="1" applyNumberFormat="1" applyFont="1" applyAlignment="1">
      <alignment horizontal="left"/>
    </xf>
    <xf numFmtId="2" fontId="10" fillId="0" borderId="0" xfId="1" applyNumberFormat="1" applyFont="1" applyAlignment="1">
      <alignment horizontal="left"/>
    </xf>
    <xf numFmtId="0" fontId="5" fillId="0" borderId="0" xfId="0" applyFont="1"/>
    <xf numFmtId="2" fontId="5" fillId="0" borderId="0" xfId="0" applyNumberFormat="1" applyFont="1" applyAlignment="1">
      <alignment horizontal="left" vertical="center"/>
    </xf>
    <xf numFmtId="2" fontId="5" fillId="0" borderId="0" xfId="1" applyNumberFormat="1" applyFont="1" applyAlignment="1">
      <alignment horizontal="right"/>
    </xf>
    <xf numFmtId="0" fontId="12" fillId="0" borderId="0" xfId="0" applyFont="1"/>
    <xf numFmtId="2" fontId="5" fillId="0" borderId="6" xfId="1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166" fontId="10" fillId="0" borderId="0" xfId="0" applyNumberFormat="1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4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a84768a050564a3daa212697b1ae90f4">
      <tp t="e">
        <v>#N/A</v>
        <stp/>
        <stp>03d2a239-d5b6-4f4d-b9ad-cbff7ffb382e</stp>
        <stp>1</stp>
        <tr r="Q4" s="1"/>
      </tp>
    </main>
    <main first="rtdsrv.a84768a050564a3daa212697b1ae90f4">
      <tp t="e">
        <v>#N/A</v>
        <stp/>
        <stp>860e1aae-f338-4f5f-b453-964658a25e69</stp>
        <stp>1</stp>
        <tr r="Q5" s="1"/>
      </tp>
      <tp t="e">
        <v>#N/A</v>
        <stp/>
        <stp>1cde2606-ced1-46ce-a39d-28a789ce9869</stp>
        <stp>1</stp>
        <tr r="C3" s="1"/>
      </tp>
    </main>
    <main first="rtdsrv.a84768a050564a3daa212697b1ae90f4">
      <tp t="e">
        <v>#N/A</v>
        <stp/>
        <stp>23a5ee2c-abc8-421c-b3fd-58569002fc5c</stp>
        <stp>1</stp>
        <tr r="P5" s="1"/>
      </tp>
    </main>
    <main first="rtdsrv.a84768a050564a3daa212697b1ae90f4">
      <tp t="e">
        <v>#N/A</v>
        <stp/>
        <stp>5ad9579b-5908-4124-b1b7-3cad7bf9a268</stp>
        <stp>1</stp>
        <tr r="D7" s="1"/>
      </tp>
      <tp t="e">
        <v>#N/A</v>
        <stp/>
        <stp>05cb4555-ad34-46eb-a36a-2ea93c139b4c</stp>
        <stp>1</stp>
        <tr r="P4" s="1"/>
      </tp>
      <tp t="e">
        <v>#N/A</v>
        <stp/>
        <stp>32a54edd-c0a8-407b-adff-4d9e0da7841e</stp>
        <stp>1</stp>
        <tr r="C7" s="1"/>
      </tp>
    </main>
    <main first="rtdsrv.a84768a050564a3daa212697b1ae90f4">
      <tp t="e">
        <v>#N/A</v>
        <stp/>
        <stp>e313281d-77ad-4acd-8f83-56d2c4363999</stp>
        <stp>1</stp>
        <tr r="Q3" s="1"/>
      </tp>
    </main>
    <main first="rtdsrv.a84768a050564a3daa212697b1ae90f4">
      <tp t="e">
        <v>#N/A</v>
        <stp/>
        <stp>b672446e-1701-4ae5-ab3d-8c6293d47f90</stp>
        <stp>1</stp>
        <tr r="P3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08730175665709E-2"/>
          <c:y val="1.9995451285312476E-2"/>
          <c:w val="0.91672786159182673"/>
          <c:h val="0.86118046219832278"/>
        </c:manualLayout>
      </c:layout>
      <c:scatterChart>
        <c:scatterStyle val="lineMarker"/>
        <c:varyColors val="0"/>
        <c:ser>
          <c:idx val="0"/>
          <c:order val="0"/>
          <c:tx>
            <c:v>Ações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47BE6AA-F7F8-472C-B88B-FA5D96AFE7C9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BFA-4D93-B188-0F3B7F65AF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474A6C-927B-441A-988C-55A98FB0DCBC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BF3-4F07-BBD9-F479DD7161E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614E390-941D-4418-A33F-14F93EFCF375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BF3-4F07-BBD9-F479DD7161E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1C382BF-00A0-4679-919E-BED01F82D168}" type="CELLRANGE">
                      <a:rPr lang="en-US" baseline="0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BF3-4F07-BBD9-F479DD7161E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70DDE4E-141F-4DA8-B081-D1A0CABC924D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BF3-4F07-BBD9-F479DD7161E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24235F4-9764-47AE-9C5B-14266BF88370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BF3-4F07-BBD9-F479DD7161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37574F8-3683-47FC-A700-C0EE03B7ECE6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BF3-4F07-BBD9-F479DD7161E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3F34760-B7C9-480F-A7D1-34A33323A4FD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BF3-4F07-BBD9-F479DD7161E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A0E0262-3A20-4675-A19A-D1CDC949F116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BF3-4F07-BBD9-F479DD7161E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5D19D92-EC6D-4BA7-80A5-6972BA79878F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BF3-4F07-BBD9-F479DD7161E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19DE8A5-7805-48EA-9E4B-91113278B7B4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BF3-4F07-BBD9-F479DD7161E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0BC37D1-C85F-4B33-B5E4-69954BFBF71F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BF3-4F07-BBD9-F479DD7161E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3817259-87DC-4E0D-9D38-3839C8854053}" type="CELLRANGE">
                      <a:rPr lang="es-PE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BF3-4F07-BBD9-F479DD7161E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F3-4F07-BBD9-F479DD7161E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F3-4F07-BBD9-F479DD7161E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F3-4F07-BBD9-F479DD7161E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F3-4F07-BBD9-F479DD7161E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F3-4F07-BBD9-F479DD7161E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F3-4F07-BBD9-F479DD7161E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F3-4F07-BBD9-F479DD7161E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F3-4F07-BBD9-F479DD7161E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F3-4F07-BBD9-F479DD7161E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F3-4F07-BBD9-F479DD7161E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F3-4F07-BBD9-F479DD7161E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F3-4F07-BBD9-F479DD7161E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F3-4F07-BBD9-F479DD7161E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F3-4F07-BBD9-F479DD7161E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F3-4F07-BBD9-F479DD7161E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BF3-4F07-BBD9-F479DD7161E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BF3-4F07-BBD9-F479DD7161E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BF3-4F07-BBD9-F479DD7161E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BF3-4F07-BBD9-F479DD7161E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BF3-4F07-BBD9-F479DD7161E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BF3-4F07-BBD9-F479DD7161E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BF3-4F07-BBD9-F479DD7161E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BF3-4F07-BBD9-F479DD7161E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BF3-4F07-BBD9-F479DD7161E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BF3-4F07-BBD9-F479DD7161E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BF3-4F07-BBD9-F479DD7161E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BF3-4F07-BBD9-F479DD7161E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BF3-4F07-BBD9-F479DD7161E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BF3-4F07-BBD9-F479DD7161E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BF3-4F07-BBD9-F479DD7161E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BF3-4F07-BBD9-F479DD7161E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BF3-4F07-BBD9-F479DD7161E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BF3-4F07-BBD9-F479DD7161E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BF3-4F07-BBD9-F479DD7161E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BF3-4F07-BBD9-F479DD7161E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BF3-4F07-BBD9-F479DD7161E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BF3-4F07-BBD9-F479DD7161E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BF3-4F07-BBD9-F479DD7161E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BF3-4F07-BBD9-F479DD7161E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BF3-4F07-BBD9-F479DD7161E6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BF3-4F07-BBD9-F479DD7161E6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BF3-4F07-BBD9-F479DD7161E6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BF3-4F07-BBD9-F479DD7161E6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BF3-4F07-BBD9-F479DD7161E6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BF3-4F07-BBD9-F479DD7161E6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BF3-4F07-BBD9-F479DD7161E6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BF3-4F07-BBD9-F479DD7161E6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BF3-4F07-BBD9-F479DD7161E6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BF3-4F07-BBD9-F479DD7161E6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BF3-4F07-BBD9-F479DD7161E6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BF3-4F07-BBD9-F479DD7161E6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BF3-4F07-BBD9-F479DD7161E6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BF3-4F07-BBD9-F479DD7161E6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BFA-4D93-B188-0F3B7F65AF2D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BFA-4D93-B188-0F3B7F65AF2D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BFA-4D93-B188-0F3B7F65AF2D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BFA-4D93-B188-0F3B7F65AF2D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3BFA-4D93-B188-0F3B7F65AF2D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BFA-4D93-B188-0F3B7F65AF2D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3BFA-4D93-B188-0F3B7F65AF2D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BFA-4D93-B188-0F3B7F65AF2D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3BFA-4D93-B188-0F3B7F65AF2D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BFA-4D93-B188-0F3B7F65AF2D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3BFA-4D93-B188-0F3B7F65AF2D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BFA-4D93-B188-0F3B7F65AF2D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3BFA-4D93-B188-0F3B7F65AF2D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BFA-4D93-B188-0F3B7F65AF2D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3BFA-4D93-B188-0F3B7F65AF2D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BFA-4D93-B188-0F3B7F65AF2D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3BFA-4D93-B188-0F3B7F65AF2D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BFA-4D93-B188-0F3B7F65AF2D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3BFA-4D93-B188-0F3B7F65AF2D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BFA-4D93-B188-0F3B7F65AF2D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3BFA-4D93-B188-0F3B7F65AF2D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BFA-4D93-B188-0F3B7F65AF2D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3BFA-4D93-B188-0F3B7F65AF2D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BFA-4D93-B188-0F3B7F65AF2D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3BFA-4D93-B188-0F3B7F65AF2D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BFA-4D93-B188-0F3B7F65AF2D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3BFA-4D93-B188-0F3B7F65AF2D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3BFA-4D93-B188-0F3B7F65AF2D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3BFA-4D93-B188-0F3B7F65AF2D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BFA-4D93-B188-0F3B7F65AF2D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3BFA-4D93-B188-0F3B7F65AF2D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BFA-4D93-B188-0F3B7F65AF2D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3BFA-4D93-B188-0F3B7F65AF2D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BFA-4D93-B188-0F3B7F65AF2D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3BFA-4D93-B188-0F3B7F65AF2D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BFA-4D93-B188-0F3B7F65AF2D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BFA-4D93-B188-0F3B7F65AF2D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BFA-4D93-B188-0F3B7F65AF2D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BFA-4D93-B188-0F3B7F65AF2D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3BFA-4D93-B188-0F3B7F65AF2D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BFA-4D93-B188-0F3B7F65AF2D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3BFA-4D93-B188-0F3B7F65AF2D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BFA-4D93-B188-0F3B7F65AF2D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3BFA-4D93-B188-0F3B7F65AF2D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3BFA-4D93-B188-0F3B7F65AF2D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3BFA-4D93-B188-0F3B7F65AF2D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3BFA-4D93-B188-0F3B7F65AF2D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3BFA-4D93-B188-0F3B7F65AF2D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3BFA-4D93-B188-0F3B7F65AF2D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3BFA-4D93-B188-0F3B7F65AF2D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3BFA-4D93-B188-0F3B7F65AF2D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3BFA-4D93-B188-0F3B7F65AF2D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3BFA-4D93-B188-0F3B7F65AF2D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3BFA-4D93-B188-0F3B7F65AF2D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3BFA-4D93-B188-0F3B7F65AF2D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3BFA-4D93-B188-0F3B7F65AF2D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3BFA-4D93-B188-0F3B7F65AF2D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3BFA-4D93-B188-0F3B7F65AF2D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3BFA-4D93-B188-0F3B7F65AF2D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3BFA-4D93-B188-0F3B7F65AF2D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3BFA-4D93-B188-0F3B7F65AF2D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3BFA-4D93-B188-0F3B7F65AF2D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3BFA-4D93-B188-0F3B7F65AF2D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3BFA-4D93-B188-0F3B7F65AF2D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3BFA-4D93-B188-0F3B7F65AF2D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3BFA-4D93-B188-0F3B7F65AF2D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3BFA-4D93-B188-0F3B7F65AF2D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3BFA-4D93-B188-0F3B7F65AF2D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3BFA-4D93-B188-0F3B7F65AF2D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3BFA-4D93-B188-0F3B7F65AF2D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3BFA-4D93-B188-0F3B7F65AF2D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3BFA-4D93-B188-0F3B7F65AF2D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3BFA-4D93-B188-0F3B7F65AF2D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3BFA-4D93-B188-0F3B7F65AF2D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3BFA-4D93-B188-0F3B7F65AF2D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3BFA-4D93-B188-0F3B7F65AF2D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3BFA-4D93-B188-0F3B7F65AF2D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3BFA-4D93-B188-0F3B7F65AF2D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3BFA-4D93-B188-0F3B7F65AF2D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3BFA-4D93-B188-0F3B7F65AF2D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3BFA-4D93-B188-0F3B7F65AF2D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3BFA-4D93-B188-0F3B7F65AF2D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3BFA-4D93-B188-0F3B7F65AF2D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3BFA-4D93-B188-0F3B7F65AF2D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3BFA-4D93-B188-0F3B7F65AF2D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3BFA-4D93-B188-0F3B7F65AF2D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3BFA-4D93-B188-0F3B7F65AF2D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3BFA-4D93-B188-0F3B7F65AF2D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3BFA-4D93-B188-0F3B7F65AF2D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3BFA-4D93-B188-0F3B7F65AF2D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3BFA-4D93-B188-0F3B7F65AF2D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3BFA-4D93-B188-0F3B7F65AF2D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3BFA-4D93-B188-0F3B7F65AF2D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3BFA-4D93-B188-0F3B7F65AF2D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3BFA-4D93-B188-0F3B7F65AF2D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3BFA-4D93-B188-0F3B7F65AF2D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3BFA-4D93-B188-0F3B7F65AF2D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3BFA-4D93-B188-0F3B7F65AF2D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3BFA-4D93-B188-0F3B7F65AF2D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3BFA-4D93-B188-0F3B7F65AF2D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3BFA-4D93-B188-0F3B7F65AF2D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3BFA-4D93-B188-0F3B7F65AF2D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3BFA-4D93-B188-0F3B7F65AF2D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3BFA-4D93-B188-0F3B7F65AF2D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3BFA-4D93-B188-0F3B7F65AF2D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3BFA-4D93-B188-0F3B7F65AF2D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3BFA-4D93-B188-0F3B7F65AF2D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3BFA-4D93-B188-0F3B7F65AF2D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3BFA-4D93-B188-0F3B7F65AF2D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3BFA-4D93-B188-0F3B7F65AF2D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3BFA-4D93-B188-0F3B7F65AF2D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3BFA-4D93-B188-0F3B7F65AF2D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3BFA-4D93-B188-0F3B7F65AF2D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3BFA-4D93-B188-0F3B7F65AF2D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3BFA-4D93-B188-0F3B7F65AF2D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3BFA-4D93-B188-0F3B7F65AF2D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3BFA-4D93-B188-0F3B7F65AF2D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3BFA-4D93-B188-0F3B7F65AF2D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3BFA-4D93-B188-0F3B7F65AF2D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3BFA-4D93-B188-0F3B7F65AF2D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3BFA-4D93-B188-0F3B7F65AF2D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3BFA-4D93-B188-0F3B7F65AF2D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3BFA-4D93-B188-0F3B7F65AF2D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3BFA-4D93-B188-0F3B7F65AF2D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3BFA-4D93-B188-0F3B7F65AF2D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3BFA-4D93-B188-0F3B7F65AF2D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3BFA-4D93-B188-0F3B7F65A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'Riesgo y Retorno'!$D$8:$D$200</c:f>
              <c:numCache>
                <c:formatCode>0.00</c:formatCode>
                <c:ptCount val="193"/>
                <c:pt idx="0">
                  <c:v>79.537488141330002</c:v>
                </c:pt>
                <c:pt idx="1">
                  <c:v>53.218063293024898</c:v>
                </c:pt>
                <c:pt idx="2">
                  <c:v>38.373573061427997</c:v>
                </c:pt>
                <c:pt idx="3">
                  <c:v>74.218396367505207</c:v>
                </c:pt>
                <c:pt idx="4">
                  <c:v>44.514778988726903</c:v>
                </c:pt>
                <c:pt idx="5">
                  <c:v>33.228923641494497</c:v>
                </c:pt>
                <c:pt idx="6">
                  <c:v>20.941021961683902</c:v>
                </c:pt>
                <c:pt idx="7">
                  <c:v>36.186904046102399</c:v>
                </c:pt>
                <c:pt idx="8">
                  <c:v>63.316539267019799</c:v>
                </c:pt>
                <c:pt idx="9">
                  <c:v>50.216735330643097</c:v>
                </c:pt>
                <c:pt idx="10">
                  <c:v>27.055952436261599</c:v>
                </c:pt>
                <c:pt idx="11">
                  <c:v>120.627257809741</c:v>
                </c:pt>
                <c:pt idx="12">
                  <c:v>102.913361233659</c:v>
                </c:pt>
              </c:numCache>
            </c:numRef>
          </c:xVal>
          <c:yVal>
            <c:numRef>
              <c:f>'Riesgo y Retorno'!$C$8:$C$200</c:f>
              <c:numCache>
                <c:formatCode>0.00</c:formatCode>
                <c:ptCount val="193"/>
                <c:pt idx="0">
                  <c:v>-34.442270058672896</c:v>
                </c:pt>
                <c:pt idx="1">
                  <c:v>-41.904761904792402</c:v>
                </c:pt>
                <c:pt idx="2">
                  <c:v>-23.913043478212799</c:v>
                </c:pt>
                <c:pt idx="3">
                  <c:v>-50.555555555620202</c:v>
                </c:pt>
                <c:pt idx="4">
                  <c:v>-16.437818752456199</c:v>
                </c:pt>
                <c:pt idx="5">
                  <c:v>-27.631578947330102</c:v>
                </c:pt>
                <c:pt idx="6">
                  <c:v>-11.111111111036699</c:v>
                </c:pt>
                <c:pt idx="7">
                  <c:v>-35.104752171610002</c:v>
                </c:pt>
                <c:pt idx="8">
                  <c:v>-36.416184971050797</c:v>
                </c:pt>
                <c:pt idx="9">
                  <c:v>-34.593023255816703</c:v>
                </c:pt>
                <c:pt idx="10">
                  <c:v>-27.403846153814801</c:v>
                </c:pt>
                <c:pt idx="11">
                  <c:v>-43.571428571420299</c:v>
                </c:pt>
                <c:pt idx="12">
                  <c:v>-41.646489104081397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'Riesgo y Retorno'!$B$8:$B$200</c15:f>
                <c15:dlblRangeCache>
                  <c:ptCount val="193"/>
                  <c:pt idx="0">
                    <c:v>BAP</c:v>
                  </c:pt>
                  <c:pt idx="1">
                    <c:v>FERREYC1</c:v>
                  </c:pt>
                  <c:pt idx="2">
                    <c:v>ALICORC1</c:v>
                  </c:pt>
                  <c:pt idx="3">
                    <c:v>VOLCABC1</c:v>
                  </c:pt>
                  <c:pt idx="4">
                    <c:v>LUSURC1</c:v>
                  </c:pt>
                  <c:pt idx="5">
                    <c:v>INRETC1</c:v>
                  </c:pt>
                  <c:pt idx="6">
                    <c:v>CREDITC1</c:v>
                  </c:pt>
                  <c:pt idx="7">
                    <c:v>UNACEMC1</c:v>
                  </c:pt>
                  <c:pt idx="8">
                    <c:v>GRAMONC1</c:v>
                  </c:pt>
                  <c:pt idx="9">
                    <c:v>BBVAC1</c:v>
                  </c:pt>
                  <c:pt idx="10">
                    <c:v>CPACASC1</c:v>
                  </c:pt>
                  <c:pt idx="11">
                    <c:v>BVN</c:v>
                  </c:pt>
                  <c:pt idx="12">
                    <c:v>IFS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1-58E7-4E67-A83D-0854AC9A55CE}"/>
            </c:ext>
          </c:extLst>
        </c:ser>
        <c:ser>
          <c:idx val="3"/>
          <c:order val="1"/>
          <c:tx>
            <c:strRef>
              <c:f>'Riesgo y Retorno'!$O$3</c:f>
              <c:strCache>
                <c:ptCount val="1"/>
                <c:pt idx="0">
                  <c:v>SPBLPGPT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C00000"/>
              </a:solidFill>
              <a:ln w="34925" cap="flat" cmpd="dbl" algn="ctr">
                <a:solidFill>
                  <a:srgbClr val="FF0000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76C3F1F-39B4-4902-82E3-30273C54F2A4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0-3BFA-4D93-B188-0F3B7F65A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'Riesgo y Retorno'!$Q$3</c:f>
              <c:numCache>
                <c:formatCode>0.0</c:formatCode>
                <c:ptCount val="1"/>
                <c:pt idx="0">
                  <c:v>43.901700140384499</c:v>
                </c:pt>
              </c:numCache>
            </c:numRef>
          </c:xVal>
          <c:yVal>
            <c:numRef>
              <c:f>'Riesgo y Retorno'!$P$3</c:f>
              <c:numCache>
                <c:formatCode>0.0</c:formatCode>
                <c:ptCount val="1"/>
                <c:pt idx="0">
                  <c:v>-31.971793340373601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'Riesgo y Retorno'!$O$3</c15:f>
                <c15:dlblRangeCache>
                  <c:ptCount val="1"/>
                  <c:pt idx="0">
                    <c:v>SPBLPGPT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3-58E7-4E67-A83D-0854AC9A55CE}"/>
            </c:ext>
          </c:extLst>
        </c:ser>
        <c:ser>
          <c:idx val="1"/>
          <c:order val="2"/>
          <c:tx>
            <c:strRef>
              <c:f>'Riesgo y Retorno'!$O$4</c:f>
              <c:strCache>
                <c:ptCount val="1"/>
                <c:pt idx="0">
                  <c:v>SPBLPSPT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00B0F0"/>
              </a:solidFill>
              <a:ln w="34925" cap="flat" cmpd="dbl" algn="ctr">
                <a:solidFill>
                  <a:srgbClr val="00B0F0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5157358-ABE7-4AD6-9DC5-A7B81C8BE1F8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0BF3-4F07-BBD9-F479DD716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'Riesgo y Retorno'!$Q$4</c:f>
              <c:numCache>
                <c:formatCode>0.0</c:formatCode>
                <c:ptCount val="1"/>
                <c:pt idx="0">
                  <c:v>47.135793674096902</c:v>
                </c:pt>
              </c:numCache>
            </c:numRef>
          </c:xVal>
          <c:yVal>
            <c:numRef>
              <c:f>'Riesgo y Retorno'!$P$4</c:f>
              <c:numCache>
                <c:formatCode>0.0</c:formatCode>
                <c:ptCount val="1"/>
                <c:pt idx="0">
                  <c:v>-32.7946513849311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'Riesgo y Retorno'!$O$4</c15:f>
                <c15:dlblRangeCache>
                  <c:ptCount val="1"/>
                  <c:pt idx="0">
                    <c:v>SPBLPSPT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1-0BF3-4F07-BBD9-F479DD7161E6}"/>
            </c:ext>
          </c:extLst>
        </c:ser>
        <c:ser>
          <c:idx val="2"/>
          <c:order val="3"/>
          <c:tx>
            <c:strRef>
              <c:f>'Riesgo y Retorno'!$O$5</c:f>
              <c:strCache>
                <c:ptCount val="1"/>
                <c:pt idx="0">
                  <c:v>DOMLV&lt;PerNa&gt;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34925" cap="flat" cmpd="dbl" algn="ctr">
                <a:solidFill>
                  <a:schemeClr val="tx1">
                    <a:alpha val="70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E0DBDF-2AA5-4D39-A451-8A078660191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0BF3-4F07-BBD9-F479DD716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'Riesgo y Retorno'!$Q$5</c:f>
              <c:numCache>
                <c:formatCode>0.0</c:formatCode>
                <c:ptCount val="1"/>
                <c:pt idx="0">
                  <c:v>8.9197228549892298</c:v>
                </c:pt>
              </c:numCache>
            </c:numRef>
          </c:xVal>
          <c:yVal>
            <c:numRef>
              <c:f>'Riesgo y Retorno'!$P$5</c:f>
              <c:numCache>
                <c:formatCode>0.0</c:formatCode>
                <c:ptCount val="1"/>
                <c:pt idx="0">
                  <c:v>1.7972893341720899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'Riesgo y Retorno'!$O$5</c15:f>
                <c15:dlblRangeCache>
                  <c:ptCount val="1"/>
                  <c:pt idx="0">
                    <c:v>DOMLV&lt;PerNa&gt;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2-0BF3-4F07-BBD9-F479DD7161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27834808"/>
        <c:axId val="527830104"/>
      </c:scatterChart>
      <c:valAx>
        <c:axId val="527834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'Riesgo y Retorno'!$F$8</c:f>
              <c:strCache>
                <c:ptCount val="1"/>
                <c:pt idx="0">
                  <c:v>Riesgo en 40d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27830104"/>
        <c:crosses val="autoZero"/>
        <c:crossBetween val="midCat"/>
      </c:valAx>
      <c:valAx>
        <c:axId val="52783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'Riesgo y Retorno'!$F$9</c:f>
              <c:strCache>
                <c:ptCount val="1"/>
                <c:pt idx="0">
                  <c:v>Retorno en 40d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27834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</xdr:colOff>
      <xdr:row>6</xdr:row>
      <xdr:rowOff>0</xdr:rowOff>
    </xdr:from>
    <xdr:to>
      <xdr:col>17</xdr:col>
      <xdr:colOff>0</xdr:colOff>
      <xdr:row>33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5085B5-FA57-45A6-8300-991CF2457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742950</xdr:colOff>
      <xdr:row>0</xdr:row>
      <xdr:rowOff>376972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6A75A7-0684-4708-ACAC-2D5DE6BAB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376972"/>
        </a:xfrm>
        <a:prstGeom prst="rect">
          <a:avLst/>
        </a:prstGeom>
      </xdr:spPr>
    </xdr:pic>
    <xdr:clientData/>
  </xdr:twoCellAnchor>
  <xdr:twoCellAnchor>
    <xdr:from>
      <xdr:col>17</xdr:col>
      <xdr:colOff>200026</xdr:colOff>
      <xdr:row>0</xdr:row>
      <xdr:rowOff>114300</xdr:rowOff>
    </xdr:from>
    <xdr:to>
      <xdr:col>19</xdr:col>
      <xdr:colOff>464820</xdr:colOff>
      <xdr:row>5</xdr:row>
      <xdr:rowOff>7620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009F147D-34DA-46A6-9420-69EFF4448FBD}"/>
            </a:ext>
          </a:extLst>
        </xdr:cNvPr>
        <xdr:cNvSpPr/>
      </xdr:nvSpPr>
      <xdr:spPr>
        <a:xfrm>
          <a:off x="11652886" y="114300"/>
          <a:ext cx="1895474" cy="1066800"/>
        </a:xfrm>
        <a:prstGeom prst="roundRect">
          <a:avLst/>
        </a:prstGeom>
        <a:solidFill>
          <a:schemeClr val="bg1"/>
        </a:solidFill>
        <a:ln w="2857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just"/>
          <a:r>
            <a:rPr lang="es-PE" sz="1100" b="0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El módulo de datos en el cuadro con los nombres de código ,es una característica que sólo funciona en Excel 2013 , 2016 </a:t>
          </a:r>
          <a:r>
            <a:rPr lang="es-PE" sz="1100" b="0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 </a:t>
          </a:r>
          <a:r>
            <a:rPr lang="es-PE" sz="1100" b="0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posterior.</a:t>
          </a:r>
          <a:endParaRPr lang="pt-BR" sz="1050">
            <a:solidFill>
              <a:srgbClr val="C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aleria%20ADD-IN\A&#231;&#245;es%20Risco%20e%20Retorno%20(Ofici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co e Retorno"/>
      <sheetName val="Base"/>
    </sheetNames>
    <sheetDataSet>
      <sheetData sheetId="0">
        <row r="2">
          <cell r="C2" t="str">
            <v>6M</v>
          </cell>
        </row>
        <row r="3">
          <cell r="C3">
            <v>43375</v>
          </cell>
        </row>
        <row r="4">
          <cell r="C4" t="str">
            <v>Ibovespa</v>
          </cell>
        </row>
        <row r="6">
          <cell r="C6" t="str">
            <v>Código</v>
          </cell>
        </row>
        <row r="7">
          <cell r="C7" t="str">
            <v>ABEV3</v>
          </cell>
        </row>
        <row r="8">
          <cell r="C8" t="str">
            <v>BTOW3</v>
          </cell>
        </row>
        <row r="9">
          <cell r="C9" t="str">
            <v>B3SA3</v>
          </cell>
        </row>
        <row r="10">
          <cell r="C10" t="str">
            <v>BBSE3</v>
          </cell>
        </row>
        <row r="11">
          <cell r="C11" t="str">
            <v>BRML3</v>
          </cell>
        </row>
        <row r="12">
          <cell r="C12" t="str">
            <v>BBDC3</v>
          </cell>
        </row>
        <row r="13">
          <cell r="C13" t="str">
            <v>BBDC4</v>
          </cell>
        </row>
        <row r="14">
          <cell r="C14" t="str">
            <v>BRAP4</v>
          </cell>
        </row>
        <row r="15">
          <cell r="C15" t="str">
            <v>BBAS3</v>
          </cell>
        </row>
        <row r="16">
          <cell r="C16" t="str">
            <v>BRKM5</v>
          </cell>
        </row>
        <row r="17">
          <cell r="C17" t="str">
            <v>BRFS3</v>
          </cell>
        </row>
        <row r="18">
          <cell r="C18" t="str">
            <v>CCRO3</v>
          </cell>
        </row>
        <row r="19">
          <cell r="C19" t="str">
            <v>CMIG4</v>
          </cell>
        </row>
        <row r="20">
          <cell r="C20" t="str">
            <v>CIEL3</v>
          </cell>
        </row>
        <row r="21">
          <cell r="C21" t="str">
            <v>CPLE6</v>
          </cell>
        </row>
        <row r="22">
          <cell r="C22" t="str">
            <v>CSAN3</v>
          </cell>
        </row>
        <row r="23">
          <cell r="C23" t="str">
            <v>CVCB3</v>
          </cell>
        </row>
        <row r="24">
          <cell r="C24" t="str">
            <v>CYRE3</v>
          </cell>
        </row>
        <row r="25">
          <cell r="C25" t="str">
            <v>ECOR3</v>
          </cell>
        </row>
        <row r="26">
          <cell r="C26" t="str">
            <v>ELET3</v>
          </cell>
        </row>
        <row r="27">
          <cell r="C27" t="str">
            <v>ELET6</v>
          </cell>
        </row>
        <row r="28">
          <cell r="C28" t="str">
            <v>EMBR3</v>
          </cell>
        </row>
        <row r="29">
          <cell r="C29" t="str">
            <v>ENBR3</v>
          </cell>
        </row>
        <row r="30">
          <cell r="C30" t="str">
            <v>EGIE3</v>
          </cell>
        </row>
        <row r="31">
          <cell r="C31" t="str">
            <v>EQTL3</v>
          </cell>
        </row>
        <row r="32">
          <cell r="C32" t="str">
            <v>ESTC3</v>
          </cell>
        </row>
        <row r="33">
          <cell r="C33" t="str">
            <v>FIBR3</v>
          </cell>
        </row>
        <row r="34">
          <cell r="C34" t="str">
            <v>FLRY3</v>
          </cell>
        </row>
        <row r="35">
          <cell r="C35" t="str">
            <v>GGBR4</v>
          </cell>
        </row>
        <row r="36">
          <cell r="C36" t="str">
            <v>GOAU4</v>
          </cell>
        </row>
        <row r="37">
          <cell r="C37" t="str">
            <v>GOLL4</v>
          </cell>
        </row>
        <row r="38">
          <cell r="C38" t="str">
            <v>HYPE3</v>
          </cell>
        </row>
        <row r="39">
          <cell r="C39" t="str">
            <v>IGTA3</v>
          </cell>
        </row>
        <row r="40">
          <cell r="C40" t="str">
            <v>ITSA4</v>
          </cell>
        </row>
        <row r="41">
          <cell r="C41" t="str">
            <v>ITUB4</v>
          </cell>
        </row>
        <row r="42">
          <cell r="C42" t="str">
            <v>JBSS3</v>
          </cell>
        </row>
        <row r="43">
          <cell r="C43" t="str">
            <v>KLBN11</v>
          </cell>
        </row>
        <row r="44">
          <cell r="C44" t="str">
            <v>KROT3</v>
          </cell>
        </row>
        <row r="45">
          <cell r="C45" t="str">
            <v>RENT3</v>
          </cell>
        </row>
        <row r="46">
          <cell r="C46" t="str">
            <v>LAME4</v>
          </cell>
        </row>
        <row r="47">
          <cell r="C47" t="str">
            <v>LREN3</v>
          </cell>
        </row>
        <row r="48">
          <cell r="C48" t="str">
            <v>MGLU3</v>
          </cell>
        </row>
        <row r="49">
          <cell r="C49" t="str">
            <v>MRFG3</v>
          </cell>
        </row>
        <row r="50">
          <cell r="C50" t="str">
            <v>MRVE3</v>
          </cell>
        </row>
        <row r="51">
          <cell r="C51" t="str">
            <v>MULT3</v>
          </cell>
        </row>
        <row r="52">
          <cell r="C52" t="str">
            <v>NATU3</v>
          </cell>
        </row>
        <row r="53">
          <cell r="C53" t="str">
            <v>PCAR4</v>
          </cell>
        </row>
        <row r="54">
          <cell r="C54" t="str">
            <v>PETR3</v>
          </cell>
        </row>
        <row r="55">
          <cell r="C55" t="str">
            <v>PETR4</v>
          </cell>
        </row>
        <row r="56">
          <cell r="C56" t="str">
            <v>QUAL3</v>
          </cell>
        </row>
        <row r="57">
          <cell r="C57" t="str">
            <v>RADL3</v>
          </cell>
        </row>
        <row r="58">
          <cell r="C58" t="str">
            <v>RAIL3</v>
          </cell>
        </row>
        <row r="59">
          <cell r="C59" t="str">
            <v>SBSP3</v>
          </cell>
        </row>
        <row r="60">
          <cell r="C60" t="str">
            <v>SANB11</v>
          </cell>
        </row>
        <row r="61">
          <cell r="C61" t="str">
            <v>CSNA3</v>
          </cell>
        </row>
        <row r="62">
          <cell r="C62" t="str">
            <v>SMLS3</v>
          </cell>
        </row>
        <row r="63">
          <cell r="C63" t="str">
            <v>SUZB3</v>
          </cell>
        </row>
        <row r="64">
          <cell r="C64" t="str">
            <v>TAEE11</v>
          </cell>
        </row>
        <row r="65">
          <cell r="C65" t="str">
            <v>VIVT4</v>
          </cell>
        </row>
        <row r="66">
          <cell r="C66" t="str">
            <v>TIMP3</v>
          </cell>
        </row>
        <row r="67">
          <cell r="C67" t="str">
            <v>UGPA3</v>
          </cell>
        </row>
        <row r="68">
          <cell r="C68" t="str">
            <v>USIM5</v>
          </cell>
        </row>
        <row r="69">
          <cell r="C69" t="str">
            <v>VALE3</v>
          </cell>
        </row>
        <row r="70">
          <cell r="C70" t="str">
            <v>VVAR11</v>
          </cell>
        </row>
        <row r="71">
          <cell r="C71" t="str">
            <v>WEGE3</v>
          </cell>
        </row>
        <row r="72">
          <cell r="C72" t="str">
            <v>IBOV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/>
  <dimension ref="A1:T202"/>
  <sheetViews>
    <sheetView showGridLines="0" tabSelected="1" zoomScaleNormal="100" workbookViewId="0">
      <selection activeCell="R18" sqref="R18"/>
    </sheetView>
  </sheetViews>
  <sheetFormatPr baseColWidth="10" defaultColWidth="8.88671875" defaultRowHeight="14.4" x14ac:dyDescent="0.3"/>
  <cols>
    <col min="1" max="1" width="1.6640625" customWidth="1"/>
    <col min="2" max="2" width="14.5546875" style="13" bestFit="1" customWidth="1"/>
    <col min="3" max="3" width="12" customWidth="1"/>
    <col min="4" max="4" width="13.33203125" style="10" customWidth="1"/>
    <col min="7" max="9" width="9.109375" customWidth="1"/>
    <col min="11" max="11" width="9.109375" customWidth="1"/>
    <col min="13" max="13" width="11.88671875" bestFit="1" customWidth="1"/>
    <col min="14" max="14" width="10.88671875" customWidth="1"/>
    <col min="15" max="15" width="13.88671875" customWidth="1"/>
    <col min="17" max="19" width="11.88671875" bestFit="1" customWidth="1"/>
  </cols>
  <sheetData>
    <row r="1" spans="1:20" s="1" customFormat="1" ht="30" customHeight="1" thickBot="1" x14ac:dyDescent="0.35">
      <c r="A1" s="24"/>
      <c r="B1" s="11"/>
      <c r="C1" s="7"/>
      <c r="D1" s="9"/>
      <c r="E1"/>
      <c r="F1"/>
      <c r="G1"/>
      <c r="I1"/>
      <c r="O1" s="4" t="s">
        <v>39</v>
      </c>
      <c r="P1" s="5"/>
      <c r="Q1" s="5"/>
    </row>
    <row r="2" spans="1:20" s="1" customFormat="1" ht="15.9" customHeight="1" thickTop="1" x14ac:dyDescent="0.3">
      <c r="B2" s="15" t="s">
        <v>36</v>
      </c>
      <c r="C2" s="22" t="s">
        <v>43</v>
      </c>
      <c r="D2" s="19" t="s">
        <v>44</v>
      </c>
      <c r="O2" s="14" t="s">
        <v>0</v>
      </c>
      <c r="P2" s="14" t="s">
        <v>1</v>
      </c>
      <c r="Q2" s="14" t="s">
        <v>41</v>
      </c>
    </row>
    <row r="3" spans="1:20" s="1" customFormat="1" ht="15.9" customHeight="1" x14ac:dyDescent="0.3">
      <c r="B3" s="15" t="s">
        <v>37</v>
      </c>
      <c r="C3" s="33">
        <f>IF(C4="",_xll.ECONOMATICA("IBOV","Date of Last Quote"),C4)</f>
        <v>43927</v>
      </c>
      <c r="D3" s="20" t="s">
        <v>35</v>
      </c>
      <c r="F3" s="21"/>
      <c r="G3" s="21"/>
      <c r="H3" s="21"/>
      <c r="I3" s="21"/>
      <c r="J3" s="21"/>
      <c r="K3" s="21"/>
      <c r="L3" s="21"/>
      <c r="M3" s="16"/>
      <c r="N3" s="23" t="s">
        <v>40</v>
      </c>
      <c r="O3" s="26" t="s">
        <v>2</v>
      </c>
      <c r="P3" s="27">
        <f>_xll.ECONOMATICA($O$3&amp;"&lt;xlim&gt;","return",$C$2,$C$3,,,,,"false",,"Retorno")</f>
        <v>-31.971793340373601</v>
      </c>
      <c r="Q3" s="27">
        <f>_xll.ECONOMATICA($O$3&amp;"&lt;Xlim&gt;","volatility",$C$2,$C$3,,,,,"false",,"Volatilidade")</f>
        <v>43.901700140384499</v>
      </c>
      <c r="T3"/>
    </row>
    <row r="4" spans="1:20" s="1" customFormat="1" ht="15.9" customHeight="1" x14ac:dyDescent="0.3">
      <c r="B4" s="15" t="s">
        <v>38</v>
      </c>
      <c r="C4" s="25"/>
      <c r="D4" s="32" t="s">
        <v>42</v>
      </c>
      <c r="E4" s="32"/>
      <c r="F4" s="32"/>
      <c r="G4" s="32"/>
      <c r="H4" s="32"/>
      <c r="I4" s="32"/>
      <c r="J4" s="32"/>
      <c r="K4" s="32"/>
      <c r="L4" s="32"/>
      <c r="M4" s="16"/>
      <c r="N4" s="23" t="s">
        <v>40</v>
      </c>
      <c r="O4" s="28" t="s">
        <v>3</v>
      </c>
      <c r="P4" s="27">
        <f>_xll.ECONOMATICA($O$4&amp;"&lt;xlim&gt;","return",$C$2,$C$3,,,,,"false",,"Retorno")</f>
        <v>-32.7946513849311</v>
      </c>
      <c r="Q4" s="27">
        <f>_xll.ECONOMATICA($O$4&amp;"&lt;Xlim&gt;","volatility",$C$2,$C$3,,,,,"false",,"Volatilidade")</f>
        <v>47.135793674096902</v>
      </c>
      <c r="T4"/>
    </row>
    <row r="5" spans="1:20" s="1" customFormat="1" ht="15.9" customHeight="1" x14ac:dyDescent="0.3">
      <c r="B5"/>
      <c r="C5"/>
      <c r="D5" s="32"/>
      <c r="E5" s="32"/>
      <c r="F5" s="32"/>
      <c r="G5" s="32"/>
      <c r="H5" s="32"/>
      <c r="I5" s="32"/>
      <c r="J5" s="32"/>
      <c r="K5" s="32"/>
      <c r="L5" s="32"/>
      <c r="N5" s="23" t="s">
        <v>40</v>
      </c>
      <c r="O5" s="29" t="s">
        <v>16</v>
      </c>
      <c r="P5" s="30">
        <f>_xll.ECONOMATICA($O$5&amp;"&lt;xlim&gt;","return",$C$2,$C$3,,,,,"false",,"Retorno")</f>
        <v>1.7972893341720899</v>
      </c>
      <c r="Q5" s="31">
        <f>_xll.ECONOMATICA($O$5&amp;"&lt;Xlim&gt;","volatility",$C$2,$C$3,,,,,"false",,"Volatilidade")</f>
        <v>8.9197228549892298</v>
      </c>
      <c r="T5"/>
    </row>
    <row r="6" spans="1:20" s="1" customFormat="1" x14ac:dyDescent="0.3">
      <c r="B6" s="12"/>
      <c r="C6" s="7"/>
      <c r="D6" s="9"/>
      <c r="E6"/>
      <c r="F6"/>
      <c r="G6"/>
      <c r="K6" s="2"/>
    </row>
    <row r="7" spans="1:20" s="1" customFormat="1" ht="16.2" customHeight="1" x14ac:dyDescent="0.3">
      <c r="B7" s="6" t="s">
        <v>0</v>
      </c>
      <c r="C7" s="8" t="str">
        <f>_xll.ECONOMATICA($B$8:$B$202,"return",$C$2,$C$3,,,,,"false",,"Retorno")</f>
        <v>Retorno</v>
      </c>
      <c r="D7" s="8" t="str">
        <f>_xll.ECONOMATICA($B$8:$B$202,"volatility",$C$2,$C$3,,,,,"false",,"Volatilidad",{"tolper.mei=0.5"})</f>
        <v>Volatilidad</v>
      </c>
      <c r="E7"/>
      <c r="F7"/>
      <c r="K7"/>
      <c r="L7"/>
      <c r="M7"/>
      <c r="N7"/>
    </row>
    <row r="8" spans="1:20" s="1" customFormat="1" ht="15.9" customHeight="1" x14ac:dyDescent="0.3">
      <c r="B8" s="1" t="s">
        <v>22</v>
      </c>
      <c r="C8" s="7">
        <v>-34.442270058672896</v>
      </c>
      <c r="D8" s="9">
        <v>79.537488141330002</v>
      </c>
      <c r="E8"/>
      <c r="F8" t="str">
        <f>"Riesgo en "&amp;C2</f>
        <v>Riesgo en 40d</v>
      </c>
    </row>
    <row r="9" spans="1:20" s="1" customFormat="1" x14ac:dyDescent="0.3">
      <c r="B9" s="1" t="s">
        <v>23</v>
      </c>
      <c r="C9" s="7">
        <v>-41.904761904792402</v>
      </c>
      <c r="D9" s="9">
        <v>53.218063293024898</v>
      </c>
      <c r="E9"/>
      <c r="F9" t="str">
        <f>"Retorno en "&amp;C2</f>
        <v>Retorno en 40d</v>
      </c>
      <c r="G9"/>
    </row>
    <row r="10" spans="1:20" s="1" customFormat="1" x14ac:dyDescent="0.3">
      <c r="B10" s="1" t="s">
        <v>24</v>
      </c>
      <c r="C10" s="7">
        <v>-23.913043478212799</v>
      </c>
      <c r="D10" s="9">
        <v>38.373573061427997</v>
      </c>
      <c r="E10"/>
      <c r="F10"/>
      <c r="G10"/>
    </row>
    <row r="11" spans="1:20" s="1" customFormat="1" x14ac:dyDescent="0.3">
      <c r="B11" s="1" t="s">
        <v>25</v>
      </c>
      <c r="C11" s="7">
        <v>-50.555555555620202</v>
      </c>
      <c r="D11" s="9">
        <v>74.218396367505207</v>
      </c>
      <c r="E11"/>
      <c r="F11"/>
      <c r="G11"/>
    </row>
    <row r="12" spans="1:20" s="1" customFormat="1" x14ac:dyDescent="0.3">
      <c r="B12" s="1" t="s">
        <v>26</v>
      </c>
      <c r="C12" s="7">
        <v>-16.437818752456199</v>
      </c>
      <c r="D12" s="9">
        <v>44.514778988726903</v>
      </c>
      <c r="E12"/>
      <c r="F12"/>
      <c r="G12"/>
    </row>
    <row r="13" spans="1:20" s="1" customFormat="1" x14ac:dyDescent="0.3">
      <c r="B13" s="1" t="s">
        <v>27</v>
      </c>
      <c r="C13" s="7">
        <v>-27.631578947330102</v>
      </c>
      <c r="D13" s="9">
        <v>33.228923641494497</v>
      </c>
      <c r="E13"/>
      <c r="F13"/>
      <c r="G13"/>
    </row>
    <row r="14" spans="1:20" s="1" customFormat="1" x14ac:dyDescent="0.3">
      <c r="B14" s="1" t="s">
        <v>28</v>
      </c>
      <c r="C14" s="7">
        <v>-11.111111111036699</v>
      </c>
      <c r="D14" s="9">
        <v>20.941021961683902</v>
      </c>
      <c r="E14"/>
      <c r="F14"/>
      <c r="G14"/>
      <c r="H14" s="3"/>
    </row>
    <row r="15" spans="1:20" s="1" customFormat="1" x14ac:dyDescent="0.3">
      <c r="B15" s="1" t="s">
        <v>29</v>
      </c>
      <c r="C15" s="7">
        <v>-35.104752171610002</v>
      </c>
      <c r="D15" s="9">
        <v>36.186904046102399</v>
      </c>
      <c r="E15"/>
      <c r="F15"/>
      <c r="G15"/>
    </row>
    <row r="16" spans="1:20" s="1" customFormat="1" x14ac:dyDescent="0.3">
      <c r="B16" s="1" t="s">
        <v>30</v>
      </c>
      <c r="C16" s="7">
        <v>-36.416184971050797</v>
      </c>
      <c r="D16" s="9">
        <v>63.316539267019799</v>
      </c>
      <c r="E16"/>
      <c r="F16"/>
      <c r="G16"/>
    </row>
    <row r="17" spans="2:10" s="1" customFormat="1" x14ac:dyDescent="0.3">
      <c r="B17" s="1" t="s">
        <v>31</v>
      </c>
      <c r="C17" s="7">
        <v>-34.593023255816703</v>
      </c>
      <c r="D17" s="9">
        <v>50.216735330643097</v>
      </c>
      <c r="E17"/>
      <c r="F17"/>
      <c r="G17"/>
    </row>
    <row r="18" spans="2:10" s="1" customFormat="1" x14ac:dyDescent="0.3">
      <c r="B18" s="1" t="s">
        <v>32</v>
      </c>
      <c r="C18" s="7">
        <v>-27.403846153814801</v>
      </c>
      <c r="D18" s="9">
        <v>27.055952436261599</v>
      </c>
      <c r="E18"/>
      <c r="F18"/>
      <c r="G18"/>
    </row>
    <row r="19" spans="2:10" s="1" customFormat="1" x14ac:dyDescent="0.3">
      <c r="B19" s="1" t="s">
        <v>33</v>
      </c>
      <c r="C19" s="7">
        <v>-43.571428571420299</v>
      </c>
      <c r="D19" s="9">
        <v>120.627257809741</v>
      </c>
      <c r="E19"/>
      <c r="F19"/>
      <c r="G19"/>
    </row>
    <row r="20" spans="2:10" s="1" customFormat="1" x14ac:dyDescent="0.3">
      <c r="B20" s="1" t="s">
        <v>34</v>
      </c>
      <c r="C20" s="7">
        <v>-41.646489104081397</v>
      </c>
      <c r="D20" s="9">
        <v>102.913361233659</v>
      </c>
      <c r="E20"/>
      <c r="F20"/>
      <c r="G20"/>
    </row>
    <row r="21" spans="2:10" s="1" customFormat="1" x14ac:dyDescent="0.3">
      <c r="B21" s="11"/>
      <c r="C21" s="7"/>
      <c r="D21" s="9"/>
      <c r="E21"/>
      <c r="F21"/>
      <c r="G21"/>
    </row>
    <row r="22" spans="2:10" s="1" customFormat="1" x14ac:dyDescent="0.3">
      <c r="B22" s="11"/>
      <c r="C22" s="7"/>
      <c r="D22" s="9"/>
      <c r="E22"/>
      <c r="F22"/>
      <c r="G22"/>
    </row>
    <row r="23" spans="2:10" s="1" customFormat="1" x14ac:dyDescent="0.3">
      <c r="B23" s="11"/>
      <c r="C23" s="7"/>
      <c r="D23" s="9"/>
      <c r="E23"/>
      <c r="F23"/>
      <c r="G23"/>
    </row>
    <row r="24" spans="2:10" s="1" customFormat="1" x14ac:dyDescent="0.3">
      <c r="B24" s="11"/>
      <c r="C24" s="7"/>
      <c r="D24" s="9"/>
      <c r="E24"/>
      <c r="F24"/>
      <c r="G24"/>
    </row>
    <row r="25" spans="2:10" s="1" customFormat="1" x14ac:dyDescent="0.3">
      <c r="B25" s="11"/>
      <c r="C25" s="7"/>
      <c r="D25" s="9"/>
      <c r="E25"/>
      <c r="F25"/>
      <c r="G25"/>
    </row>
    <row r="26" spans="2:10" s="1" customFormat="1" x14ac:dyDescent="0.3">
      <c r="B26" s="11"/>
      <c r="C26" s="7"/>
      <c r="D26" s="9"/>
      <c r="E26"/>
      <c r="F26"/>
      <c r="G26"/>
    </row>
    <row r="27" spans="2:10" s="1" customFormat="1" x14ac:dyDescent="0.3">
      <c r="B27" s="11"/>
      <c r="C27" s="7"/>
      <c r="D27" s="9"/>
      <c r="E27"/>
      <c r="F27"/>
      <c r="G27"/>
    </row>
    <row r="28" spans="2:10" s="1" customFormat="1" x14ac:dyDescent="0.3">
      <c r="B28" s="11"/>
      <c r="C28" s="7"/>
      <c r="D28" s="9"/>
      <c r="E28"/>
      <c r="F28"/>
      <c r="G28"/>
    </row>
    <row r="29" spans="2:10" s="1" customFormat="1" x14ac:dyDescent="0.3">
      <c r="B29" s="11"/>
      <c r="C29" s="7"/>
      <c r="D29" s="9"/>
      <c r="E29"/>
      <c r="F29"/>
      <c r="G29"/>
    </row>
    <row r="30" spans="2:10" s="1" customFormat="1" x14ac:dyDescent="0.3">
      <c r="B30" s="11"/>
      <c r="C30" s="7"/>
      <c r="D30" s="9"/>
      <c r="E30"/>
      <c r="F30"/>
      <c r="G30"/>
    </row>
    <row r="31" spans="2:10" s="1" customFormat="1" x14ac:dyDescent="0.3">
      <c r="B31" s="11"/>
      <c r="C31" s="7"/>
      <c r="D31" s="9"/>
      <c r="E31"/>
      <c r="F31"/>
      <c r="G31"/>
    </row>
    <row r="32" spans="2:10" s="1" customFormat="1" x14ac:dyDescent="0.3">
      <c r="B32" s="11"/>
      <c r="C32" s="7"/>
      <c r="D32" s="9"/>
      <c r="E32"/>
      <c r="F32"/>
      <c r="G32"/>
      <c r="J32"/>
    </row>
    <row r="33" spans="2:7" s="1" customFormat="1" x14ac:dyDescent="0.3">
      <c r="B33" s="11"/>
      <c r="C33" s="7"/>
      <c r="D33" s="9"/>
      <c r="E33"/>
      <c r="F33"/>
      <c r="G33"/>
    </row>
    <row r="34" spans="2:7" s="1" customFormat="1" x14ac:dyDescent="0.3">
      <c r="B34" s="11"/>
      <c r="C34" s="7"/>
      <c r="D34" s="9"/>
      <c r="E34"/>
      <c r="F34"/>
      <c r="G34"/>
    </row>
    <row r="35" spans="2:7" s="1" customFormat="1" x14ac:dyDescent="0.3">
      <c r="B35" s="11"/>
      <c r="C35" s="7"/>
      <c r="D35" s="9"/>
      <c r="E35"/>
      <c r="F35"/>
      <c r="G35"/>
    </row>
    <row r="36" spans="2:7" s="1" customFormat="1" x14ac:dyDescent="0.3">
      <c r="B36" s="11"/>
      <c r="C36" s="7"/>
      <c r="D36" s="9"/>
      <c r="E36"/>
      <c r="F36"/>
      <c r="G36"/>
    </row>
    <row r="37" spans="2:7" s="1" customFormat="1" x14ac:dyDescent="0.3">
      <c r="B37" s="11"/>
      <c r="C37" s="7"/>
      <c r="D37" s="9"/>
      <c r="E37"/>
      <c r="F37"/>
      <c r="G37"/>
    </row>
    <row r="38" spans="2:7" s="1" customFormat="1" x14ac:dyDescent="0.3">
      <c r="B38" s="11"/>
      <c r="C38" s="7"/>
      <c r="D38" s="9"/>
      <c r="E38"/>
      <c r="F38"/>
      <c r="G38"/>
    </row>
    <row r="39" spans="2:7" s="1" customFormat="1" x14ac:dyDescent="0.3">
      <c r="B39" s="11"/>
      <c r="C39" s="7"/>
      <c r="D39" s="9"/>
      <c r="E39"/>
      <c r="F39"/>
      <c r="G39"/>
    </row>
    <row r="40" spans="2:7" s="1" customFormat="1" x14ac:dyDescent="0.3">
      <c r="B40" s="11"/>
      <c r="C40" s="7"/>
      <c r="D40" s="9"/>
      <c r="E40"/>
      <c r="F40"/>
      <c r="G40"/>
    </row>
    <row r="41" spans="2:7" s="1" customFormat="1" x14ac:dyDescent="0.3">
      <c r="B41" s="11"/>
      <c r="C41" s="7"/>
      <c r="D41" s="9"/>
      <c r="E41"/>
      <c r="F41"/>
      <c r="G41"/>
    </row>
    <row r="42" spans="2:7" s="1" customFormat="1" x14ac:dyDescent="0.3">
      <c r="B42" s="11"/>
      <c r="C42" s="7"/>
      <c r="D42" s="9"/>
      <c r="E42"/>
      <c r="F42"/>
      <c r="G42"/>
    </row>
    <row r="43" spans="2:7" s="1" customFormat="1" x14ac:dyDescent="0.3">
      <c r="B43" s="11"/>
      <c r="C43" s="7"/>
      <c r="D43" s="9"/>
      <c r="E43"/>
      <c r="F43"/>
      <c r="G43"/>
    </row>
    <row r="44" spans="2:7" s="1" customFormat="1" x14ac:dyDescent="0.3">
      <c r="B44" s="11"/>
      <c r="C44" s="7"/>
      <c r="D44" s="9"/>
      <c r="E44"/>
      <c r="F44"/>
      <c r="G44"/>
    </row>
    <row r="45" spans="2:7" s="1" customFormat="1" x14ac:dyDescent="0.3">
      <c r="B45" s="11"/>
      <c r="C45" s="7"/>
      <c r="D45" s="9"/>
      <c r="E45"/>
      <c r="F45"/>
      <c r="G45"/>
    </row>
    <row r="46" spans="2:7" s="1" customFormat="1" x14ac:dyDescent="0.3">
      <c r="B46" s="11"/>
      <c r="C46" s="7"/>
      <c r="D46" s="9"/>
      <c r="E46"/>
      <c r="F46"/>
      <c r="G46"/>
    </row>
    <row r="47" spans="2:7" s="1" customFormat="1" x14ac:dyDescent="0.3">
      <c r="B47" s="11"/>
      <c r="C47" s="7"/>
      <c r="D47" s="9"/>
      <c r="E47"/>
      <c r="F47"/>
      <c r="G47"/>
    </row>
    <row r="48" spans="2:7" s="1" customFormat="1" x14ac:dyDescent="0.3">
      <c r="B48" s="11"/>
      <c r="C48" s="7"/>
      <c r="D48" s="9"/>
      <c r="E48"/>
      <c r="F48"/>
      <c r="G48"/>
    </row>
    <row r="49" spans="2:7" s="1" customFormat="1" x14ac:dyDescent="0.3">
      <c r="B49" s="11"/>
      <c r="C49" s="7"/>
      <c r="D49" s="9"/>
      <c r="E49"/>
      <c r="F49"/>
      <c r="G49"/>
    </row>
    <row r="50" spans="2:7" s="1" customFormat="1" x14ac:dyDescent="0.3">
      <c r="B50" s="11"/>
      <c r="C50" s="7"/>
      <c r="D50" s="9"/>
      <c r="E50"/>
      <c r="F50"/>
      <c r="G50"/>
    </row>
    <row r="51" spans="2:7" s="1" customFormat="1" x14ac:dyDescent="0.3">
      <c r="B51" s="11"/>
      <c r="C51" s="7"/>
      <c r="D51" s="9"/>
      <c r="E51"/>
      <c r="F51"/>
      <c r="G51"/>
    </row>
    <row r="52" spans="2:7" s="1" customFormat="1" x14ac:dyDescent="0.3">
      <c r="B52" s="11"/>
      <c r="C52" s="7"/>
      <c r="D52" s="9"/>
      <c r="E52"/>
      <c r="F52"/>
      <c r="G52"/>
    </row>
    <row r="53" spans="2:7" s="1" customFormat="1" x14ac:dyDescent="0.3">
      <c r="B53" s="11"/>
      <c r="C53" s="7"/>
      <c r="D53" s="9"/>
      <c r="E53"/>
      <c r="F53"/>
      <c r="G53"/>
    </row>
    <row r="54" spans="2:7" s="1" customFormat="1" x14ac:dyDescent="0.3">
      <c r="B54" s="11"/>
      <c r="C54" s="7"/>
      <c r="D54" s="9"/>
      <c r="E54"/>
      <c r="F54"/>
      <c r="G54"/>
    </row>
    <row r="55" spans="2:7" s="1" customFormat="1" x14ac:dyDescent="0.3">
      <c r="B55" s="11"/>
      <c r="C55" s="7"/>
      <c r="D55" s="9"/>
      <c r="E55"/>
      <c r="F55"/>
      <c r="G55"/>
    </row>
    <row r="56" spans="2:7" s="1" customFormat="1" x14ac:dyDescent="0.3">
      <c r="B56" s="11"/>
      <c r="C56" s="7"/>
      <c r="D56" s="9"/>
      <c r="E56"/>
      <c r="F56"/>
      <c r="G56"/>
    </row>
    <row r="57" spans="2:7" s="1" customFormat="1" x14ac:dyDescent="0.3">
      <c r="B57" s="11"/>
      <c r="C57" s="7"/>
      <c r="D57" s="9"/>
      <c r="E57"/>
      <c r="F57"/>
      <c r="G57"/>
    </row>
    <row r="58" spans="2:7" s="1" customFormat="1" x14ac:dyDescent="0.3">
      <c r="B58" s="11"/>
      <c r="C58" s="7"/>
      <c r="D58" s="9"/>
      <c r="E58"/>
      <c r="F58"/>
      <c r="G58"/>
    </row>
    <row r="59" spans="2:7" s="1" customFormat="1" x14ac:dyDescent="0.3">
      <c r="B59" s="11"/>
      <c r="C59" s="7"/>
      <c r="D59" s="9"/>
      <c r="E59"/>
      <c r="F59"/>
      <c r="G59"/>
    </row>
    <row r="60" spans="2:7" s="1" customFormat="1" x14ac:dyDescent="0.3">
      <c r="B60" s="11"/>
      <c r="C60" s="7"/>
      <c r="D60" s="9"/>
      <c r="E60"/>
      <c r="F60"/>
      <c r="G60"/>
    </row>
    <row r="61" spans="2:7" s="1" customFormat="1" x14ac:dyDescent="0.3">
      <c r="B61" s="11"/>
      <c r="C61" s="7"/>
      <c r="D61" s="9"/>
      <c r="E61"/>
      <c r="F61"/>
      <c r="G61"/>
    </row>
    <row r="62" spans="2:7" s="1" customFormat="1" x14ac:dyDescent="0.3">
      <c r="B62" s="11"/>
      <c r="C62" s="7"/>
      <c r="D62" s="9"/>
      <c r="E62"/>
      <c r="F62"/>
      <c r="G62"/>
    </row>
    <row r="63" spans="2:7" s="1" customFormat="1" x14ac:dyDescent="0.3">
      <c r="B63" s="11"/>
      <c r="C63" s="7"/>
      <c r="D63" s="9"/>
      <c r="E63"/>
      <c r="F63"/>
      <c r="G63"/>
    </row>
    <row r="64" spans="2:7" s="1" customFormat="1" x14ac:dyDescent="0.3">
      <c r="B64" s="11"/>
      <c r="C64" s="7"/>
      <c r="D64" s="9"/>
      <c r="E64"/>
      <c r="F64"/>
      <c r="G64"/>
    </row>
    <row r="65" spans="2:7" s="1" customFormat="1" x14ac:dyDescent="0.3">
      <c r="B65" s="11"/>
      <c r="C65" s="7"/>
      <c r="D65" s="9"/>
      <c r="E65"/>
      <c r="F65"/>
      <c r="G65"/>
    </row>
    <row r="66" spans="2:7" s="1" customFormat="1" x14ac:dyDescent="0.3">
      <c r="B66" s="11"/>
      <c r="C66" s="7"/>
      <c r="D66" s="9"/>
      <c r="E66"/>
      <c r="F66"/>
      <c r="G66"/>
    </row>
    <row r="67" spans="2:7" s="1" customFormat="1" x14ac:dyDescent="0.3">
      <c r="B67" s="11"/>
      <c r="C67" s="7"/>
      <c r="D67" s="9"/>
      <c r="E67"/>
      <c r="F67"/>
      <c r="G67"/>
    </row>
    <row r="68" spans="2:7" s="1" customFormat="1" x14ac:dyDescent="0.3">
      <c r="B68" s="11"/>
      <c r="C68" s="7"/>
      <c r="D68" s="9"/>
      <c r="E68"/>
      <c r="F68"/>
      <c r="G68"/>
    </row>
    <row r="69" spans="2:7" s="1" customFormat="1" x14ac:dyDescent="0.3">
      <c r="B69" s="11"/>
      <c r="C69" s="7"/>
      <c r="D69" s="9"/>
      <c r="E69"/>
      <c r="F69"/>
      <c r="G69"/>
    </row>
    <row r="70" spans="2:7" s="1" customFormat="1" x14ac:dyDescent="0.3">
      <c r="B70" s="11"/>
      <c r="C70" s="7"/>
      <c r="D70" s="9"/>
      <c r="E70"/>
      <c r="F70"/>
      <c r="G70"/>
    </row>
    <row r="71" spans="2:7" s="1" customFormat="1" x14ac:dyDescent="0.3">
      <c r="B71" s="11"/>
      <c r="C71" s="7"/>
      <c r="D71" s="9"/>
      <c r="E71"/>
      <c r="F71"/>
      <c r="G71"/>
    </row>
    <row r="72" spans="2:7" s="1" customFormat="1" x14ac:dyDescent="0.3">
      <c r="B72" s="11"/>
      <c r="C72" s="7"/>
      <c r="D72" s="9"/>
      <c r="E72"/>
      <c r="F72"/>
      <c r="G72"/>
    </row>
    <row r="73" spans="2:7" s="1" customFormat="1" x14ac:dyDescent="0.3">
      <c r="B73" s="11"/>
      <c r="C73" s="7"/>
      <c r="D73" s="9"/>
      <c r="E73"/>
      <c r="F73"/>
      <c r="G73"/>
    </row>
    <row r="74" spans="2:7" s="1" customFormat="1" x14ac:dyDescent="0.3">
      <c r="B74" s="11"/>
      <c r="C74" s="7"/>
      <c r="D74" s="9"/>
      <c r="E74"/>
      <c r="F74"/>
      <c r="G74"/>
    </row>
    <row r="75" spans="2:7" s="1" customFormat="1" x14ac:dyDescent="0.3">
      <c r="B75" s="11"/>
      <c r="C75" s="7"/>
      <c r="D75" s="9"/>
      <c r="E75"/>
      <c r="F75"/>
      <c r="G75"/>
    </row>
    <row r="76" spans="2:7" s="1" customFormat="1" x14ac:dyDescent="0.3">
      <c r="B76" s="11"/>
      <c r="C76" s="7"/>
      <c r="D76" s="9"/>
      <c r="E76"/>
      <c r="F76"/>
      <c r="G76"/>
    </row>
    <row r="77" spans="2:7" s="1" customFormat="1" x14ac:dyDescent="0.3">
      <c r="B77" s="11"/>
      <c r="C77" s="7"/>
      <c r="D77" s="9"/>
      <c r="E77"/>
      <c r="F77"/>
      <c r="G77"/>
    </row>
    <row r="78" spans="2:7" s="1" customFormat="1" x14ac:dyDescent="0.3">
      <c r="B78" s="11"/>
      <c r="C78" s="7"/>
      <c r="D78" s="9"/>
      <c r="E78"/>
      <c r="F78"/>
      <c r="G78"/>
    </row>
    <row r="79" spans="2:7" s="1" customFormat="1" x14ac:dyDescent="0.3">
      <c r="B79" s="11"/>
      <c r="C79" s="7"/>
      <c r="D79" s="9"/>
      <c r="E79"/>
      <c r="F79"/>
      <c r="G79"/>
    </row>
    <row r="80" spans="2:7" s="1" customFormat="1" x14ac:dyDescent="0.3">
      <c r="B80" s="11"/>
      <c r="C80" s="7"/>
      <c r="D80" s="9"/>
      <c r="E80"/>
      <c r="F80"/>
      <c r="G80"/>
    </row>
    <row r="81" spans="2:7" s="1" customFormat="1" x14ac:dyDescent="0.3">
      <c r="B81" s="11"/>
      <c r="C81" s="7"/>
      <c r="D81" s="9"/>
      <c r="E81"/>
      <c r="F81"/>
      <c r="G81"/>
    </row>
    <row r="82" spans="2:7" s="1" customFormat="1" x14ac:dyDescent="0.3">
      <c r="B82" s="11"/>
      <c r="C82" s="7"/>
      <c r="D82" s="9"/>
      <c r="E82"/>
      <c r="F82"/>
      <c r="G82"/>
    </row>
    <row r="83" spans="2:7" s="1" customFormat="1" x14ac:dyDescent="0.3">
      <c r="B83" s="11"/>
      <c r="C83" s="7"/>
      <c r="D83" s="9"/>
      <c r="E83"/>
      <c r="F83"/>
      <c r="G83"/>
    </row>
    <row r="84" spans="2:7" s="1" customFormat="1" x14ac:dyDescent="0.3">
      <c r="B84" s="11"/>
      <c r="C84" s="7"/>
      <c r="D84" s="9"/>
      <c r="E84"/>
      <c r="F84"/>
      <c r="G84"/>
    </row>
    <row r="85" spans="2:7" s="1" customFormat="1" x14ac:dyDescent="0.3">
      <c r="B85" s="11"/>
      <c r="C85" s="7"/>
      <c r="D85" s="9"/>
      <c r="E85"/>
      <c r="F85"/>
      <c r="G85"/>
    </row>
    <row r="86" spans="2:7" s="1" customFormat="1" x14ac:dyDescent="0.3">
      <c r="B86" s="11"/>
      <c r="C86" s="7"/>
      <c r="D86" s="9"/>
      <c r="E86"/>
      <c r="F86"/>
      <c r="G86"/>
    </row>
    <row r="87" spans="2:7" s="1" customFormat="1" x14ac:dyDescent="0.3">
      <c r="B87" s="11"/>
      <c r="C87" s="7"/>
      <c r="D87" s="9"/>
      <c r="E87"/>
      <c r="F87"/>
      <c r="G87"/>
    </row>
    <row r="88" spans="2:7" s="1" customFormat="1" x14ac:dyDescent="0.3">
      <c r="B88" s="11"/>
      <c r="C88" s="7"/>
      <c r="D88" s="9"/>
      <c r="E88"/>
      <c r="F88"/>
      <c r="G88"/>
    </row>
    <row r="89" spans="2:7" s="1" customFormat="1" x14ac:dyDescent="0.3">
      <c r="B89" s="11"/>
      <c r="C89" s="7"/>
      <c r="D89" s="9"/>
      <c r="E89"/>
      <c r="F89"/>
      <c r="G89"/>
    </row>
    <row r="90" spans="2:7" s="1" customFormat="1" x14ac:dyDescent="0.3">
      <c r="B90" s="11"/>
      <c r="C90" s="7"/>
      <c r="D90" s="9"/>
      <c r="E90"/>
      <c r="F90"/>
      <c r="G90"/>
    </row>
    <row r="91" spans="2:7" s="1" customFormat="1" x14ac:dyDescent="0.3">
      <c r="B91" s="11"/>
      <c r="C91" s="7"/>
      <c r="D91" s="9"/>
      <c r="E91"/>
      <c r="F91"/>
      <c r="G91"/>
    </row>
    <row r="92" spans="2:7" s="1" customFormat="1" x14ac:dyDescent="0.3">
      <c r="B92" s="11"/>
      <c r="C92" s="7"/>
      <c r="D92" s="9"/>
      <c r="E92"/>
      <c r="F92"/>
      <c r="G92"/>
    </row>
    <row r="93" spans="2:7" s="1" customFormat="1" x14ac:dyDescent="0.3">
      <c r="B93" s="11"/>
      <c r="C93" s="7"/>
      <c r="D93" s="9"/>
      <c r="E93"/>
      <c r="F93"/>
      <c r="G93"/>
    </row>
    <row r="94" spans="2:7" s="1" customFormat="1" x14ac:dyDescent="0.3">
      <c r="B94" s="11"/>
      <c r="C94" s="7"/>
      <c r="D94" s="9"/>
      <c r="E94"/>
      <c r="F94"/>
      <c r="G94"/>
    </row>
    <row r="95" spans="2:7" s="1" customFormat="1" x14ac:dyDescent="0.3">
      <c r="B95" s="11"/>
      <c r="C95" s="7"/>
      <c r="D95" s="9"/>
      <c r="E95"/>
      <c r="F95"/>
      <c r="G95"/>
    </row>
    <row r="96" spans="2:7" s="1" customFormat="1" x14ac:dyDescent="0.3">
      <c r="B96" s="11"/>
      <c r="C96" s="7"/>
      <c r="D96" s="9"/>
      <c r="E96"/>
      <c r="F96"/>
      <c r="G96"/>
    </row>
    <row r="97" spans="2:7" s="1" customFormat="1" x14ac:dyDescent="0.3">
      <c r="B97" s="11"/>
      <c r="C97" s="7"/>
      <c r="D97" s="9"/>
      <c r="E97"/>
      <c r="F97"/>
      <c r="G97"/>
    </row>
    <row r="98" spans="2:7" s="1" customFormat="1" x14ac:dyDescent="0.3">
      <c r="B98" s="11"/>
      <c r="C98" s="7"/>
      <c r="D98" s="9"/>
      <c r="E98"/>
      <c r="F98"/>
      <c r="G98"/>
    </row>
    <row r="99" spans="2:7" s="1" customFormat="1" x14ac:dyDescent="0.3">
      <c r="B99" s="11"/>
      <c r="C99" s="7"/>
      <c r="D99" s="9"/>
      <c r="E99"/>
      <c r="F99"/>
      <c r="G99"/>
    </row>
    <row r="100" spans="2:7" s="1" customFormat="1" x14ac:dyDescent="0.3">
      <c r="B100" s="11"/>
      <c r="C100" s="7"/>
      <c r="D100" s="9"/>
      <c r="E100"/>
      <c r="F100"/>
      <c r="G100"/>
    </row>
    <row r="101" spans="2:7" s="1" customFormat="1" x14ac:dyDescent="0.3">
      <c r="B101" s="11"/>
      <c r="C101" s="7"/>
      <c r="D101" s="9"/>
      <c r="E101"/>
      <c r="F101"/>
      <c r="G101"/>
    </row>
    <row r="102" spans="2:7" s="1" customFormat="1" x14ac:dyDescent="0.3">
      <c r="B102" s="11"/>
      <c r="C102" s="7"/>
      <c r="D102" s="9"/>
      <c r="E102"/>
      <c r="F102"/>
      <c r="G102"/>
    </row>
    <row r="103" spans="2:7" s="1" customFormat="1" x14ac:dyDescent="0.3">
      <c r="B103" s="11"/>
      <c r="C103" s="7"/>
      <c r="D103" s="9"/>
      <c r="E103"/>
      <c r="F103"/>
      <c r="G103"/>
    </row>
    <row r="104" spans="2:7" s="1" customFormat="1" x14ac:dyDescent="0.3">
      <c r="B104" s="11"/>
      <c r="C104" s="7"/>
      <c r="D104" s="9"/>
      <c r="E104"/>
      <c r="F104"/>
      <c r="G104"/>
    </row>
    <row r="105" spans="2:7" s="1" customFormat="1" x14ac:dyDescent="0.3">
      <c r="B105" s="11"/>
      <c r="C105" s="7"/>
      <c r="D105" s="9"/>
      <c r="E105"/>
      <c r="F105"/>
      <c r="G105"/>
    </row>
    <row r="106" spans="2:7" s="1" customFormat="1" x14ac:dyDescent="0.3">
      <c r="B106" s="11"/>
      <c r="C106" s="7"/>
      <c r="D106" s="9"/>
      <c r="E106"/>
      <c r="F106"/>
      <c r="G106"/>
    </row>
    <row r="107" spans="2:7" s="1" customFormat="1" x14ac:dyDescent="0.3">
      <c r="B107" s="11"/>
      <c r="C107" s="7"/>
      <c r="D107" s="9"/>
      <c r="E107"/>
      <c r="F107"/>
      <c r="G107"/>
    </row>
    <row r="108" spans="2:7" s="1" customFormat="1" x14ac:dyDescent="0.3">
      <c r="B108" s="11"/>
      <c r="C108" s="7"/>
      <c r="D108" s="9"/>
      <c r="E108"/>
      <c r="F108"/>
      <c r="G108"/>
    </row>
    <row r="109" spans="2:7" s="1" customFormat="1" x14ac:dyDescent="0.3">
      <c r="B109" s="11"/>
      <c r="C109" s="7"/>
      <c r="D109" s="9"/>
      <c r="E109"/>
      <c r="F109"/>
      <c r="G109"/>
    </row>
    <row r="110" spans="2:7" s="1" customFormat="1" x14ac:dyDescent="0.3">
      <c r="B110" s="11"/>
      <c r="C110" s="7"/>
      <c r="D110" s="9"/>
      <c r="E110"/>
      <c r="F110"/>
      <c r="G110"/>
    </row>
    <row r="111" spans="2:7" s="1" customFormat="1" x14ac:dyDescent="0.3">
      <c r="B111" s="11"/>
      <c r="C111" s="7"/>
      <c r="D111" s="9"/>
      <c r="E111"/>
      <c r="F111"/>
      <c r="G111"/>
    </row>
    <row r="112" spans="2:7" s="1" customFormat="1" x14ac:dyDescent="0.3">
      <c r="B112" s="11"/>
      <c r="C112" s="7"/>
      <c r="D112" s="9"/>
      <c r="E112"/>
      <c r="F112"/>
      <c r="G112"/>
    </row>
    <row r="113" spans="2:7" s="1" customFormat="1" x14ac:dyDescent="0.3">
      <c r="B113" s="11"/>
      <c r="C113" s="7"/>
      <c r="D113" s="9"/>
      <c r="E113"/>
      <c r="F113"/>
      <c r="G113"/>
    </row>
    <row r="114" spans="2:7" s="1" customFormat="1" x14ac:dyDescent="0.3">
      <c r="B114" s="11"/>
      <c r="C114" s="7"/>
      <c r="D114" s="9"/>
      <c r="E114"/>
      <c r="F114"/>
      <c r="G114"/>
    </row>
    <row r="115" spans="2:7" s="1" customFormat="1" x14ac:dyDescent="0.3">
      <c r="B115" s="11"/>
      <c r="C115" s="7"/>
      <c r="D115" s="9"/>
      <c r="E115"/>
      <c r="F115"/>
      <c r="G115"/>
    </row>
    <row r="116" spans="2:7" s="1" customFormat="1" x14ac:dyDescent="0.3">
      <c r="B116" s="11"/>
      <c r="C116" s="7"/>
      <c r="D116" s="9"/>
      <c r="E116"/>
      <c r="F116"/>
      <c r="G116"/>
    </row>
    <row r="117" spans="2:7" s="1" customFormat="1" x14ac:dyDescent="0.3">
      <c r="B117" s="11"/>
      <c r="C117" s="7"/>
      <c r="D117" s="9"/>
      <c r="E117"/>
      <c r="F117"/>
      <c r="G117"/>
    </row>
    <row r="118" spans="2:7" s="1" customFormat="1" x14ac:dyDescent="0.3">
      <c r="B118" s="11"/>
      <c r="C118" s="7"/>
      <c r="D118" s="9"/>
      <c r="E118"/>
      <c r="F118"/>
      <c r="G118"/>
    </row>
    <row r="119" spans="2:7" s="1" customFormat="1" x14ac:dyDescent="0.3">
      <c r="B119" s="11"/>
      <c r="C119" s="7"/>
      <c r="D119" s="9"/>
      <c r="E119"/>
      <c r="F119"/>
      <c r="G119"/>
    </row>
    <row r="120" spans="2:7" s="1" customFormat="1" x14ac:dyDescent="0.3">
      <c r="B120" s="11"/>
      <c r="C120" s="7"/>
      <c r="D120" s="9"/>
      <c r="E120"/>
      <c r="F120"/>
      <c r="G120"/>
    </row>
    <row r="121" spans="2:7" s="1" customFormat="1" x14ac:dyDescent="0.3">
      <c r="B121" s="11"/>
      <c r="C121" s="7"/>
      <c r="D121" s="9"/>
      <c r="E121"/>
      <c r="F121"/>
      <c r="G121"/>
    </row>
    <row r="122" spans="2:7" s="1" customFormat="1" x14ac:dyDescent="0.3">
      <c r="B122" s="11"/>
      <c r="C122" s="7"/>
      <c r="D122" s="9"/>
      <c r="E122"/>
      <c r="F122"/>
      <c r="G122"/>
    </row>
    <row r="123" spans="2:7" s="1" customFormat="1" x14ac:dyDescent="0.3">
      <c r="B123" s="11"/>
      <c r="C123" s="7"/>
      <c r="D123" s="9"/>
      <c r="E123"/>
      <c r="F123"/>
      <c r="G123"/>
    </row>
    <row r="124" spans="2:7" s="1" customFormat="1" x14ac:dyDescent="0.3">
      <c r="B124" s="11"/>
      <c r="C124" s="7"/>
      <c r="D124" s="9"/>
      <c r="E124"/>
      <c r="F124"/>
      <c r="G124"/>
    </row>
    <row r="125" spans="2:7" s="1" customFormat="1" x14ac:dyDescent="0.3">
      <c r="B125" s="11"/>
      <c r="C125" s="7"/>
      <c r="D125" s="9"/>
      <c r="E125"/>
      <c r="F125"/>
      <c r="G125"/>
    </row>
    <row r="126" spans="2:7" s="1" customFormat="1" x14ac:dyDescent="0.3">
      <c r="B126" s="11"/>
      <c r="C126" s="7"/>
      <c r="D126" s="9"/>
      <c r="E126"/>
      <c r="F126"/>
      <c r="G126"/>
    </row>
    <row r="127" spans="2:7" s="1" customFormat="1" x14ac:dyDescent="0.3">
      <c r="B127" s="11"/>
      <c r="C127" s="7"/>
      <c r="D127" s="9"/>
      <c r="E127"/>
      <c r="F127"/>
      <c r="G127"/>
    </row>
    <row r="128" spans="2:7" s="1" customFormat="1" x14ac:dyDescent="0.3">
      <c r="B128" s="11"/>
      <c r="C128" s="7"/>
      <c r="D128" s="9"/>
      <c r="E128"/>
      <c r="F128"/>
      <c r="G128"/>
    </row>
    <row r="129" spans="2:7" s="1" customFormat="1" x14ac:dyDescent="0.3">
      <c r="B129" s="11"/>
      <c r="C129" s="7"/>
      <c r="D129" s="9"/>
      <c r="E129"/>
      <c r="F129"/>
      <c r="G129"/>
    </row>
    <row r="130" spans="2:7" s="1" customFormat="1" x14ac:dyDescent="0.3">
      <c r="B130" s="11"/>
      <c r="C130" s="7"/>
      <c r="D130" s="9"/>
      <c r="E130"/>
      <c r="F130"/>
      <c r="G130"/>
    </row>
    <row r="131" spans="2:7" s="1" customFormat="1" x14ac:dyDescent="0.3">
      <c r="B131" s="11"/>
      <c r="C131" s="7"/>
      <c r="D131" s="9"/>
      <c r="E131"/>
      <c r="F131"/>
      <c r="G131"/>
    </row>
    <row r="132" spans="2:7" s="1" customFormat="1" x14ac:dyDescent="0.3">
      <c r="B132" s="11"/>
      <c r="C132" s="7"/>
      <c r="D132" s="9"/>
      <c r="E132"/>
      <c r="F132"/>
      <c r="G132"/>
    </row>
    <row r="133" spans="2:7" s="1" customFormat="1" x14ac:dyDescent="0.3">
      <c r="B133" s="11"/>
      <c r="C133" s="7"/>
      <c r="D133" s="9"/>
      <c r="E133"/>
      <c r="F133"/>
      <c r="G133"/>
    </row>
    <row r="134" spans="2:7" s="1" customFormat="1" x14ac:dyDescent="0.3">
      <c r="B134" s="11"/>
      <c r="C134" s="7"/>
      <c r="D134" s="9"/>
      <c r="E134"/>
      <c r="F134"/>
      <c r="G134"/>
    </row>
    <row r="135" spans="2:7" s="1" customFormat="1" x14ac:dyDescent="0.3">
      <c r="B135" s="11"/>
      <c r="C135" s="7"/>
      <c r="D135" s="9"/>
      <c r="E135"/>
      <c r="F135"/>
      <c r="G135"/>
    </row>
    <row r="136" spans="2:7" s="1" customFormat="1" x14ac:dyDescent="0.3">
      <c r="B136" s="11"/>
      <c r="C136" s="7"/>
      <c r="D136" s="9"/>
      <c r="E136"/>
      <c r="F136"/>
      <c r="G136"/>
    </row>
    <row r="137" spans="2:7" s="1" customFormat="1" x14ac:dyDescent="0.3">
      <c r="B137" s="11"/>
      <c r="C137" s="7"/>
      <c r="D137" s="9"/>
      <c r="E137"/>
      <c r="F137"/>
      <c r="G137"/>
    </row>
    <row r="138" spans="2:7" s="1" customFormat="1" x14ac:dyDescent="0.3">
      <c r="B138" s="11"/>
      <c r="C138" s="7"/>
      <c r="D138" s="9"/>
      <c r="E138"/>
      <c r="F138"/>
      <c r="G138"/>
    </row>
    <row r="139" spans="2:7" s="1" customFormat="1" x14ac:dyDescent="0.3">
      <c r="B139" s="11"/>
      <c r="C139" s="7"/>
      <c r="D139" s="9"/>
      <c r="E139"/>
      <c r="F139"/>
      <c r="G139"/>
    </row>
    <row r="140" spans="2:7" s="1" customFormat="1" x14ac:dyDescent="0.3">
      <c r="B140" s="11"/>
      <c r="C140" s="7"/>
      <c r="D140" s="9"/>
      <c r="E140"/>
      <c r="F140"/>
      <c r="G140"/>
    </row>
    <row r="141" spans="2:7" s="1" customFormat="1" x14ac:dyDescent="0.3">
      <c r="B141" s="11"/>
      <c r="C141" s="7"/>
      <c r="D141" s="9"/>
      <c r="E141"/>
      <c r="F141"/>
      <c r="G141"/>
    </row>
    <row r="142" spans="2:7" s="1" customFormat="1" x14ac:dyDescent="0.3">
      <c r="B142" s="11"/>
      <c r="C142" s="7"/>
      <c r="D142" s="9"/>
      <c r="E142"/>
      <c r="F142"/>
      <c r="G142"/>
    </row>
    <row r="143" spans="2:7" s="1" customFormat="1" x14ac:dyDescent="0.3">
      <c r="B143" s="11"/>
      <c r="C143" s="7"/>
      <c r="D143" s="9"/>
      <c r="E143"/>
      <c r="F143"/>
      <c r="G143"/>
    </row>
    <row r="144" spans="2:7" s="1" customFormat="1" x14ac:dyDescent="0.3">
      <c r="B144" s="11"/>
      <c r="C144" s="7"/>
      <c r="D144" s="9"/>
      <c r="E144"/>
      <c r="F144"/>
      <c r="G144"/>
    </row>
    <row r="145" spans="2:7" s="1" customFormat="1" x14ac:dyDescent="0.3">
      <c r="B145" s="11"/>
      <c r="C145" s="7"/>
      <c r="D145" s="9"/>
      <c r="E145"/>
      <c r="F145"/>
      <c r="G145"/>
    </row>
    <row r="146" spans="2:7" s="1" customFormat="1" x14ac:dyDescent="0.3">
      <c r="B146" s="11"/>
      <c r="C146" s="7"/>
      <c r="D146" s="9"/>
      <c r="E146"/>
      <c r="F146"/>
      <c r="G146"/>
    </row>
    <row r="147" spans="2:7" s="1" customFormat="1" x14ac:dyDescent="0.3">
      <c r="B147" s="11"/>
      <c r="C147" s="7"/>
      <c r="D147" s="9"/>
      <c r="E147"/>
      <c r="F147"/>
      <c r="G147"/>
    </row>
    <row r="148" spans="2:7" s="1" customFormat="1" x14ac:dyDescent="0.3">
      <c r="B148" s="11"/>
      <c r="C148" s="7"/>
      <c r="D148" s="9"/>
      <c r="E148"/>
      <c r="F148"/>
      <c r="G148"/>
    </row>
    <row r="149" spans="2:7" s="1" customFormat="1" x14ac:dyDescent="0.3">
      <c r="B149" s="11"/>
      <c r="C149" s="7"/>
      <c r="D149" s="9"/>
      <c r="E149"/>
      <c r="F149"/>
      <c r="G149"/>
    </row>
    <row r="150" spans="2:7" s="1" customFormat="1" x14ac:dyDescent="0.3">
      <c r="B150" s="11"/>
      <c r="C150" s="7"/>
      <c r="D150" s="9"/>
      <c r="E150"/>
      <c r="F150"/>
      <c r="G150"/>
    </row>
    <row r="151" spans="2:7" s="1" customFormat="1" x14ac:dyDescent="0.3">
      <c r="B151" s="11"/>
      <c r="C151" s="7"/>
      <c r="D151" s="9"/>
      <c r="E151"/>
      <c r="F151"/>
      <c r="G151"/>
    </row>
    <row r="152" spans="2:7" s="1" customFormat="1" x14ac:dyDescent="0.3">
      <c r="B152" s="11"/>
      <c r="C152" s="7"/>
      <c r="D152" s="9"/>
      <c r="E152"/>
      <c r="F152"/>
      <c r="G152"/>
    </row>
    <row r="153" spans="2:7" s="1" customFormat="1" x14ac:dyDescent="0.3">
      <c r="B153" s="11"/>
      <c r="C153" s="7"/>
      <c r="D153" s="9"/>
      <c r="E153"/>
      <c r="F153"/>
      <c r="G153"/>
    </row>
    <row r="154" spans="2:7" s="1" customFormat="1" x14ac:dyDescent="0.3">
      <c r="B154" s="11"/>
      <c r="C154" s="7"/>
      <c r="D154" s="9"/>
      <c r="E154"/>
      <c r="F154"/>
      <c r="G154"/>
    </row>
    <row r="155" spans="2:7" s="1" customFormat="1" x14ac:dyDescent="0.3">
      <c r="B155" s="11"/>
      <c r="C155" s="7"/>
      <c r="D155" s="9"/>
      <c r="E155"/>
      <c r="F155"/>
      <c r="G155"/>
    </row>
    <row r="156" spans="2:7" s="1" customFormat="1" x14ac:dyDescent="0.3">
      <c r="B156" s="11"/>
      <c r="C156" s="7"/>
      <c r="D156" s="9"/>
      <c r="E156"/>
      <c r="F156"/>
      <c r="G156"/>
    </row>
    <row r="157" spans="2:7" s="1" customFormat="1" x14ac:dyDescent="0.3">
      <c r="B157" s="11"/>
      <c r="C157" s="7"/>
      <c r="D157" s="9"/>
      <c r="E157"/>
      <c r="F157"/>
      <c r="G157"/>
    </row>
    <row r="158" spans="2:7" s="1" customFormat="1" x14ac:dyDescent="0.3">
      <c r="B158" s="11"/>
      <c r="C158" s="7"/>
      <c r="D158" s="9"/>
      <c r="E158"/>
      <c r="F158"/>
      <c r="G158"/>
    </row>
    <row r="159" spans="2:7" s="1" customFormat="1" x14ac:dyDescent="0.3">
      <c r="B159" s="11"/>
      <c r="C159" s="7"/>
      <c r="D159" s="9"/>
      <c r="E159"/>
      <c r="F159"/>
      <c r="G159"/>
    </row>
    <row r="160" spans="2:7" s="1" customFormat="1" x14ac:dyDescent="0.3">
      <c r="B160" s="11"/>
      <c r="C160" s="7"/>
      <c r="D160" s="9"/>
      <c r="E160"/>
      <c r="F160"/>
      <c r="G160"/>
    </row>
    <row r="161" spans="2:7" s="1" customFormat="1" x14ac:dyDescent="0.3">
      <c r="B161" s="11"/>
      <c r="C161" s="7"/>
      <c r="D161" s="9"/>
      <c r="E161"/>
      <c r="F161"/>
      <c r="G161"/>
    </row>
    <row r="162" spans="2:7" s="1" customFormat="1" x14ac:dyDescent="0.3">
      <c r="B162" s="11"/>
      <c r="C162" s="7"/>
      <c r="D162" s="9"/>
      <c r="E162"/>
      <c r="F162"/>
      <c r="G162"/>
    </row>
    <row r="163" spans="2:7" s="1" customFormat="1" x14ac:dyDescent="0.3">
      <c r="B163" s="11"/>
      <c r="C163" s="7"/>
      <c r="D163" s="9"/>
      <c r="E163"/>
      <c r="F163"/>
      <c r="G163"/>
    </row>
    <row r="164" spans="2:7" s="1" customFormat="1" x14ac:dyDescent="0.3">
      <c r="B164" s="11"/>
      <c r="C164" s="7"/>
      <c r="D164" s="9"/>
      <c r="E164"/>
      <c r="F164"/>
      <c r="G164"/>
    </row>
    <row r="165" spans="2:7" s="1" customFormat="1" x14ac:dyDescent="0.3">
      <c r="B165" s="11"/>
      <c r="C165" s="7"/>
      <c r="D165" s="9"/>
      <c r="E165"/>
      <c r="F165"/>
      <c r="G165"/>
    </row>
    <row r="166" spans="2:7" s="1" customFormat="1" x14ac:dyDescent="0.3">
      <c r="B166" s="11"/>
      <c r="C166" s="7"/>
      <c r="D166" s="9"/>
      <c r="E166"/>
      <c r="F166"/>
      <c r="G166"/>
    </row>
    <row r="167" spans="2:7" s="1" customFormat="1" x14ac:dyDescent="0.3">
      <c r="B167" s="11"/>
      <c r="C167" s="7"/>
      <c r="D167" s="9"/>
      <c r="E167"/>
      <c r="F167"/>
      <c r="G167"/>
    </row>
    <row r="168" spans="2:7" s="1" customFormat="1" x14ac:dyDescent="0.3">
      <c r="B168" s="11"/>
      <c r="C168" s="7"/>
      <c r="D168" s="9"/>
      <c r="E168"/>
      <c r="F168"/>
      <c r="G168"/>
    </row>
    <row r="169" spans="2:7" s="1" customFormat="1" x14ac:dyDescent="0.3">
      <c r="B169" s="11"/>
      <c r="C169" s="7"/>
      <c r="D169" s="9"/>
      <c r="E169"/>
      <c r="F169"/>
      <c r="G169"/>
    </row>
    <row r="170" spans="2:7" s="1" customFormat="1" x14ac:dyDescent="0.3">
      <c r="B170" s="11"/>
      <c r="C170" s="7"/>
      <c r="D170" s="9"/>
      <c r="E170"/>
      <c r="F170"/>
      <c r="G170"/>
    </row>
    <row r="171" spans="2:7" s="1" customFormat="1" x14ac:dyDescent="0.3">
      <c r="B171" s="11"/>
      <c r="C171" s="7"/>
      <c r="D171" s="9"/>
      <c r="E171"/>
      <c r="F171"/>
      <c r="G171"/>
    </row>
    <row r="172" spans="2:7" s="1" customFormat="1" x14ac:dyDescent="0.3">
      <c r="B172" s="11"/>
      <c r="C172" s="7"/>
      <c r="D172" s="9"/>
      <c r="E172"/>
      <c r="F172"/>
      <c r="G172"/>
    </row>
    <row r="173" spans="2:7" s="1" customFormat="1" x14ac:dyDescent="0.3">
      <c r="B173" s="11"/>
      <c r="C173" s="7"/>
      <c r="D173" s="9"/>
      <c r="E173"/>
      <c r="F173"/>
      <c r="G173"/>
    </row>
    <row r="174" spans="2:7" s="1" customFormat="1" x14ac:dyDescent="0.3">
      <c r="B174" s="11"/>
      <c r="C174" s="7"/>
      <c r="D174" s="9"/>
      <c r="E174"/>
      <c r="F174"/>
      <c r="G174"/>
    </row>
    <row r="175" spans="2:7" s="1" customFormat="1" x14ac:dyDescent="0.3">
      <c r="B175" s="11"/>
      <c r="C175" s="7"/>
      <c r="D175" s="9"/>
      <c r="E175"/>
      <c r="F175"/>
      <c r="G175"/>
    </row>
    <row r="176" spans="2:7" s="1" customFormat="1" x14ac:dyDescent="0.3">
      <c r="B176" s="11"/>
      <c r="C176" s="7"/>
      <c r="D176" s="9"/>
      <c r="E176"/>
      <c r="F176"/>
      <c r="G176"/>
    </row>
    <row r="177" spans="2:7" s="1" customFormat="1" x14ac:dyDescent="0.3">
      <c r="B177" s="11"/>
      <c r="C177" s="7"/>
      <c r="D177" s="9"/>
      <c r="E177"/>
      <c r="F177"/>
      <c r="G177"/>
    </row>
    <row r="178" spans="2:7" s="1" customFormat="1" x14ac:dyDescent="0.3">
      <c r="B178" s="11"/>
      <c r="C178" s="7"/>
      <c r="D178" s="9"/>
      <c r="E178"/>
      <c r="F178"/>
      <c r="G178"/>
    </row>
    <row r="179" spans="2:7" s="1" customFormat="1" x14ac:dyDescent="0.3">
      <c r="B179" s="11"/>
      <c r="C179" s="7"/>
      <c r="D179" s="9"/>
      <c r="E179"/>
      <c r="F179"/>
      <c r="G179"/>
    </row>
    <row r="180" spans="2:7" s="1" customFormat="1" x14ac:dyDescent="0.3">
      <c r="B180" s="11"/>
      <c r="C180" s="7"/>
      <c r="D180" s="9"/>
      <c r="E180"/>
      <c r="F180"/>
      <c r="G180"/>
    </row>
    <row r="181" spans="2:7" s="1" customFormat="1" x14ac:dyDescent="0.3">
      <c r="B181" s="11"/>
      <c r="C181" s="7"/>
      <c r="D181" s="9"/>
      <c r="E181"/>
      <c r="F181"/>
      <c r="G181"/>
    </row>
    <row r="182" spans="2:7" s="1" customFormat="1" x14ac:dyDescent="0.3">
      <c r="B182" s="11"/>
      <c r="C182" s="7"/>
      <c r="D182" s="9"/>
      <c r="E182"/>
      <c r="F182"/>
      <c r="G182"/>
    </row>
    <row r="183" spans="2:7" s="1" customFormat="1" x14ac:dyDescent="0.3">
      <c r="B183" s="11"/>
      <c r="C183" s="7"/>
      <c r="D183" s="9"/>
      <c r="E183"/>
      <c r="F183"/>
      <c r="G183"/>
    </row>
    <row r="184" spans="2:7" s="1" customFormat="1" x14ac:dyDescent="0.3">
      <c r="B184" s="11"/>
      <c r="C184" s="7"/>
      <c r="D184" s="9"/>
      <c r="E184"/>
      <c r="F184"/>
      <c r="G184"/>
    </row>
    <row r="185" spans="2:7" s="1" customFormat="1" x14ac:dyDescent="0.3">
      <c r="B185" s="11"/>
      <c r="C185" s="7"/>
      <c r="D185" s="9"/>
      <c r="E185"/>
      <c r="F185"/>
      <c r="G185"/>
    </row>
    <row r="186" spans="2:7" s="1" customFormat="1" x14ac:dyDescent="0.3">
      <c r="B186" s="11"/>
      <c r="C186" s="7"/>
      <c r="D186" s="9"/>
      <c r="E186"/>
      <c r="F186"/>
      <c r="G186"/>
    </row>
    <row r="187" spans="2:7" s="1" customFormat="1" x14ac:dyDescent="0.3">
      <c r="B187" s="11"/>
      <c r="C187" s="7"/>
      <c r="D187" s="9"/>
      <c r="E187"/>
      <c r="F187"/>
      <c r="G187"/>
    </row>
    <row r="188" spans="2:7" s="1" customFormat="1" x14ac:dyDescent="0.3">
      <c r="B188" s="11"/>
      <c r="C188" s="7"/>
      <c r="D188" s="9"/>
      <c r="E188"/>
      <c r="F188"/>
      <c r="G188"/>
    </row>
    <row r="189" spans="2:7" s="1" customFormat="1" x14ac:dyDescent="0.3">
      <c r="B189" s="11"/>
      <c r="C189" s="7"/>
      <c r="D189" s="9"/>
      <c r="E189"/>
      <c r="F189"/>
      <c r="G189"/>
    </row>
    <row r="190" spans="2:7" s="1" customFormat="1" x14ac:dyDescent="0.3">
      <c r="B190" s="11"/>
      <c r="C190" s="7"/>
      <c r="D190" s="9"/>
      <c r="E190"/>
      <c r="F190"/>
      <c r="G190"/>
    </row>
    <row r="191" spans="2:7" s="1" customFormat="1" x14ac:dyDescent="0.3">
      <c r="B191" s="11"/>
      <c r="C191" s="7"/>
      <c r="D191" s="9"/>
      <c r="E191"/>
      <c r="F191"/>
      <c r="G191"/>
    </row>
    <row r="192" spans="2:7" s="1" customFormat="1" x14ac:dyDescent="0.3">
      <c r="B192" s="11"/>
      <c r="C192" s="7"/>
      <c r="D192" s="9"/>
      <c r="E192"/>
      <c r="F192"/>
      <c r="G192"/>
    </row>
    <row r="193" spans="2:7" s="1" customFormat="1" x14ac:dyDescent="0.3">
      <c r="B193" s="11"/>
      <c r="C193" s="7"/>
      <c r="D193" s="9"/>
      <c r="E193"/>
      <c r="F193"/>
      <c r="G193"/>
    </row>
    <row r="194" spans="2:7" s="1" customFormat="1" x14ac:dyDescent="0.3">
      <c r="B194" s="11"/>
      <c r="C194" s="7"/>
      <c r="D194" s="9"/>
      <c r="E194"/>
      <c r="F194"/>
      <c r="G194"/>
    </row>
    <row r="195" spans="2:7" s="1" customFormat="1" x14ac:dyDescent="0.3">
      <c r="B195" s="11"/>
      <c r="C195" s="7"/>
      <c r="D195" s="9"/>
      <c r="E195"/>
      <c r="F195"/>
      <c r="G195"/>
    </row>
    <row r="196" spans="2:7" s="1" customFormat="1" x14ac:dyDescent="0.3">
      <c r="B196" s="11"/>
      <c r="C196" s="7"/>
      <c r="D196" s="9"/>
      <c r="E196"/>
      <c r="F196"/>
      <c r="G196"/>
    </row>
    <row r="197" spans="2:7" s="1" customFormat="1" x14ac:dyDescent="0.3">
      <c r="B197" s="11"/>
      <c r="C197" s="7"/>
      <c r="D197" s="9"/>
      <c r="E197"/>
      <c r="F197"/>
      <c r="G197"/>
    </row>
    <row r="198" spans="2:7" s="1" customFormat="1" x14ac:dyDescent="0.3">
      <c r="B198" s="11"/>
      <c r="C198" s="7"/>
      <c r="D198" s="9"/>
      <c r="E198"/>
      <c r="F198"/>
      <c r="G198"/>
    </row>
    <row r="199" spans="2:7" s="1" customFormat="1" x14ac:dyDescent="0.3">
      <c r="B199" s="11"/>
      <c r="C199" s="7"/>
      <c r="D199" s="9"/>
      <c r="E199"/>
      <c r="F199"/>
      <c r="G199"/>
    </row>
    <row r="200" spans="2:7" s="1" customFormat="1" x14ac:dyDescent="0.3">
      <c r="B200" s="11"/>
      <c r="C200" s="7"/>
      <c r="D200" s="9"/>
      <c r="E200"/>
      <c r="F200"/>
      <c r="G200"/>
    </row>
    <row r="201" spans="2:7" s="1" customFormat="1" x14ac:dyDescent="0.3">
      <c r="B201" s="11"/>
      <c r="C201" s="7"/>
      <c r="D201" s="9"/>
      <c r="E201"/>
      <c r="F201"/>
      <c r="G201"/>
    </row>
    <row r="202" spans="2:7" s="1" customFormat="1" x14ac:dyDescent="0.3">
      <c r="B202" s="11"/>
      <c r="C202" s="7"/>
      <c r="D202" s="9"/>
      <c r="E202"/>
      <c r="F202"/>
      <c r="G202"/>
    </row>
  </sheetData>
  <mergeCells count="1">
    <mergeCell ref="D4:L5"/>
  </mergeCells>
  <conditionalFormatting sqref="B23:D202 C8:D22">
    <cfRule type="expression" dxfId="3" priority="6">
      <formula>MOD(ROW(),2)</formula>
    </cfRule>
  </conditionalFormatting>
  <conditionalFormatting sqref="O3:O5">
    <cfRule type="expression" dxfId="2" priority="3">
      <formula>MOD(ROW(),2)</formula>
    </cfRule>
  </conditionalFormatting>
  <conditionalFormatting sqref="P3:Q5">
    <cfRule type="expression" dxfId="1" priority="2">
      <formula>MOD(ROW(),2)</formula>
    </cfRule>
  </conditionalFormatting>
  <conditionalFormatting sqref="B8:B22">
    <cfRule type="expression" dxfId="0" priority="1">
      <formula>MOD(ROW(),2)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5" orientation="landscape" r:id="rId1"/>
  <colBreaks count="1" manualBreakCount="1">
    <brk id="17" max="3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815B72AA-803C-4B30-B6D7-117D7C82A7A7}">
          <x14:formula1>
            <xm:f>Base!$A$3:$A$26</xm:f>
          </x14:formula1>
          <xm:sqref>O3:O5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6F22-16FE-44F6-833B-BAAC193550AB}">
  <sheetPr codeName="Planilha1"/>
  <dimension ref="A1:A29"/>
  <sheetViews>
    <sheetView zoomScaleNormal="100" workbookViewId="0">
      <selection activeCell="A2" sqref="A2"/>
    </sheetView>
  </sheetViews>
  <sheetFormatPr baseColWidth="10" defaultColWidth="9.109375" defaultRowHeight="13.8" x14ac:dyDescent="0.3"/>
  <cols>
    <col min="1" max="4" width="9.109375" style="1"/>
    <col min="5" max="5" width="15.44140625" style="1" bestFit="1" customWidth="1"/>
    <col min="6" max="16384" width="9.109375" style="1"/>
  </cols>
  <sheetData>
    <row r="1" spans="1:1" x14ac:dyDescent="0.3">
      <c r="A1" s="18" t="s">
        <v>45</v>
      </c>
    </row>
    <row r="2" spans="1:1" x14ac:dyDescent="0.3">
      <c r="A2" s="17" t="s">
        <v>0</v>
      </c>
    </row>
    <row r="3" spans="1:1" x14ac:dyDescent="0.3">
      <c r="A3" s="1" t="s">
        <v>2</v>
      </c>
    </row>
    <row r="4" spans="1:1" x14ac:dyDescent="0.3">
      <c r="A4" s="1" t="s">
        <v>3</v>
      </c>
    </row>
    <row r="5" spans="1:1" x14ac:dyDescent="0.3">
      <c r="A5" s="1" t="s">
        <v>4</v>
      </c>
    </row>
    <row r="6" spans="1:1" x14ac:dyDescent="0.3">
      <c r="A6" s="1" t="s">
        <v>5</v>
      </c>
    </row>
    <row r="7" spans="1:1" x14ac:dyDescent="0.3">
      <c r="A7" s="1" t="s">
        <v>6</v>
      </c>
    </row>
    <row r="8" spans="1:1" x14ac:dyDescent="0.3">
      <c r="A8" s="1" t="s">
        <v>7</v>
      </c>
    </row>
    <row r="9" spans="1:1" x14ac:dyDescent="0.3">
      <c r="A9" s="1" t="s">
        <v>8</v>
      </c>
    </row>
    <row r="10" spans="1:1" x14ac:dyDescent="0.3">
      <c r="A10" s="1" t="s">
        <v>9</v>
      </c>
    </row>
    <row r="11" spans="1:1" x14ac:dyDescent="0.3">
      <c r="A11" s="1" t="s">
        <v>10</v>
      </c>
    </row>
    <row r="12" spans="1:1" x14ac:dyDescent="0.3">
      <c r="A12" s="1" t="s">
        <v>11</v>
      </c>
    </row>
    <row r="13" spans="1:1" x14ac:dyDescent="0.3">
      <c r="A13" s="1" t="s">
        <v>12</v>
      </c>
    </row>
    <row r="14" spans="1:1" x14ac:dyDescent="0.3">
      <c r="A14" s="1" t="s">
        <v>13</v>
      </c>
    </row>
    <row r="15" spans="1:1" x14ac:dyDescent="0.3">
      <c r="A15" s="1" t="s">
        <v>14</v>
      </c>
    </row>
    <row r="16" spans="1:1" x14ac:dyDescent="0.3">
      <c r="A16" s="1" t="s">
        <v>15</v>
      </c>
    </row>
    <row r="17" spans="1:1" x14ac:dyDescent="0.3">
      <c r="A17" s="1" t="s">
        <v>16</v>
      </c>
    </row>
    <row r="18" spans="1:1" x14ac:dyDescent="0.3">
      <c r="A18" s="1" t="s">
        <v>17</v>
      </c>
    </row>
    <row r="19" spans="1:1" x14ac:dyDescent="0.3">
      <c r="A19" s="1" t="s">
        <v>18</v>
      </c>
    </row>
    <row r="20" spans="1:1" x14ac:dyDescent="0.3">
      <c r="A20" s="1" t="s">
        <v>19</v>
      </c>
    </row>
    <row r="21" spans="1:1" x14ac:dyDescent="0.3">
      <c r="A21" s="1" t="s">
        <v>20</v>
      </c>
    </row>
    <row r="22" spans="1:1" x14ac:dyDescent="0.3">
      <c r="A22" s="1" t="s">
        <v>21</v>
      </c>
    </row>
    <row r="29" spans="1:1" ht="14.4" x14ac:dyDescent="0.3">
      <c r="A2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Riesgo y Retorno</vt:lpstr>
      <vt:lpstr>Base</vt:lpstr>
      <vt:lpstr>'Riesgo y Retorno'!Área_de_impresión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Eduardo</cp:lastModifiedBy>
  <cp:lastPrinted>2019-03-13T21:34:31Z</cp:lastPrinted>
  <dcterms:created xsi:type="dcterms:W3CDTF">2018-09-20T17:36:10Z</dcterms:created>
  <dcterms:modified xsi:type="dcterms:W3CDTF">2020-04-07T18:25:29Z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1270750436</vt:lpwstr>
  </property>
  <property fmtid="{D5CDD505-2E9C-101B-9397-08002B2CF9AE}" pid="3" name="EcoUpdateMessage">
    <vt:lpwstr>2020/04/07-18:13:56</vt:lpwstr>
  </property>
  <property fmtid="{D5CDD505-2E9C-101B-9397-08002B2CF9AE}" pid="4" name="EcoUpdateStatus">
    <vt:lpwstr>2020-04-06=BRA:St,ME,Fd,TP;USA:St,ME;ARG:St,ME,Fd,TP;MEX:St,ME,Fd,TP;CHL:St,ME,Fd;COL:St,ME,Fd;PER:St,ME,Fd|2000-07-28=USA:TP|2020-04-02=CHL:TP;GBR:St,ME|2014-02-26=VEN:St|2002-11-08=JPN:St|2016-08-18=NNN:St|2020-04-01=PER:TP|2007-01-31=ESP:St|2003-01-29=</vt:lpwstr>
  </property>
</Properties>
</file>